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8AA5B39C-B38E-4A71-B798-17B3342B4598}" xr6:coauthVersionLast="47" xr6:coauthVersionMax="47" xr10:uidLastSave="{00000000-0000-0000-0000-000000000000}"/>
  <bookViews>
    <workbookView xWindow="-120" yWindow="-120" windowWidth="29040" windowHeight="15840" tabRatio="761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0" hidden="1">'Склад ВБ'!$A$1:$S$313</definedName>
    <definedName name="WbOnSale">'Склад ВБ'!$H:$H</definedName>
    <definedName name="Бренд">Результат!$O$1</definedName>
    <definedName name="КатегорияВозвр">Результат!$I$1</definedName>
    <definedName name="НашСкладНаличие">Результат!$L$1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8" l="1" a="1"/>
  <c r="C3" i="18" s="1"/>
  <c r="C4" i="18" a="1"/>
  <c r="C4" i="18" s="1"/>
  <c r="C5" i="18" a="1"/>
  <c r="C5" i="18" s="1"/>
  <c r="C6" i="18" a="1"/>
  <c r="C6" i="18" s="1"/>
  <c r="C7" i="18" a="1"/>
  <c r="C7" i="18" s="1"/>
  <c r="C8" i="18" a="1"/>
  <c r="C8" i="18" s="1"/>
  <c r="C9" i="18" a="1"/>
  <c r="C9" i="18" s="1"/>
  <c r="C10" i="18" a="1"/>
  <c r="C10" i="18" s="1"/>
  <c r="C11" i="18" a="1"/>
  <c r="C11" i="18" s="1"/>
  <c r="C12" i="18" a="1"/>
  <c r="C12" i="18" s="1"/>
  <c r="C13" i="18" a="1"/>
  <c r="C13" i="18" s="1"/>
  <c r="C14" i="18" a="1"/>
  <c r="C14" i="18" s="1"/>
  <c r="C15" i="18" a="1"/>
  <c r="C15" i="18" s="1"/>
  <c r="C16" i="18" a="1"/>
  <c r="C16" i="18" s="1"/>
  <c r="C17" i="18" a="1"/>
  <c r="C17" i="18" s="1"/>
  <c r="C18" i="18" a="1"/>
  <c r="C18" i="18" s="1"/>
  <c r="C19" i="18" a="1"/>
  <c r="C19" i="18" s="1"/>
  <c r="C20" i="18" a="1"/>
  <c r="C20" i="18" s="1"/>
  <c r="C21" i="18" a="1"/>
  <c r="C21" i="18" s="1"/>
  <c r="C22" i="18" a="1"/>
  <c r="C22" i="18" s="1"/>
  <c r="C23" i="18" a="1"/>
  <c r="C23" i="18" s="1"/>
  <c r="C24" i="18" a="1"/>
  <c r="C24" i="18" s="1"/>
  <c r="C25" i="18" a="1"/>
  <c r="C25" i="18" s="1"/>
  <c r="C26" i="18" a="1"/>
  <c r="C26" i="18" s="1"/>
  <c r="C27" i="18" a="1"/>
  <c r="C27" i="18" s="1"/>
  <c r="C28" i="18" a="1"/>
  <c r="C28" i="18" s="1"/>
  <c r="C29" i="18" a="1"/>
  <c r="C29" i="18" s="1"/>
  <c r="C30" i="18" a="1"/>
  <c r="C30" i="18" s="1"/>
  <c r="C31" i="18" a="1"/>
  <c r="C31" i="18" s="1"/>
  <c r="C32" i="18" a="1"/>
  <c r="C32" i="18" s="1"/>
  <c r="C33" i="18" a="1"/>
  <c r="C33" i="18" s="1"/>
  <c r="C34" i="18" a="1"/>
  <c r="C34" i="18" s="1"/>
  <c r="C35" i="18" a="1"/>
  <c r="C35" i="18" s="1"/>
  <c r="C36" i="18" a="1"/>
  <c r="C36" i="18" s="1"/>
  <c r="C37" i="18" a="1"/>
  <c r="C37" i="18" s="1"/>
  <c r="C38" i="18" a="1"/>
  <c r="C38" i="18" s="1"/>
  <c r="C39" i="18" a="1"/>
  <c r="C39" i="18" s="1"/>
  <c r="C40" i="18" a="1"/>
  <c r="C40" i="18" s="1"/>
  <c r="C41" i="18" a="1"/>
  <c r="C41" i="18" s="1"/>
  <c r="C42" i="18" a="1"/>
  <c r="C42" i="18" s="1"/>
  <c r="C43" i="18" a="1"/>
  <c r="C43" i="18" s="1"/>
  <c r="C44" i="18" a="1"/>
  <c r="C44" i="18" s="1"/>
  <c r="C45" i="18" a="1"/>
  <c r="C45" i="18" s="1"/>
  <c r="C46" i="18" a="1"/>
  <c r="C46" i="18" s="1"/>
  <c r="C47" i="18" a="1"/>
  <c r="C47" i="18" s="1"/>
  <c r="C48" i="18" a="1"/>
  <c r="C48" i="18" s="1"/>
  <c r="C49" i="18" a="1"/>
  <c r="C49" i="18" s="1"/>
  <c r="C50" i="18" a="1"/>
  <c r="C50" i="18" s="1"/>
  <c r="C51" i="18" a="1"/>
  <c r="C51" i="18" s="1"/>
  <c r="C52" i="18" a="1"/>
  <c r="C52" i="18" s="1"/>
  <c r="C53" i="18" a="1"/>
  <c r="C53" i="18" s="1"/>
  <c r="C54" i="18" a="1"/>
  <c r="C54" i="18" s="1"/>
  <c r="C55" i="18" a="1"/>
  <c r="C55" i="18" s="1"/>
  <c r="C56" i="18" a="1"/>
  <c r="C56" i="18" s="1"/>
  <c r="C57" i="18" a="1"/>
  <c r="C57" i="18" s="1"/>
  <c r="C58" i="18" a="1"/>
  <c r="C58" i="18" s="1"/>
  <c r="C59" i="18" a="1"/>
  <c r="C59" i="18" s="1"/>
  <c r="C60" i="18" a="1"/>
  <c r="C60" i="18" s="1"/>
  <c r="C61" i="18" a="1"/>
  <c r="C61" i="18" s="1"/>
  <c r="C62" i="18" a="1"/>
  <c r="C62" i="18" s="1"/>
  <c r="C63" i="18" a="1"/>
  <c r="C63" i="18" s="1"/>
  <c r="C64" i="18" a="1"/>
  <c r="C64" i="18" s="1"/>
  <c r="C65" i="18" a="1"/>
  <c r="C65" i="18" s="1"/>
  <c r="C66" i="18" a="1"/>
  <c r="C66" i="18" s="1"/>
  <c r="C67" i="18" a="1"/>
  <c r="C67" i="18" s="1"/>
  <c r="C68" i="18" a="1"/>
  <c r="C68" i="18" s="1"/>
  <c r="C69" i="18" a="1"/>
  <c r="C69" i="18" s="1"/>
  <c r="C70" i="18" a="1"/>
  <c r="C70" i="18" s="1"/>
  <c r="C71" i="18" a="1"/>
  <c r="C71" i="18" s="1"/>
  <c r="C72" i="18" a="1"/>
  <c r="C72" i="18" s="1"/>
  <c r="C73" i="18" a="1"/>
  <c r="C73" i="18" s="1"/>
  <c r="C74" i="18" a="1"/>
  <c r="C74" i="18" s="1"/>
  <c r="C75" i="18" a="1"/>
  <c r="C75" i="18" s="1"/>
  <c r="C76" i="18" a="1"/>
  <c r="C76" i="18" s="1"/>
  <c r="C77" i="18" a="1"/>
  <c r="C77" i="18" s="1"/>
  <c r="C78" i="18" a="1"/>
  <c r="C78" i="18" s="1"/>
  <c r="C79" i="18" a="1"/>
  <c r="C79" i="18" s="1"/>
  <c r="C80" i="18" a="1"/>
  <c r="C80" i="18" s="1"/>
  <c r="C81" i="18" a="1"/>
  <c r="C81" i="18" s="1"/>
  <c r="C82" i="18" a="1"/>
  <c r="C82" i="18" s="1"/>
  <c r="C83" i="18" a="1"/>
  <c r="C83" i="18" s="1"/>
  <c r="C84" i="18" a="1"/>
  <c r="C84" i="18" s="1"/>
  <c r="C85" i="18" a="1"/>
  <c r="C85" i="18" s="1"/>
  <c r="C86" i="18" a="1"/>
  <c r="C86" i="18" s="1"/>
  <c r="C87" i="18" a="1"/>
  <c r="C87" i="18" s="1"/>
  <c r="C88" i="18" a="1"/>
  <c r="C88" i="18" s="1"/>
  <c r="C89" i="18" a="1"/>
  <c r="C89" i="18" s="1"/>
  <c r="C90" i="18" a="1"/>
  <c r="C90" i="18" s="1"/>
  <c r="C91" i="18" a="1"/>
  <c r="C91" i="18" s="1"/>
  <c r="C92" i="18" a="1"/>
  <c r="C92" i="18" s="1"/>
  <c r="C93" i="18" a="1"/>
  <c r="C93" i="18" s="1"/>
  <c r="C94" i="18" a="1"/>
  <c r="C94" i="18" s="1"/>
  <c r="C95" i="18" a="1"/>
  <c r="C95" i="18" s="1"/>
  <c r="C96" i="18" a="1"/>
  <c r="C96" i="18" s="1"/>
  <c r="C97" i="18" a="1"/>
  <c r="C97" i="18" s="1"/>
  <c r="C98" i="18" a="1"/>
  <c r="C98" i="18" s="1"/>
  <c r="C99" i="18" a="1"/>
  <c r="C99" i="18" s="1"/>
  <c r="C100" i="18" a="1"/>
  <c r="C100" i="18" s="1"/>
  <c r="C101" i="18" a="1"/>
  <c r="C101" i="18" s="1"/>
  <c r="C102" i="18" a="1"/>
  <c r="C102" i="18" s="1"/>
  <c r="C103" i="18" a="1"/>
  <c r="C103" i="18" s="1"/>
  <c r="C104" i="18" a="1"/>
  <c r="C104" i="18" s="1"/>
  <c r="C105" i="18" a="1"/>
  <c r="C105" i="18" s="1"/>
  <c r="C106" i="18" a="1"/>
  <c r="C106" i="18" s="1"/>
  <c r="C107" i="18" a="1"/>
  <c r="C107" i="18" s="1"/>
  <c r="C108" i="18" a="1"/>
  <c r="C108" i="18" s="1"/>
  <c r="C109" i="18" a="1"/>
  <c r="C109" i="18" s="1"/>
  <c r="C110" i="18" a="1"/>
  <c r="C110" i="18" s="1"/>
  <c r="F2" i="17" a="1"/>
  <c r="F2" i="17" s="1"/>
  <c r="A2" i="17" a="1"/>
  <c r="A2" i="17" s="1"/>
  <c r="F1" i="14" a="1"/>
  <c r="F1" i="14" s="1"/>
  <c r="L1" i="14" a="1"/>
  <c r="L1" i="14" s="1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D1" i="14" a="1"/>
  <c r="H2786" i="14" s="1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E1" i="14" a="1"/>
  <c r="E1" i="14" s="1"/>
  <c r="C1" i="14" a="1"/>
  <c r="C1" i="14" s="1"/>
  <c r="B1" i="14" a="1"/>
  <c r="B1" i="14" s="1"/>
  <c r="A1" i="14" a="1"/>
  <c r="G3969" i="14" s="1"/>
  <c r="H3332" i="14" l="1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D1" i="14"/>
  <c r="N1" i="14" s="1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1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20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A1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D2" i="17" l="1"/>
  <c r="E277" i="17"/>
  <c r="D277" i="17"/>
  <c r="E276" i="17"/>
  <c r="D276" i="17"/>
  <c r="E161" i="17"/>
  <c r="D154" i="17"/>
  <c r="E63" i="17"/>
  <c r="E92" i="17"/>
  <c r="D9" i="17"/>
  <c r="E78" i="17"/>
  <c r="D75" i="17"/>
  <c r="D90" i="17"/>
  <c r="D27" i="17"/>
  <c r="D209" i="17"/>
  <c r="D58" i="17"/>
  <c r="D65" i="17"/>
  <c r="D6" i="17"/>
  <c r="E26" i="17"/>
  <c r="E82" i="17"/>
  <c r="E209" i="17"/>
  <c r="E9" i="17"/>
  <c r="D82" i="17"/>
  <c r="E85" i="17"/>
  <c r="E39" i="17"/>
  <c r="E12" i="17"/>
  <c r="E145" i="17"/>
  <c r="E253" i="17"/>
  <c r="D42" i="17"/>
  <c r="D25" i="17"/>
  <c r="E264" i="17"/>
  <c r="D67" i="17"/>
  <c r="E193" i="17"/>
  <c r="D17" i="17"/>
  <c r="E33" i="17"/>
  <c r="E146" i="17"/>
  <c r="D273" i="17"/>
  <c r="D239" i="17"/>
  <c r="D40" i="17"/>
  <c r="E200" i="17"/>
  <c r="E183" i="17"/>
  <c r="D175" i="17"/>
  <c r="D210" i="17"/>
  <c r="E139" i="17"/>
  <c r="D41" i="17"/>
  <c r="D19" i="17"/>
  <c r="E34" i="17"/>
  <c r="E62" i="17"/>
  <c r="E71" i="17"/>
  <c r="D49" i="17"/>
  <c r="D59" i="17"/>
  <c r="E50" i="17"/>
  <c r="E25" i="17"/>
  <c r="D32" i="17"/>
  <c r="D57" i="17"/>
  <c r="E19" i="17"/>
  <c r="E44" i="17"/>
  <c r="E65" i="17"/>
  <c r="D72" i="17"/>
  <c r="D62" i="17"/>
  <c r="D26" i="17"/>
  <c r="E20" i="17"/>
  <c r="E41" i="17"/>
  <c r="E83" i="17"/>
  <c r="D149" i="17"/>
  <c r="D145" i="17"/>
  <c r="E128" i="17"/>
  <c r="D120" i="17"/>
  <c r="E165" i="17"/>
  <c r="E221" i="17"/>
  <c r="D261" i="17"/>
  <c r="D197" i="17"/>
  <c r="E252" i="17"/>
  <c r="E188" i="17"/>
  <c r="D244" i="17"/>
  <c r="D180" i="17"/>
  <c r="E235" i="17"/>
  <c r="E171" i="17"/>
  <c r="D227" i="17"/>
  <c r="E218" i="17"/>
  <c r="D274" i="17"/>
  <c r="D190" i="17"/>
  <c r="E153" i="17"/>
  <c r="D167" i="17"/>
  <c r="D152" i="17"/>
  <c r="D256" i="17"/>
  <c r="D192" i="17"/>
  <c r="E247" i="17"/>
  <c r="E230" i="17"/>
  <c r="D130" i="17"/>
  <c r="E138" i="17"/>
  <c r="D16" i="17"/>
  <c r="D48" i="17"/>
  <c r="D73" i="17"/>
  <c r="D51" i="17"/>
  <c r="E28" i="17"/>
  <c r="E17" i="17"/>
  <c r="D24" i="17"/>
  <c r="D81" i="17"/>
  <c r="E11" i="17"/>
  <c r="E4" i="17"/>
  <c r="E57" i="17"/>
  <c r="D64" i="17"/>
  <c r="D46" i="17"/>
  <c r="E51" i="17"/>
  <c r="E76" i="17"/>
  <c r="D7" i="17"/>
  <c r="E74" i="17"/>
  <c r="E38" i="17"/>
  <c r="E27" i="17"/>
  <c r="E52" i="17"/>
  <c r="E73" i="17"/>
  <c r="E84" i="17"/>
  <c r="E168" i="17"/>
  <c r="E132" i="17"/>
  <c r="D126" i="17"/>
  <c r="D151" i="17"/>
  <c r="E134" i="17"/>
  <c r="E189" i="17"/>
  <c r="E201" i="17"/>
  <c r="E245" i="17"/>
  <c r="D253" i="17"/>
  <c r="D189" i="17"/>
  <c r="E244" i="17"/>
  <c r="E180" i="17"/>
  <c r="D236" i="17"/>
  <c r="D172" i="17"/>
  <c r="E227" i="17"/>
  <c r="D219" i="17"/>
  <c r="E274" i="17"/>
  <c r="E210" i="17"/>
  <c r="D266" i="17"/>
  <c r="D178" i="17"/>
  <c r="E106" i="17"/>
  <c r="E90" i="17"/>
  <c r="E125" i="17"/>
  <c r="D74" i="17"/>
  <c r="D56" i="17"/>
  <c r="D31" i="17"/>
  <c r="D70" i="17"/>
  <c r="D4" i="17"/>
  <c r="E16" i="17"/>
  <c r="E5" i="17"/>
  <c r="E59" i="17"/>
  <c r="D5" i="17"/>
  <c r="D83" i="17"/>
  <c r="E130" i="17"/>
  <c r="E126" i="17"/>
  <c r="D92" i="17"/>
  <c r="E114" i="17"/>
  <c r="D169" i="17"/>
  <c r="E213" i="17"/>
  <c r="D245" i="17"/>
  <c r="D181" i="17"/>
  <c r="E236" i="17"/>
  <c r="E172" i="17"/>
  <c r="D228" i="17"/>
  <c r="E219" i="17"/>
  <c r="D275" i="17"/>
  <c r="D211" i="17"/>
  <c r="E266" i="17"/>
  <c r="E202" i="17"/>
  <c r="D258" i="17"/>
  <c r="E122" i="17"/>
  <c r="E144" i="17"/>
  <c r="E147" i="17"/>
  <c r="E149" i="17"/>
  <c r="D80" i="17"/>
  <c r="E49" i="17"/>
  <c r="E36" i="17"/>
  <c r="E10" i="17"/>
  <c r="D47" i="17"/>
  <c r="E35" i="17"/>
  <c r="D50" i="17"/>
  <c r="E68" i="17"/>
  <c r="E29" i="17"/>
  <c r="E48" i="17"/>
  <c r="D12" i="17"/>
  <c r="D86" i="17"/>
  <c r="D164" i="17"/>
  <c r="D160" i="17"/>
  <c r="E107" i="17"/>
  <c r="D129" i="17"/>
  <c r="E156" i="17"/>
  <c r="E181" i="17"/>
  <c r="D241" i="17"/>
  <c r="D177" i="17"/>
  <c r="E232" i="17"/>
  <c r="D224" i="17"/>
  <c r="E215" i="17"/>
  <c r="D271" i="17"/>
  <c r="D207" i="17"/>
  <c r="E262" i="17"/>
  <c r="E198" i="17"/>
  <c r="D254" i="17"/>
  <c r="D133" i="17"/>
  <c r="D166" i="17"/>
  <c r="E109" i="17"/>
  <c r="D136" i="17"/>
  <c r="D15" i="17"/>
  <c r="E60" i="17"/>
  <c r="E43" i="17"/>
  <c r="D18" i="17"/>
  <c r="E54" i="17"/>
  <c r="E81" i="17"/>
  <c r="D63" i="17"/>
  <c r="D29" i="17"/>
  <c r="E37" i="17"/>
  <c r="D84" i="17"/>
  <c r="E6" i="17"/>
  <c r="E13" i="17"/>
  <c r="E67" i="17"/>
  <c r="D45" i="17"/>
  <c r="D23" i="17"/>
  <c r="E46" i="17"/>
  <c r="E21" i="17"/>
  <c r="D22" i="17"/>
  <c r="D21" i="17"/>
  <c r="E15" i="17"/>
  <c r="E8" i="17"/>
  <c r="E61" i="17"/>
  <c r="D68" i="17"/>
  <c r="D61" i="17"/>
  <c r="E23" i="17"/>
  <c r="E80" i="17"/>
  <c r="E69" i="17"/>
  <c r="D44" i="17"/>
  <c r="D69" i="17"/>
  <c r="E87" i="17"/>
  <c r="E86" i="17"/>
  <c r="E115" i="17"/>
  <c r="D96" i="17"/>
  <c r="D155" i="17"/>
  <c r="E148" i="17"/>
  <c r="E110" i="17"/>
  <c r="E261" i="17"/>
  <c r="E233" i="17"/>
  <c r="E249" i="17"/>
  <c r="E205" i="17"/>
  <c r="D229" i="17"/>
  <c r="E220" i="17"/>
  <c r="D212" i="17"/>
  <c r="E267" i="17"/>
  <c r="E203" i="17"/>
  <c r="D259" i="17"/>
  <c r="D195" i="17"/>
  <c r="E250" i="17"/>
  <c r="E186" i="17"/>
  <c r="D242" i="17"/>
  <c r="E102" i="17"/>
  <c r="E123" i="17"/>
  <c r="D134" i="17"/>
  <c r="E104" i="17"/>
  <c r="E3" i="17"/>
  <c r="D30" i="17"/>
  <c r="D39" i="17"/>
  <c r="D34" i="17"/>
  <c r="D13" i="17"/>
  <c r="E70" i="17"/>
  <c r="E75" i="17"/>
  <c r="E58" i="17"/>
  <c r="D36" i="17"/>
  <c r="D71" i="17"/>
  <c r="D37" i="17"/>
  <c r="D79" i="17"/>
  <c r="E22" i="17"/>
  <c r="E24" i="17"/>
  <c r="E45" i="17"/>
  <c r="D20" i="17"/>
  <c r="D77" i="17"/>
  <c r="D55" i="17"/>
  <c r="E32" i="17"/>
  <c r="E53" i="17"/>
  <c r="D28" i="17"/>
  <c r="D53" i="17"/>
  <c r="E47" i="17"/>
  <c r="E40" i="17"/>
  <c r="D3" i="17"/>
  <c r="D78" i="17"/>
  <c r="D54" i="17"/>
  <c r="E55" i="17"/>
  <c r="E18" i="17"/>
  <c r="D11" i="17"/>
  <c r="D76" i="17"/>
  <c r="D66" i="17"/>
  <c r="D87" i="17"/>
  <c r="D88" i="17"/>
  <c r="D99" i="17"/>
  <c r="D127" i="17"/>
  <c r="E101" i="17"/>
  <c r="D144" i="17"/>
  <c r="E167" i="17"/>
  <c r="E229" i="17"/>
  <c r="E257" i="17"/>
  <c r="E217" i="17"/>
  <c r="E273" i="17"/>
  <c r="D221" i="17"/>
  <c r="E212" i="17"/>
  <c r="D268" i="17"/>
  <c r="D204" i="17"/>
  <c r="E259" i="17"/>
  <c r="E195" i="17"/>
  <c r="D251" i="17"/>
  <c r="D187" i="17"/>
  <c r="E242" i="17"/>
  <c r="E178" i="17"/>
  <c r="D234" i="17"/>
  <c r="D116" i="17"/>
  <c r="D107" i="17"/>
  <c r="D159" i="17"/>
  <c r="D113" i="17"/>
  <c r="E31" i="17"/>
  <c r="E56" i="17"/>
  <c r="E77" i="17"/>
  <c r="D52" i="17"/>
  <c r="D10" i="17"/>
  <c r="E7" i="17"/>
  <c r="E64" i="17"/>
  <c r="E14" i="17"/>
  <c r="D60" i="17"/>
  <c r="D38" i="17"/>
  <c r="E79" i="17"/>
  <c r="E72" i="17"/>
  <c r="D35" i="17"/>
  <c r="E66" i="17"/>
  <c r="E30" i="17"/>
  <c r="D8" i="17"/>
  <c r="D33" i="17"/>
  <c r="D43" i="17"/>
  <c r="D14" i="17"/>
  <c r="E42" i="17"/>
  <c r="E88" i="17"/>
  <c r="D85" i="17"/>
  <c r="E141" i="17"/>
  <c r="E169" i="17"/>
  <c r="D105" i="17"/>
  <c r="E95" i="17"/>
  <c r="E197" i="17"/>
  <c r="E225" i="17"/>
  <c r="E185" i="17"/>
  <c r="E265" i="17"/>
  <c r="E241" i="17"/>
  <c r="D213" i="17"/>
  <c r="E268" i="17"/>
  <c r="E204" i="17"/>
  <c r="D260" i="17"/>
  <c r="D196" i="17"/>
  <c r="E251" i="17"/>
  <c r="E187" i="17"/>
  <c r="D243" i="17"/>
  <c r="D179" i="17"/>
  <c r="E234" i="17"/>
  <c r="E170" i="17"/>
  <c r="D222" i="17"/>
  <c r="D115" i="17"/>
  <c r="D121" i="17"/>
  <c r="E160" i="17"/>
  <c r="D156" i="17"/>
  <c r="E269" i="17"/>
  <c r="D269" i="17"/>
  <c r="D237" i="17"/>
  <c r="D205" i="17"/>
  <c r="D173" i="17"/>
  <c r="E260" i="17"/>
  <c r="E228" i="17"/>
  <c r="E196" i="17"/>
  <c r="D252" i="17"/>
  <c r="D220" i="17"/>
  <c r="D188" i="17"/>
  <c r="E275" i="17"/>
  <c r="E243" i="17"/>
  <c r="E211" i="17"/>
  <c r="E179" i="17"/>
  <c r="D267" i="17"/>
  <c r="D235" i="17"/>
  <c r="D203" i="17"/>
  <c r="D171" i="17"/>
  <c r="E258" i="17"/>
  <c r="E226" i="17"/>
  <c r="E194" i="17"/>
  <c r="D250" i="17"/>
  <c r="D218" i="17"/>
  <c r="D186" i="17"/>
  <c r="D138" i="17"/>
  <c r="D110" i="17"/>
  <c r="E157" i="17"/>
  <c r="E121" i="17"/>
  <c r="E112" i="17"/>
  <c r="E91" i="17"/>
  <c r="D89" i="17"/>
  <c r="D103" i="17"/>
  <c r="D163" i="17"/>
  <c r="D128" i="17"/>
  <c r="E118" i="17"/>
  <c r="E135" i="17"/>
  <c r="D153" i="17"/>
  <c r="D100" i="17"/>
  <c r="D91" i="17"/>
  <c r="E177" i="17"/>
  <c r="E237" i="17"/>
  <c r="D265" i="17"/>
  <c r="D233" i="17"/>
  <c r="D201" i="17"/>
  <c r="E256" i="17"/>
  <c r="E224" i="17"/>
  <c r="E192" i="17"/>
  <c r="D248" i="17"/>
  <c r="D216" i="17"/>
  <c r="D184" i="17"/>
  <c r="E271" i="17"/>
  <c r="E239" i="17"/>
  <c r="E207" i="17"/>
  <c r="E175" i="17"/>
  <c r="D263" i="17"/>
  <c r="D231" i="17"/>
  <c r="D199" i="17"/>
  <c r="E254" i="17"/>
  <c r="E222" i="17"/>
  <c r="E190" i="17"/>
  <c r="D246" i="17"/>
  <c r="D214" i="17"/>
  <c r="D182" i="17"/>
  <c r="D165" i="17"/>
  <c r="D148" i="17"/>
  <c r="E93" i="17"/>
  <c r="E89" i="17"/>
  <c r="E150" i="17"/>
  <c r="D139" i="17"/>
  <c r="E140" i="17"/>
  <c r="E113" i="17"/>
  <c r="D142" i="17"/>
  <c r="E143" i="17"/>
  <c r="D124" i="17"/>
  <c r="D119" i="17"/>
  <c r="E108" i="17"/>
  <c r="D131" i="17"/>
  <c r="D146" i="17"/>
  <c r="D118" i="17"/>
  <c r="E173" i="17"/>
  <c r="D257" i="17"/>
  <c r="D225" i="17"/>
  <c r="D193" i="17"/>
  <c r="E248" i="17"/>
  <c r="E216" i="17"/>
  <c r="E184" i="17"/>
  <c r="D272" i="17"/>
  <c r="D240" i="17"/>
  <c r="D208" i="17"/>
  <c r="D176" i="17"/>
  <c r="E263" i="17"/>
  <c r="E231" i="17"/>
  <c r="E199" i="17"/>
  <c r="D255" i="17"/>
  <c r="D223" i="17"/>
  <c r="D191" i="17"/>
  <c r="E246" i="17"/>
  <c r="E214" i="17"/>
  <c r="E182" i="17"/>
  <c r="D270" i="17"/>
  <c r="D238" i="17"/>
  <c r="D206" i="17"/>
  <c r="D174" i="17"/>
  <c r="D101" i="17"/>
  <c r="E163" i="17"/>
  <c r="D97" i="17"/>
  <c r="D122" i="17"/>
  <c r="D94" i="17"/>
  <c r="E117" i="17"/>
  <c r="D158" i="17"/>
  <c r="D117" i="17"/>
  <c r="D162" i="17"/>
  <c r="D95" i="17"/>
  <c r="D123" i="17"/>
  <c r="D161" i="17"/>
  <c r="E119" i="17"/>
  <c r="E111" i="17"/>
  <c r="E103" i="17"/>
  <c r="D202" i="17"/>
  <c r="D170" i="17"/>
  <c r="E152" i="17"/>
  <c r="E131" i="17"/>
  <c r="E94" i="17"/>
  <c r="D157" i="17"/>
  <c r="D140" i="17"/>
  <c r="E162" i="17"/>
  <c r="D168" i="17"/>
  <c r="E136" i="17"/>
  <c r="D98" i="17"/>
  <c r="E105" i="17"/>
  <c r="E133" i="17"/>
  <c r="E116" i="17"/>
  <c r="D135" i="17"/>
  <c r="E137" i="17"/>
  <c r="E158" i="17"/>
  <c r="D249" i="17"/>
  <c r="D217" i="17"/>
  <c r="D185" i="17"/>
  <c r="E272" i="17"/>
  <c r="E240" i="17"/>
  <c r="E208" i="17"/>
  <c r="E176" i="17"/>
  <c r="D264" i="17"/>
  <c r="D232" i="17"/>
  <c r="D200" i="17"/>
  <c r="E255" i="17"/>
  <c r="E223" i="17"/>
  <c r="E191" i="17"/>
  <c r="D247" i="17"/>
  <c r="D215" i="17"/>
  <c r="D183" i="17"/>
  <c r="E270" i="17"/>
  <c r="E238" i="17"/>
  <c r="E206" i="17"/>
  <c r="E174" i="17"/>
  <c r="D262" i="17"/>
  <c r="D230" i="17"/>
  <c r="D198" i="17"/>
  <c r="E129" i="17"/>
  <c r="E120" i="17"/>
  <c r="E99" i="17"/>
  <c r="D112" i="17"/>
  <c r="D125" i="17"/>
  <c r="D108" i="17"/>
  <c r="E98" i="17"/>
  <c r="D104" i="17"/>
  <c r="D150" i="17"/>
  <c r="E164" i="17"/>
  <c r="E142" i="17"/>
  <c r="D137" i="17"/>
  <c r="D102" i="17"/>
  <c r="E154" i="17"/>
  <c r="D141" i="17"/>
  <c r="E159" i="17"/>
  <c r="D226" i="17"/>
  <c r="D194" i="17"/>
  <c r="E97" i="17"/>
  <c r="E166" i="17"/>
  <c r="D147" i="17"/>
  <c r="D143" i="17"/>
  <c r="D93" i="17"/>
  <c r="E155" i="17"/>
  <c r="D114" i="17"/>
  <c r="E151" i="17"/>
  <c r="D132" i="17"/>
  <c r="E100" i="17"/>
  <c r="D109" i="17"/>
  <c r="E124" i="17"/>
  <c r="E127" i="17"/>
  <c r="D106" i="17"/>
  <c r="E96" i="17"/>
  <c r="D111" i="17"/>
  <c r="E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<sst xmlns="http://schemas.openxmlformats.org/spreadsheetml/2006/main" count="66740" uniqueCount="16363">
  <si>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</si>
  <si>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</si>
  <si>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</si>
  <si>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</si>
  <si>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</si>
  <si>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</si>
  <si>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</si>
  <si>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</si>
  <si>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</si>
  <si>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</si>
  <si>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</si>
  <si>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</si>
  <si>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</si>
  <si>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</si>
  <si>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</si>
  <si>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</si>
  <si>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B-MVPSP17WBPNewYorkYankeesMLB.bkb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</si>
  <si>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</si>
  <si>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</si>
  <si>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</si>
  <si>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</si>
  <si>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</si>
  <si>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</si>
  <si>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</si>
  <si>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</si>
  <si>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</si>
  <si>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</si>
  <si>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</si>
  <si>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HFTWLUShed.Offwhite/Black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</si>
  <si>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</si>
  <si>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</si>
  <si>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</si>
  <si>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</si>
  <si>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</si>
  <si>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</si>
  <si>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</si>
  <si>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</si>
  <si>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</si>
  <si>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</si>
  <si>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B-CLZOE17WBPNewYorkYankeesMLB.bka</t>
  </si>
  <si>
    <t>B-MLTSP12WMPLosAngelesDodgersMLB.bk</t>
  </si>
  <si>
    <t>400A1V-CBHChicagoBlackhawks400Serie.blrd</t>
  </si>
  <si>
    <t>400A1V-CFLCalgaryFlames400SeriesNHL.rdgd</t>
  </si>
  <si>
    <t>44747A-CNTCincinnatiTigersArchiveNL.navy</t>
  </si>
  <si>
    <t>B1913HLACEBASEBALLCAP.white.denim</t>
  </si>
  <si>
    <t>400A1V-DRWDetroitRedWings400SeriesN.red</t>
  </si>
  <si>
    <t>44747A-POBPortlandBeaversArchiveMILBnavy</t>
  </si>
  <si>
    <t>7751170TRUCKERCAPDENIM.2</t>
  </si>
  <si>
    <t>400A1V-HOSHollywoodStars400SeriesMI.gyrd</t>
  </si>
  <si>
    <t>44910A-NASAApollo50years.steg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</si>
  <si>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</si>
  <si>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</si>
  <si>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</si>
  <si>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</si>
  <si>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</si>
  <si>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</si>
  <si>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</si>
  <si>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</si>
  <si>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</si>
  <si>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</si>
  <si>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</si>
  <si>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</si>
  <si>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</si>
  <si>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</si>
  <si>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</si>
  <si>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7751158MOTORSPORT.68</t>
  </si>
  <si>
    <t>7751161EAGLE.32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</si>
  <si>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</si>
  <si>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</si>
  <si>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</si>
  <si>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</si>
  <si>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</si>
  <si>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</si>
  <si>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</si>
  <si>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</si>
  <si>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</si>
  <si>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</si>
  <si>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</si>
  <si>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</si>
  <si>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</si>
  <si>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HFTCapSpotzig.black</t>
  </si>
  <si>
    <t>HFTCheckfish.black</t>
  </si>
  <si>
    <t>HFTDrums.green/blue</t>
  </si>
  <si>
    <t>HFTJuteMix.grey</t>
  </si>
  <si>
    <t>HFTLinen.navy</t>
  </si>
  <si>
    <t>HFTTweedCombo.black</t>
  </si>
  <si>
    <t>XL/XXL</t>
  </si>
  <si>
    <t>HFTWashedCorduroy.grey</t>
  </si>
  <si>
    <t>HFTWLUShed.red/olive</t>
  </si>
  <si>
    <t>TrueFitWashedCorduroy.wheat</t>
  </si>
  <si>
    <t>40742A-NAPNashvillePredatorsBlueLin.navy</t>
  </si>
  <si>
    <t>43742A-LAKLosAngelesKingsNHL.snow</t>
  </si>
  <si>
    <t>CASSICAN.green</t>
  </si>
  <si>
    <t>CONQUEST010.grey</t>
  </si>
  <si>
    <t>CONQUESTKING.cognac</t>
  </si>
  <si>
    <t>JACKB.green</t>
  </si>
  <si>
    <t>031403.cream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</si>
  <si>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</si>
  <si>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</si>
  <si>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</si>
  <si>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</si>
  <si>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</si>
  <si>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</si>
  <si>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</si>
  <si>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</si>
  <si>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</si>
  <si>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</si>
  <si>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JUVENTUSCAPcsk100652.black</t>
  </si>
  <si>
    <t>KITBALLCAPcsk100662.khaki</t>
  </si>
  <si>
    <t>6PSBCoolTouch.navy</t>
  </si>
  <si>
    <t>6PSBPeacockLinen.black</t>
  </si>
  <si>
    <t>HFTCut&amp;Sew.charcoal</t>
  </si>
  <si>
    <t>HFTM-Ribstop.navy</t>
  </si>
  <si>
    <t>HFTUltraspots.wheat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</si>
  <si>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</si>
  <si>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</si>
  <si>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</si>
  <si>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</si>
  <si>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</si>
  <si>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</si>
  <si>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</si>
  <si>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</si>
  <si>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</si>
  <si>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</si>
  <si>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</si>
  <si>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</si>
  <si>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</si>
  <si>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</si>
  <si>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</si>
  <si>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</si>
  <si>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</si>
  <si>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</si>
  <si>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</si>
  <si>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</si>
  <si>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</si>
  <si>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</si>
  <si>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</si>
  <si>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</si>
  <si>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</si>
  <si>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</si>
  <si>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</si>
  <si>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</si>
  <si>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</si>
  <si>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</si>
  <si>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</si>
  <si>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</si>
  <si>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</si>
  <si>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</si>
  <si>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</si>
  <si>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</si>
  <si>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</si>
  <si>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</si>
  <si>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</si>
  <si>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</si>
  <si>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</si>
  <si>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</si>
  <si>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</si>
  <si>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</si>
  <si>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</si>
  <si>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</si>
  <si>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</si>
  <si>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</si>
  <si>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</si>
  <si>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</si>
  <si>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</si>
  <si>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</si>
  <si>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</si>
  <si>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</si>
  <si>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</si>
  <si>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</si>
  <si>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</si>
  <si>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</si>
  <si>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</si>
  <si>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</si>
  <si>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</si>
  <si>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</si>
  <si>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</si>
  <si>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</si>
  <si>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</si>
  <si>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</si>
  <si>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</si>
  <si>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</si>
  <si>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</si>
  <si>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</si>
  <si>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</si>
  <si>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</si>
  <si>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</si>
  <si>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</si>
  <si>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</si>
  <si>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</si>
  <si>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</si>
  <si>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</si>
  <si>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</si>
  <si>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</si>
  <si>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</si>
  <si>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</si>
  <si>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</si>
  <si>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</si>
  <si>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</si>
  <si>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</si>
  <si>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</si>
  <si>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</si>
  <si>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</si>
  <si>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</si>
  <si>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</si>
  <si>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</si>
  <si>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</si>
  <si>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</si>
  <si>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</si>
  <si>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</si>
  <si>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</si>
  <si>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</si>
  <si>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</si>
  <si>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</si>
  <si>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</si>
  <si>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</si>
  <si>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</si>
  <si>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</si>
  <si>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</si>
  <si>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</si>
  <si>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</si>
  <si>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</si>
  <si>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</si>
  <si>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</si>
  <si>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</si>
  <si>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</si>
  <si>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</si>
  <si>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</si>
  <si>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</si>
  <si>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</si>
  <si>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</si>
  <si>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</si>
  <si>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</si>
  <si>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</si>
  <si>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</si>
  <si>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</si>
  <si>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</si>
  <si>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</si>
  <si>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</si>
  <si>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</si>
  <si>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</si>
  <si>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</si>
  <si>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</si>
  <si>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</si>
  <si>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</si>
  <si>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</si>
  <si>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</si>
  <si>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</si>
  <si>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</si>
  <si>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</si>
  <si>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</si>
  <si>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</si>
  <si>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</si>
  <si>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</si>
  <si>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</si>
  <si>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</si>
  <si>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</si>
  <si>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</si>
  <si>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</si>
  <si>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</si>
  <si>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</si>
  <si>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</si>
  <si>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</si>
  <si>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</si>
  <si>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</si>
  <si>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</si>
  <si>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</si>
  <si>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</si>
  <si>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</si>
  <si>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</si>
  <si>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</si>
  <si>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</si>
  <si>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</si>
  <si>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</si>
  <si>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</si>
  <si>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</si>
  <si>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</si>
  <si>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</si>
  <si>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</si>
  <si>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</si>
  <si>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</si>
  <si>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</si>
  <si>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</si>
  <si>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</si>
  <si>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</si>
  <si>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</si>
  <si>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</si>
  <si>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</si>
  <si>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</si>
  <si>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</si>
  <si>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</si>
  <si>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</si>
  <si>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</si>
  <si>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</si>
  <si>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</si>
  <si>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</si>
  <si>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</si>
  <si>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</si>
  <si>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</si>
  <si>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</si>
  <si>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</si>
  <si>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</si>
  <si>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</si>
  <si>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</si>
  <si>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</si>
  <si>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</si>
  <si>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</si>
  <si>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</si>
  <si>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</si>
  <si>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</si>
  <si>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</si>
  <si>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</si>
  <si>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</si>
  <si>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</si>
  <si>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</si>
  <si>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</si>
  <si>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</si>
  <si>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</si>
  <si>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</si>
  <si>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</si>
  <si>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</si>
  <si>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</si>
  <si>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</si>
  <si>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</si>
  <si>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</si>
  <si>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</si>
  <si>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</si>
  <si>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</si>
  <si>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</si>
  <si>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</si>
  <si>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</si>
  <si>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</si>
  <si>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</si>
  <si>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</si>
  <si>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</si>
  <si>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</si>
  <si>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</si>
  <si>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</si>
  <si>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</si>
  <si>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</si>
  <si>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</si>
  <si>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</si>
  <si>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</si>
  <si>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</si>
  <si>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</si>
  <si>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</si>
  <si>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</si>
  <si>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</si>
  <si>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</si>
  <si>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</si>
  <si>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</si>
  <si>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</si>
  <si>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</si>
  <si>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</si>
  <si>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</si>
  <si>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</si>
  <si>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</si>
  <si>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</si>
  <si>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</si>
  <si>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</si>
  <si>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</si>
  <si>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</si>
  <si>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</si>
  <si>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</si>
  <si>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</si>
  <si>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</si>
  <si>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</si>
  <si>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</si>
  <si>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</si>
  <si>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</si>
  <si>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</si>
  <si>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</si>
  <si>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</si>
  <si>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</si>
  <si>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</si>
  <si>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</si>
  <si>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</si>
  <si>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</si>
  <si>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</si>
  <si>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</si>
  <si>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</si>
  <si>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</si>
  <si>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</si>
  <si>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</si>
  <si>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</si>
  <si>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</si>
  <si>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</si>
  <si>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</si>
  <si>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</si>
  <si>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</si>
  <si>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</si>
  <si>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</si>
  <si>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</si>
  <si>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</si>
  <si>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</si>
  <si>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</si>
  <si>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</si>
  <si>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</si>
  <si>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</si>
  <si>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</si>
  <si>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</si>
  <si>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</si>
  <si>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</si>
  <si>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</si>
  <si>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</si>
  <si>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</si>
  <si>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</si>
  <si>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</si>
  <si>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</si>
  <si>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</si>
  <si>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</si>
  <si>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</si>
  <si>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</si>
  <si>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</si>
  <si>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</si>
  <si>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</si>
  <si>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</si>
  <si>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</si>
  <si>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</si>
  <si>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</si>
  <si>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</si>
  <si>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</si>
  <si>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</si>
  <si>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</si>
  <si>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</si>
  <si>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</si>
  <si>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</si>
  <si>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</si>
  <si>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</si>
  <si>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</si>
  <si>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</si>
  <si>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</si>
  <si>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</si>
  <si>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</si>
  <si>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</si>
  <si>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</si>
  <si>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</si>
  <si>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</si>
  <si>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</si>
  <si>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</si>
  <si>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</si>
  <si>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</si>
  <si>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</si>
  <si>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</si>
  <si>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</si>
  <si>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</si>
  <si>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</si>
  <si>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</si>
  <si>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</si>
  <si>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</si>
  <si>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</si>
  <si>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</si>
  <si>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</si>
  <si>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</si>
  <si>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</si>
  <si>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</si>
  <si>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</si>
  <si>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</si>
  <si>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</si>
  <si>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</si>
  <si>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</si>
  <si>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</si>
  <si>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</si>
  <si>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</si>
  <si>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</si>
  <si>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</si>
  <si>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</si>
  <si>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</si>
  <si>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</si>
  <si>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</si>
  <si>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</si>
  <si>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</si>
  <si>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</si>
  <si>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</si>
  <si>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</si>
  <si>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</si>
  <si>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</si>
  <si>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</si>
  <si>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</si>
  <si>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</si>
  <si>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</si>
  <si>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</si>
  <si>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</si>
  <si>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</si>
  <si>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</si>
  <si>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</si>
  <si>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</si>
  <si>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</si>
  <si>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</si>
  <si>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</si>
  <si>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</si>
  <si>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</si>
  <si>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</si>
  <si>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</si>
  <si>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</si>
  <si>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</si>
  <si>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</si>
  <si>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</si>
  <si>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</si>
  <si>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</si>
  <si>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</si>
  <si>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</si>
  <si>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</si>
  <si>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</si>
  <si>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</si>
  <si>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</si>
  <si>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</si>
  <si>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</si>
  <si>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</si>
  <si>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</si>
  <si>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</si>
  <si>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</si>
  <si>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</si>
  <si>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</si>
  <si>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</si>
  <si>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</si>
  <si>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</si>
  <si>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</si>
  <si>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</si>
  <si>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</si>
  <si>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</si>
  <si>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</si>
  <si>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</si>
  <si>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</si>
  <si>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</si>
  <si>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</si>
  <si>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</si>
  <si>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</si>
  <si>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</si>
  <si>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</si>
  <si>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</si>
  <si>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</si>
  <si>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</si>
  <si>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</si>
  <si>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</si>
  <si>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</si>
  <si>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</si>
  <si>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</si>
  <si>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</si>
  <si>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</si>
  <si>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</si>
  <si>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</si>
  <si>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</si>
  <si>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</si>
  <si>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</si>
  <si>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</si>
  <si>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</si>
  <si>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</si>
  <si>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</si>
  <si>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</si>
  <si>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</si>
  <si>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</si>
  <si>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</si>
  <si>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</si>
  <si>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</si>
  <si>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</si>
  <si>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</si>
  <si>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</si>
  <si>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</si>
  <si>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</si>
  <si>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</si>
  <si>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</si>
  <si>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</si>
  <si>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</si>
  <si>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</si>
  <si>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</si>
  <si>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</si>
  <si>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</si>
  <si>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</si>
  <si>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</si>
  <si>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</si>
  <si>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</si>
  <si>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</si>
  <si>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</si>
  <si>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</si>
  <si>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</si>
  <si>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</si>
  <si>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</si>
  <si>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</si>
  <si>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</si>
  <si>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</si>
  <si>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</si>
  <si>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</si>
  <si>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</si>
  <si>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</si>
  <si>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</si>
  <si>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</si>
  <si>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</si>
  <si>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</si>
  <si>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</si>
  <si>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</si>
  <si>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</si>
  <si>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</si>
  <si>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</si>
  <si>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</si>
  <si>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</si>
  <si>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</si>
  <si>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</si>
  <si>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</si>
  <si>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</si>
  <si>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</si>
  <si>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</si>
  <si>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</si>
  <si>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</si>
  <si>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</si>
  <si>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</si>
  <si>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</si>
  <si>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</si>
  <si>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</si>
  <si>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</si>
  <si>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</si>
  <si>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</si>
  <si>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</si>
  <si>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</si>
  <si>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</si>
  <si>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</si>
  <si>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</si>
  <si>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</si>
  <si>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</si>
  <si>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</si>
  <si>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</si>
  <si>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</si>
  <si>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</si>
  <si>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</si>
  <si>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</si>
  <si>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</si>
  <si>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</si>
  <si>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</si>
  <si>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</si>
  <si>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</si>
  <si>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</si>
  <si>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</si>
  <si>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</si>
  <si>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</si>
  <si>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</si>
  <si>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</si>
  <si>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</si>
  <si>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</si>
  <si>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</si>
  <si>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</si>
  <si>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</si>
  <si>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</si>
  <si>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</si>
  <si>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</si>
  <si>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</si>
  <si>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</si>
  <si>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</si>
  <si>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</si>
  <si>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</si>
  <si>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</si>
  <si>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</si>
  <si>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</si>
  <si>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</si>
  <si>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</si>
  <si>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</si>
  <si>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</si>
  <si>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</si>
  <si>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</si>
  <si>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</si>
  <si>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</si>
  <si>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</si>
  <si>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</si>
  <si>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</si>
  <si>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</si>
  <si>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</si>
  <si>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</si>
  <si>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</si>
  <si>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</si>
  <si>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</si>
  <si>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</si>
  <si>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</si>
  <si>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</si>
  <si>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</si>
  <si>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</si>
  <si>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</si>
  <si>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</si>
  <si>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</si>
  <si>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</si>
  <si>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</si>
  <si>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</si>
  <si>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</si>
  <si>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</si>
  <si>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</si>
  <si>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</si>
  <si>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</si>
  <si>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</si>
  <si>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</si>
  <si>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</si>
  <si>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</si>
  <si>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</si>
  <si>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</si>
  <si>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</si>
  <si>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</si>
  <si>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</si>
  <si>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</si>
  <si>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</si>
  <si>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</si>
  <si>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</si>
  <si>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</si>
  <si>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</si>
  <si>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</si>
  <si>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</si>
  <si>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</si>
  <si>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</si>
  <si>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</si>
  <si>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</si>
  <si>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</si>
  <si>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</si>
  <si>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</si>
  <si>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</si>
  <si>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</si>
  <si>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</si>
  <si>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</si>
  <si>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</si>
  <si>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</si>
  <si>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</si>
  <si>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</si>
  <si>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</si>
  <si>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</si>
  <si>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</si>
  <si>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</si>
  <si>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</si>
  <si>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</si>
  <si>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</si>
  <si>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</si>
  <si>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</si>
  <si>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</si>
  <si>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</si>
  <si>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</si>
  <si>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</si>
  <si>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</si>
  <si>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</si>
  <si>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</si>
  <si>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</si>
  <si>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</si>
  <si>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</si>
  <si>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</si>
  <si>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</si>
  <si>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</si>
  <si>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</si>
  <si>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</si>
  <si>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</si>
  <si>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</si>
  <si>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</si>
  <si>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</si>
  <si>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</si>
  <si>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</si>
  <si>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</si>
  <si>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</si>
  <si>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</si>
  <si>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</si>
  <si>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</si>
  <si>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</si>
  <si>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</si>
  <si>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</si>
  <si>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</si>
  <si>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</si>
  <si>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</si>
  <si>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</si>
  <si>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</si>
  <si>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</si>
  <si>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</si>
  <si>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</si>
  <si>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</si>
  <si>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</si>
  <si>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</si>
  <si>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</si>
  <si>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</si>
  <si>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</si>
  <si>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</si>
  <si>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</si>
  <si>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</si>
  <si>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</si>
  <si>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</si>
  <si>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</si>
  <si>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</si>
  <si>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</si>
  <si>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</si>
  <si>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</si>
  <si>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</si>
  <si>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</si>
  <si>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</si>
  <si>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</si>
  <si>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</si>
  <si>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</si>
  <si>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</si>
  <si>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</si>
  <si>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</si>
  <si>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</si>
  <si>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</si>
  <si>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</si>
  <si>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</si>
  <si>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</si>
  <si>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</si>
  <si>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</si>
  <si>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</si>
  <si>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</si>
  <si>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</si>
  <si>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</si>
  <si>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</si>
  <si>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</si>
  <si>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</si>
  <si>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</si>
  <si>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</si>
  <si>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</si>
  <si>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</si>
  <si>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</si>
  <si>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</si>
  <si>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</si>
  <si>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</si>
  <si>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</si>
  <si>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</si>
  <si>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</si>
  <si>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</si>
  <si>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</si>
  <si>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</si>
  <si>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</si>
  <si>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</si>
  <si>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</si>
  <si>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</si>
  <si>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</si>
  <si>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</si>
  <si>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</si>
  <si>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</si>
  <si>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</si>
  <si>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</si>
  <si>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</si>
  <si>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</si>
  <si>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</si>
  <si>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</si>
  <si>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</si>
  <si>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</si>
  <si>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</si>
  <si>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</si>
  <si>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</si>
  <si>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</si>
  <si>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</si>
  <si>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</si>
  <si>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</si>
  <si>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</si>
  <si>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</si>
  <si>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</si>
  <si>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</si>
  <si>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</si>
  <si>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</si>
  <si>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</si>
  <si>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</si>
  <si>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</si>
  <si>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</si>
  <si>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</si>
  <si>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</si>
  <si>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</si>
  <si>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</si>
  <si>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</si>
  <si>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</si>
  <si>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</si>
  <si>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</si>
  <si>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</si>
  <si>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</si>
  <si>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</si>
  <si>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</si>
  <si>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</si>
  <si>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</si>
  <si>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</si>
  <si>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</si>
  <si>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</si>
  <si>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</si>
  <si>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</si>
  <si>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</si>
  <si>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</si>
  <si>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</si>
  <si>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</si>
  <si>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</si>
  <si>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</si>
  <si>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</si>
  <si>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</si>
  <si>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</si>
  <si>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</si>
  <si>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</si>
  <si>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</si>
  <si>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</si>
  <si>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</si>
  <si>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</si>
  <si>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</si>
  <si>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</si>
  <si>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</si>
  <si>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</si>
  <si>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</si>
  <si>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</si>
  <si>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</si>
  <si>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</si>
  <si>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</si>
  <si>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</si>
  <si>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</si>
  <si>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</si>
  <si>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</si>
  <si>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</si>
  <si>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</si>
  <si>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</si>
  <si>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</si>
  <si>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</si>
  <si>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</si>
  <si>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</si>
  <si>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</si>
  <si>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</si>
  <si>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</si>
  <si>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</si>
  <si>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</si>
  <si>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</si>
  <si>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</si>
  <si>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</si>
  <si>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</si>
  <si>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</si>
  <si>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</si>
  <si>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</si>
  <si>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</si>
  <si>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</si>
  <si>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</si>
  <si>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</si>
  <si>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</si>
  <si>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</si>
  <si>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</si>
  <si>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</si>
  <si>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</si>
  <si>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</si>
  <si>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</si>
  <si>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</si>
  <si>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</si>
  <si>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</si>
  <si>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</si>
  <si>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</si>
  <si>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</si>
  <si>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</si>
  <si>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</si>
  <si>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</si>
  <si>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</si>
  <si>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</si>
  <si>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</si>
  <si>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</si>
  <si>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</si>
  <si>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</si>
  <si>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</si>
  <si>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</si>
  <si>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</si>
  <si>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</si>
  <si>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</si>
  <si>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</si>
  <si>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</si>
  <si>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</si>
  <si>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</si>
  <si>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</si>
  <si>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</si>
  <si>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</si>
  <si>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</si>
  <si>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</si>
  <si>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</si>
  <si>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</si>
  <si>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</si>
  <si>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</si>
  <si>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</si>
  <si>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</si>
  <si>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</si>
  <si>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</si>
  <si>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</si>
  <si>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</si>
  <si>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</si>
  <si>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</si>
  <si>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</si>
  <si>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</si>
  <si>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</si>
  <si>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</si>
  <si>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</si>
  <si>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</si>
  <si>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</si>
  <si>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</si>
  <si>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</si>
  <si>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</si>
  <si>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</si>
  <si>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</si>
  <si>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</si>
  <si>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</si>
  <si>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</si>
  <si>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</si>
  <si>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</si>
  <si>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</si>
  <si>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</si>
  <si>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</si>
  <si>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</si>
  <si>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</si>
  <si>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</si>
  <si>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</si>
  <si>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</si>
  <si>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</si>
  <si>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</si>
  <si>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</si>
  <si>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</si>
  <si>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</si>
  <si>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</si>
  <si>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</si>
  <si>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</si>
  <si>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</si>
  <si>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</si>
  <si>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</si>
  <si>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</si>
  <si>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</si>
  <si>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</si>
  <si>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</si>
  <si>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</si>
  <si>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</si>
  <si>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</si>
  <si>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</si>
  <si>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</si>
  <si>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</si>
  <si>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</si>
  <si>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</si>
  <si>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</si>
  <si>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</si>
  <si>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</si>
  <si>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</si>
  <si>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</si>
  <si>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</si>
  <si>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</si>
  <si>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</si>
  <si>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</si>
  <si>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</si>
  <si>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</si>
  <si>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</si>
  <si>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</si>
  <si>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</si>
  <si>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</si>
  <si>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</si>
  <si>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</si>
  <si>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</si>
  <si>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</si>
  <si>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</si>
  <si>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</si>
  <si>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</si>
  <si>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</si>
  <si>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</si>
  <si>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</si>
  <si>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</si>
  <si>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</si>
  <si>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</si>
  <si>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</si>
  <si>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</si>
  <si>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</si>
  <si>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</si>
  <si>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</si>
  <si>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</si>
  <si>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</si>
  <si>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</si>
  <si>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</si>
  <si>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</si>
  <si>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</si>
  <si>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</si>
  <si>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</si>
  <si>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</si>
  <si>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</si>
  <si>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</si>
  <si>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</si>
  <si>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</si>
  <si>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</si>
  <si>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</si>
  <si>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</si>
  <si>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</si>
  <si>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</si>
  <si>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</si>
  <si>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</si>
  <si>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</si>
  <si>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</si>
  <si>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</si>
  <si>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</si>
  <si>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</si>
  <si>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</si>
  <si>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</si>
  <si>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</si>
  <si>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</si>
  <si>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</si>
  <si>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</si>
  <si>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</si>
  <si>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</si>
  <si>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</si>
  <si>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</si>
  <si>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</si>
  <si>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</si>
  <si>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</si>
  <si>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</si>
  <si>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</si>
  <si>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</si>
  <si>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</si>
  <si>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</si>
  <si>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</si>
  <si>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</si>
  <si>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</si>
  <si>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</si>
  <si>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</si>
  <si>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</si>
  <si>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</si>
  <si>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</si>
  <si>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</si>
  <si>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</si>
  <si>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</si>
  <si>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</si>
  <si>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</si>
  <si>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</si>
  <si>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</si>
  <si>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</si>
  <si>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</si>
  <si>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</si>
  <si>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</si>
  <si>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</si>
  <si>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</si>
  <si>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</si>
  <si>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</si>
  <si>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</si>
  <si>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</si>
  <si>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</si>
  <si>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</si>
  <si>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</si>
  <si>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</si>
  <si>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</si>
  <si>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</si>
  <si>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</si>
  <si>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</si>
  <si>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</si>
  <si>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</si>
  <si>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</si>
  <si>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</si>
  <si>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</si>
  <si>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</si>
  <si>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</si>
  <si>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</si>
  <si>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</si>
  <si>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</si>
  <si>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</si>
  <si>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</si>
  <si>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</si>
  <si>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</si>
  <si>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</si>
  <si>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</si>
  <si>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</si>
  <si>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</si>
  <si>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</si>
  <si>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</si>
  <si>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</si>
  <si>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</si>
  <si>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</si>
  <si>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</si>
  <si>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</si>
  <si>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</si>
  <si>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</si>
  <si>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</si>
  <si>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</si>
  <si>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</si>
  <si>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</si>
  <si>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</si>
  <si>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</si>
  <si>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</si>
  <si>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</si>
  <si>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</si>
  <si>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</si>
  <si>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</si>
  <si>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</si>
  <si>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</si>
  <si>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</si>
  <si>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</si>
  <si>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</si>
  <si>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</si>
  <si>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</si>
  <si>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</si>
  <si>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</si>
  <si>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</si>
  <si>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</si>
  <si>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</si>
  <si>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</si>
  <si>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</si>
  <si>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</si>
  <si>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</si>
  <si>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</si>
  <si>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</si>
  <si>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</si>
  <si>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</si>
  <si>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</si>
  <si>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</si>
  <si>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</si>
  <si>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</si>
  <si>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</si>
  <si>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</si>
  <si>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</si>
  <si>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</si>
  <si>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</si>
  <si>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</si>
  <si>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</si>
  <si>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</si>
  <si>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</si>
  <si>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</si>
  <si>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</si>
  <si>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</si>
  <si>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</si>
  <si>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</si>
  <si>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</si>
  <si>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</si>
  <si>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</si>
  <si>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</si>
  <si>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</si>
  <si>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</si>
  <si>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</si>
  <si>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</si>
  <si>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</si>
  <si>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</si>
  <si>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</si>
  <si>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</si>
  <si>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</si>
  <si>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</si>
  <si>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</si>
  <si>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</si>
  <si>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</si>
  <si>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</si>
  <si>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</si>
  <si>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</si>
  <si>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</si>
  <si>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</si>
  <si>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</si>
  <si>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</si>
  <si>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</si>
  <si>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</si>
  <si>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</si>
  <si>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</si>
  <si>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</si>
  <si>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</si>
  <si>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</si>
  <si>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</si>
  <si>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</si>
  <si>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</si>
  <si>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</si>
  <si>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</si>
  <si>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</si>
  <si>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</si>
  <si>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</si>
  <si>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</si>
  <si>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</si>
  <si>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</si>
  <si>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</si>
  <si>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</si>
  <si>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</si>
  <si>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</si>
  <si>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</si>
  <si>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</si>
  <si>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</si>
  <si>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</si>
  <si>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</si>
  <si>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</si>
  <si>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</si>
  <si>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</si>
  <si>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</si>
  <si>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</si>
  <si>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</si>
  <si>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</si>
  <si>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</si>
  <si>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</si>
  <si>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</si>
  <si>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</si>
  <si>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</si>
  <si>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</si>
  <si>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</si>
  <si>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</si>
  <si>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</si>
  <si>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</si>
  <si>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</si>
  <si>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</si>
  <si>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</si>
  <si>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</si>
  <si>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</si>
  <si>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</si>
  <si>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</si>
  <si>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</si>
  <si>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</si>
  <si>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</si>
  <si>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</si>
  <si>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</si>
  <si>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</si>
  <si>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</si>
  <si>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</si>
  <si>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</si>
  <si>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</si>
  <si>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</si>
  <si>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</si>
  <si>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</si>
  <si>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</si>
  <si>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</si>
  <si>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</si>
  <si>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</si>
  <si>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</si>
  <si>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</si>
  <si>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</si>
  <si>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</si>
  <si>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</si>
  <si>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</si>
  <si>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</si>
  <si>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</si>
  <si>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</si>
  <si>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</si>
  <si>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</si>
  <si>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</si>
  <si>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</si>
  <si>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</si>
  <si>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</si>
  <si>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</si>
  <si>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</si>
  <si>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</si>
  <si>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</si>
  <si>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</si>
  <si>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</si>
  <si>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</si>
  <si>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</si>
  <si>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</si>
  <si>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</si>
  <si>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</si>
  <si>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</si>
  <si>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</si>
  <si>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</si>
  <si>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</si>
  <si>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</si>
  <si>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</si>
  <si>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</si>
  <si>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</si>
  <si>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</si>
  <si>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</si>
  <si>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</si>
  <si>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</si>
  <si>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</si>
  <si>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</si>
  <si>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</si>
  <si>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</si>
  <si>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</si>
  <si>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</si>
  <si>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</si>
  <si>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</si>
  <si>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</si>
  <si>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</si>
  <si>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</si>
  <si>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</si>
  <si>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</si>
  <si>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</si>
  <si>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</si>
  <si>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</si>
  <si>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</si>
  <si>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</si>
  <si>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</si>
  <si>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</si>
  <si>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</si>
  <si>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</si>
  <si>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</si>
  <si>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</si>
  <si>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</si>
  <si>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</si>
  <si>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</si>
  <si>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</si>
  <si>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</si>
  <si>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</si>
  <si>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</si>
  <si>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</si>
  <si>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</si>
  <si>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</si>
  <si>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</si>
  <si>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</si>
  <si>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</si>
  <si>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</si>
  <si>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</si>
  <si>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</si>
  <si>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</si>
  <si>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</si>
  <si>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</si>
  <si>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</si>
  <si>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</si>
  <si>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</si>
  <si>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</si>
  <si>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</si>
  <si>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</si>
  <si>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</si>
  <si>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</si>
  <si>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</si>
  <si>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</si>
  <si>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</si>
  <si>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</si>
  <si>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</si>
  <si>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</si>
  <si>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</si>
  <si>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</si>
  <si>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</si>
  <si>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</si>
  <si>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</si>
  <si>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</si>
  <si>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</si>
  <si>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</si>
  <si>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</si>
  <si>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</si>
  <si>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</si>
  <si>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</si>
  <si>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</si>
  <si>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</si>
  <si>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</si>
  <si>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</si>
  <si>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</si>
  <si>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</si>
  <si>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</si>
  <si>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</si>
  <si>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</si>
  <si>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</si>
  <si>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</si>
  <si>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</si>
  <si>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</si>
  <si>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</si>
  <si>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</si>
  <si>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</si>
  <si>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</si>
  <si>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</si>
  <si>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</si>
  <si>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</si>
  <si>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</si>
  <si>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</si>
  <si>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</si>
  <si>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</si>
  <si>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</si>
  <si>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</si>
  <si>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</si>
  <si>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</si>
  <si>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</si>
  <si>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</si>
  <si>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</si>
  <si>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</si>
  <si>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</si>
  <si>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</si>
  <si>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</si>
  <si>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</si>
  <si>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</si>
  <si>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</si>
  <si>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</si>
  <si>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</si>
  <si>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</si>
  <si>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</si>
  <si>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</si>
  <si>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</si>
  <si>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</si>
  <si>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</si>
  <si>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</si>
  <si>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</si>
  <si>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</si>
  <si>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</si>
  <si>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</si>
  <si>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</si>
  <si>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</si>
  <si>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</si>
  <si>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</si>
  <si>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</si>
  <si>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</si>
  <si>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</si>
  <si>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</si>
  <si>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</si>
  <si>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</si>
  <si>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</si>
  <si>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</si>
  <si>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</si>
  <si>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</si>
  <si>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</si>
  <si>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</si>
  <si>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</si>
  <si>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</si>
  <si>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</si>
  <si>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</si>
  <si>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</si>
  <si>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</si>
  <si>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</si>
  <si>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</si>
  <si>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</si>
  <si>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</si>
  <si>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</si>
  <si>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</si>
  <si>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</si>
  <si>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</si>
  <si>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</si>
  <si>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</si>
  <si>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</si>
  <si>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</si>
  <si>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</si>
  <si>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</si>
  <si>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</si>
  <si>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</si>
  <si>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</si>
  <si>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</si>
  <si>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</si>
  <si>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</si>
  <si>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</si>
  <si>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</si>
  <si>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</si>
  <si>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</si>
  <si>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</si>
  <si>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</si>
  <si>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</si>
  <si>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</si>
  <si>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</si>
  <si>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</si>
  <si>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</si>
  <si>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</si>
  <si>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</si>
  <si>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</si>
  <si>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</si>
  <si>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</si>
  <si>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</si>
  <si>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</si>
  <si>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</si>
  <si>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</si>
  <si>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</si>
  <si>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</si>
  <si>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</si>
  <si>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</si>
  <si>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</si>
  <si>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</si>
  <si>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</si>
  <si>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</si>
  <si>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</si>
  <si>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</si>
  <si>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</si>
  <si>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</si>
  <si>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</si>
  <si>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</si>
  <si>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</si>
  <si>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</si>
  <si>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</si>
  <si>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</si>
  <si>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</si>
  <si>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</si>
  <si>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</si>
  <si>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</si>
  <si>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</si>
  <si>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</si>
  <si>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</si>
  <si>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</si>
  <si>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</si>
  <si>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</si>
  <si>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</si>
  <si>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</si>
  <si>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</si>
  <si>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</si>
  <si>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</si>
  <si>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</si>
  <si>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</si>
  <si>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</si>
  <si>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</si>
  <si>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</si>
  <si>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</si>
  <si>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</si>
  <si>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</si>
  <si>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</si>
  <si>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</si>
  <si>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</si>
  <si>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</si>
  <si>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</si>
  <si>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</si>
  <si>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</si>
  <si>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</si>
  <si>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</si>
  <si>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</si>
  <si>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</si>
  <si>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</si>
  <si>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</si>
  <si>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</si>
  <si>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</si>
  <si>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</si>
  <si>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</si>
  <si>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</si>
  <si>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</si>
  <si>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</si>
  <si>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</si>
  <si>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</si>
  <si>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</si>
  <si>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</si>
  <si>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</si>
  <si>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</si>
  <si>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</si>
  <si>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</si>
  <si>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</si>
  <si>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</si>
  <si>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</si>
  <si>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</si>
  <si>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</si>
  <si>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</si>
  <si>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</si>
  <si>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</si>
  <si>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</si>
  <si>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</si>
  <si>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</si>
  <si>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</si>
  <si>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</si>
  <si>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</si>
  <si>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</si>
  <si>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</si>
  <si>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</si>
  <si>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</si>
  <si>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</si>
  <si>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</si>
  <si>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</si>
  <si>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</si>
  <si>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</si>
  <si>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</si>
  <si>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</si>
  <si>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</si>
  <si>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</si>
  <si>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</si>
  <si>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</si>
  <si>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</si>
  <si>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</si>
  <si>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</si>
  <si>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</si>
  <si>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</si>
  <si>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</si>
  <si>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</si>
  <si>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</si>
  <si>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</si>
  <si>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</si>
  <si>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</si>
  <si>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</si>
  <si>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</si>
  <si>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</si>
  <si>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</si>
  <si>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</si>
  <si>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</si>
  <si>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</si>
  <si>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</si>
  <si>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</si>
  <si>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</si>
  <si>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</si>
  <si>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</si>
  <si>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</si>
  <si>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</si>
  <si>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</si>
  <si>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</si>
  <si>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</si>
  <si>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</si>
  <si>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</si>
  <si>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</si>
  <si>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</si>
  <si>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</si>
  <si>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</si>
  <si>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</si>
  <si>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</si>
  <si>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</si>
  <si>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</si>
  <si>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</si>
  <si>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</si>
  <si>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</si>
  <si>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</si>
  <si>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</si>
  <si>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</si>
  <si>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</si>
  <si>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</si>
  <si>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</si>
  <si>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</si>
  <si>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</si>
  <si>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</si>
  <si>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</si>
  <si>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</si>
  <si>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</si>
  <si>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</si>
  <si>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</si>
  <si>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</si>
  <si>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</si>
  <si>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</si>
  <si>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</si>
  <si>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</si>
  <si>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</si>
  <si>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</si>
  <si>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</si>
  <si>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</si>
  <si>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</si>
  <si>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</si>
  <si>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</si>
  <si>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</si>
  <si>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</si>
  <si>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</si>
  <si>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</si>
  <si>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</si>
  <si>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</si>
  <si>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</si>
  <si>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</si>
  <si>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</si>
  <si>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</si>
  <si>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</si>
  <si>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</si>
  <si>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</si>
  <si>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</si>
  <si>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</si>
  <si>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</si>
  <si>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</si>
  <si>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</si>
  <si>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</si>
  <si>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</si>
  <si>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</si>
  <si>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</si>
  <si>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</si>
  <si>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</si>
  <si>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</si>
  <si>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</si>
  <si>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</si>
  <si>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</si>
  <si>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</si>
  <si>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</si>
  <si>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</si>
  <si>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</si>
  <si>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</si>
  <si>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</si>
  <si>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</si>
  <si>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</si>
  <si>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</si>
  <si>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</si>
  <si>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</si>
  <si>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</si>
  <si>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</si>
  <si>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</si>
  <si>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</si>
  <si>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</si>
  <si>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</si>
  <si>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</si>
  <si>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</si>
  <si>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</si>
  <si>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</si>
  <si>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</si>
  <si>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</si>
  <si>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</si>
  <si>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</si>
  <si>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</si>
  <si>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</si>
  <si>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</si>
  <si>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</si>
  <si>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</si>
  <si>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</si>
  <si>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</si>
  <si>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</si>
  <si>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</si>
  <si>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</si>
  <si>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</si>
  <si>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</si>
  <si>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</si>
  <si>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</si>
  <si>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</si>
  <si>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</si>
  <si>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</si>
  <si>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</si>
  <si>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</si>
  <si>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</si>
  <si>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</si>
  <si>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</si>
  <si>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</si>
  <si>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</si>
  <si>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</si>
  <si>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</si>
  <si>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</si>
  <si>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</si>
  <si>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</si>
  <si>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</si>
  <si>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</si>
  <si>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</si>
  <si>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</si>
  <si>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</si>
  <si>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</si>
  <si>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</si>
  <si>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</si>
  <si>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</si>
  <si>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</si>
  <si>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</si>
  <si>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</si>
  <si>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</si>
  <si>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</si>
  <si>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</si>
  <si>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</si>
  <si>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</si>
  <si>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</si>
  <si>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</si>
  <si>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</si>
  <si>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</si>
  <si>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</si>
  <si>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</si>
  <si>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</si>
  <si>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</si>
  <si>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</si>
  <si>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</si>
  <si>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</si>
  <si>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</si>
  <si>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</si>
  <si>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</si>
  <si>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</si>
  <si>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</si>
  <si>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</si>
  <si>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</si>
  <si>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</si>
  <si>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</si>
  <si>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</si>
  <si>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</si>
  <si>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</si>
  <si>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</si>
  <si>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</si>
  <si>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</si>
  <si>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</si>
  <si>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</si>
  <si>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</si>
  <si>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</si>
  <si>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</si>
  <si>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</si>
  <si>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</si>
  <si>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</si>
  <si>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</si>
  <si>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</si>
  <si>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</si>
  <si>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</si>
  <si>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</si>
  <si>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</si>
  <si>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</si>
  <si>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</si>
  <si>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</si>
  <si>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</si>
  <si>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</si>
  <si>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</si>
  <si>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</si>
  <si>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</si>
  <si>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</si>
  <si>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</si>
  <si>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</si>
  <si>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</si>
  <si>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</si>
  <si>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</si>
  <si>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</si>
  <si>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</si>
  <si>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</si>
  <si>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</si>
  <si>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</si>
  <si>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</si>
  <si>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</si>
  <si>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</si>
  <si>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</si>
  <si>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</si>
  <si>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</si>
  <si>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</si>
  <si>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</si>
  <si>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</si>
  <si>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</si>
  <si>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</si>
  <si>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</si>
  <si>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</si>
  <si>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</si>
  <si>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</si>
  <si>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</si>
  <si>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</si>
  <si>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</si>
  <si>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</si>
  <si>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</si>
  <si>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</si>
  <si>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</si>
  <si>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</si>
  <si>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</si>
  <si>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</si>
  <si>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</si>
  <si>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</si>
  <si>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</si>
  <si>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</si>
  <si>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</si>
  <si>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</si>
  <si>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</si>
  <si>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</si>
  <si>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</si>
  <si>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</si>
  <si>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</si>
  <si>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</si>
  <si>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</si>
  <si>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</si>
  <si>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</si>
  <si>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</si>
  <si>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</si>
  <si>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</si>
  <si>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</si>
  <si>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</si>
  <si>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</si>
  <si>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</si>
  <si>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</si>
  <si>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</si>
  <si>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</si>
  <si>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</si>
  <si>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</si>
  <si>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</si>
  <si>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</si>
  <si>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</si>
  <si>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</si>
  <si>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</si>
  <si>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</si>
  <si>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</si>
  <si>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</si>
  <si>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</si>
  <si>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</si>
  <si>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</si>
  <si>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</si>
  <si>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</si>
  <si>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</si>
  <si>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</si>
  <si>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</si>
  <si>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</si>
  <si>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</si>
  <si>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</si>
  <si>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</si>
  <si>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</si>
  <si>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</si>
  <si>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</si>
  <si>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</si>
  <si>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</si>
  <si>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</si>
  <si>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</si>
  <si>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</si>
  <si>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</si>
  <si>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</si>
  <si>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</si>
  <si>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</si>
  <si>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</si>
  <si>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</si>
  <si>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</si>
  <si>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</si>
  <si>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</si>
  <si>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</si>
  <si>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</si>
  <si>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</si>
  <si>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</si>
  <si>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</si>
  <si>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</si>
  <si>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</si>
  <si>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</si>
  <si>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</si>
  <si>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</si>
  <si>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</si>
  <si>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</si>
  <si>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</si>
  <si>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</si>
  <si>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</si>
  <si>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</si>
  <si>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</si>
  <si>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</si>
  <si>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</si>
  <si>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</si>
  <si>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</si>
  <si>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</si>
  <si>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</si>
  <si>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</si>
  <si>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</si>
  <si>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</si>
  <si>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</si>
  <si>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</si>
  <si>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</si>
  <si>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</si>
  <si>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</si>
  <si>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</si>
  <si>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</si>
  <si>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</si>
  <si>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</si>
  <si>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</si>
  <si>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</si>
  <si>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</si>
  <si>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</si>
  <si>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</si>
  <si>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</si>
  <si>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</si>
  <si>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</si>
  <si>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</si>
  <si>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</si>
  <si>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</si>
  <si>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</si>
  <si>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</si>
  <si>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</si>
  <si>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</si>
  <si>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</si>
  <si>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</si>
  <si>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</si>
  <si>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</si>
  <si>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</si>
  <si>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</si>
  <si>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</si>
  <si>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</si>
  <si>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</si>
  <si>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</si>
  <si>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</si>
  <si>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</si>
  <si>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</si>
  <si>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</si>
  <si>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</si>
  <si>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</si>
  <si>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</si>
  <si>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</si>
  <si>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</si>
  <si>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</si>
  <si>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</si>
  <si>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</si>
  <si>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</si>
  <si>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</si>
  <si>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</si>
  <si>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</si>
  <si>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</si>
  <si>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</si>
  <si>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</si>
  <si>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</si>
  <si>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</si>
  <si>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</si>
  <si>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</si>
  <si>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</si>
  <si>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</si>
  <si>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</si>
  <si>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</si>
  <si>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</si>
  <si>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</si>
  <si>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</si>
  <si>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</si>
  <si>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</si>
  <si>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</si>
  <si>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</si>
  <si>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</si>
  <si>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</si>
  <si>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</si>
  <si>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</si>
  <si>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</si>
  <si>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</si>
  <si>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</si>
  <si>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</si>
  <si>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</si>
  <si>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</si>
  <si>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</si>
  <si>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</si>
  <si>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</si>
  <si>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</si>
  <si>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</si>
  <si>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</si>
  <si>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</si>
  <si>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</si>
  <si>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</si>
  <si>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</si>
  <si>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</si>
  <si>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</si>
  <si>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</si>
  <si>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</si>
  <si>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</si>
  <si>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</si>
  <si>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</si>
  <si>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</si>
  <si>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</si>
  <si>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</si>
  <si>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</si>
  <si>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</si>
  <si>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</si>
  <si>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</si>
  <si>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</si>
  <si>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</si>
  <si>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</si>
  <si>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</si>
  <si>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</si>
  <si>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</si>
  <si>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</si>
  <si>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</si>
  <si>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</si>
  <si>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</si>
  <si>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</si>
  <si>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</si>
  <si>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</si>
  <si>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</si>
  <si>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</si>
  <si>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</si>
  <si>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</si>
  <si>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</si>
  <si>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</si>
  <si>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</si>
  <si>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</si>
  <si>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</si>
  <si>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</si>
  <si>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</si>
  <si>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</si>
  <si>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</si>
  <si>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</si>
  <si>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</si>
  <si>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</si>
  <si>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</si>
  <si>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</si>
  <si>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</si>
  <si>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</si>
  <si>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</si>
  <si>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</si>
  <si>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</si>
  <si>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</si>
  <si>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</si>
  <si>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</si>
  <si>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</si>
  <si>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</si>
  <si>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</si>
  <si>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</si>
  <si>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</si>
  <si>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</si>
  <si>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</si>
  <si>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</si>
  <si>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</si>
  <si>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</si>
  <si>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</si>
  <si>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</si>
  <si>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</si>
  <si>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</si>
  <si>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</si>
  <si>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</si>
  <si>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</si>
  <si>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</si>
  <si>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</si>
  <si>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</si>
  <si>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</si>
  <si>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</si>
  <si>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</si>
  <si>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</si>
  <si>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</si>
  <si>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</si>
  <si>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</si>
  <si>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</si>
  <si>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</si>
  <si>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</si>
  <si>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</si>
  <si>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</si>
  <si>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</si>
  <si>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</si>
  <si>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</si>
  <si>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</si>
  <si>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</si>
  <si>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</si>
  <si>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</si>
  <si>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</si>
  <si>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</si>
  <si>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</si>
  <si>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</si>
  <si>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</si>
  <si>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</si>
  <si>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</si>
  <si>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</si>
  <si>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</si>
  <si>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</si>
  <si>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</si>
  <si>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</si>
  <si>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</si>
  <si>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</si>
  <si>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</si>
  <si>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</si>
  <si>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</si>
  <si>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</si>
  <si>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</si>
  <si>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</si>
  <si>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</si>
  <si>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</si>
  <si>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</si>
  <si>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</si>
  <si>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</si>
  <si>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</si>
  <si>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</si>
  <si>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</si>
  <si>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</si>
  <si>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</si>
  <si>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</si>
  <si>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</si>
  <si>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</si>
  <si>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</si>
  <si>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</si>
  <si>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</si>
  <si>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</si>
  <si>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</si>
  <si>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</si>
  <si>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</si>
  <si>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</si>
  <si>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</si>
  <si>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</si>
  <si>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</si>
  <si>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</si>
  <si>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</si>
  <si>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</si>
  <si>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</si>
  <si>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</si>
  <si>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</si>
  <si>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</si>
  <si>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</si>
  <si>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</si>
  <si>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</si>
  <si>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</si>
  <si>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</si>
  <si>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</si>
  <si>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</si>
  <si>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</si>
  <si>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</si>
  <si>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</si>
  <si>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</si>
  <si>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</si>
  <si>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</si>
  <si>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</si>
  <si>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</si>
  <si>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</si>
  <si>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</si>
  <si>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</si>
  <si>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</si>
  <si>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</si>
  <si>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</si>
  <si>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</si>
  <si>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</si>
  <si>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</si>
  <si>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</si>
  <si>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</si>
  <si>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</si>
  <si>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</si>
  <si>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</si>
  <si>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</si>
  <si>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</si>
  <si>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</si>
  <si>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</si>
  <si>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</si>
  <si>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</si>
  <si>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</si>
  <si>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</si>
  <si>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</si>
  <si>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</si>
  <si>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</si>
  <si>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</si>
  <si>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</si>
  <si>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</si>
  <si>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</si>
  <si>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</si>
  <si>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</si>
  <si>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</si>
  <si>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</si>
  <si>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</si>
  <si>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</si>
  <si>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</si>
  <si>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</si>
  <si>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</si>
  <si>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</si>
  <si>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</si>
  <si>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</si>
  <si>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</si>
  <si>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</si>
  <si>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</si>
  <si>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</si>
  <si>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</si>
  <si>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</si>
  <si>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</si>
  <si>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</si>
  <si>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</si>
  <si>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</si>
  <si>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</si>
  <si>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</si>
  <si>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</si>
  <si>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</si>
  <si>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</si>
  <si>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</si>
  <si>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</si>
  <si>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</si>
  <si>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</si>
  <si>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</si>
  <si>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</si>
  <si>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</si>
  <si>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</si>
  <si>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</si>
  <si>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</si>
  <si>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</si>
  <si>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</si>
  <si>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</si>
  <si>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</si>
  <si>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</si>
  <si>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</si>
  <si>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</si>
  <si>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</si>
  <si>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</si>
  <si>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</si>
  <si>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</si>
  <si>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</si>
  <si>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</si>
  <si>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</si>
  <si>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</si>
  <si>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</si>
  <si>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</si>
  <si>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</si>
  <si>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</si>
  <si>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</si>
  <si>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</si>
  <si>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</si>
  <si>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</si>
  <si>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</si>
  <si>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</si>
  <si>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</si>
  <si>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</si>
  <si>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</si>
  <si>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</si>
  <si>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</si>
  <si>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</si>
  <si>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</si>
  <si>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</si>
  <si>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</si>
  <si>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</si>
  <si>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</si>
  <si>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</si>
  <si>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</si>
  <si>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</si>
  <si>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</si>
  <si>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</si>
  <si>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</si>
  <si>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</si>
  <si>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</si>
  <si>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</si>
  <si>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</si>
  <si>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</si>
  <si>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</si>
  <si>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</si>
  <si>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</si>
  <si>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</si>
  <si>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</si>
  <si>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</si>
  <si>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</si>
  <si>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</si>
  <si>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</si>
  <si>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</si>
  <si>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</si>
  <si>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</si>
  <si>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</si>
  <si>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</si>
  <si>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</si>
  <si>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</si>
  <si>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</si>
  <si>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</si>
  <si>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</si>
  <si>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</si>
  <si>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</si>
  <si>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</si>
  <si>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</si>
  <si>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</si>
  <si>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</si>
  <si>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</si>
  <si>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</si>
  <si>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</si>
  <si>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</si>
  <si>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</si>
  <si>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</si>
  <si>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</si>
  <si>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</si>
  <si>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</si>
  <si>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</si>
  <si>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</si>
  <si>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</si>
  <si>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</si>
  <si>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</si>
  <si>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</si>
  <si>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</si>
  <si>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</si>
  <si>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</si>
  <si>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</si>
  <si>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</si>
  <si>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</si>
  <si>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</si>
  <si>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</si>
  <si>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</si>
  <si>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</si>
  <si>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</si>
  <si>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</si>
  <si>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</si>
  <si>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</si>
  <si>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</si>
  <si>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</si>
  <si>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</si>
  <si>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</si>
  <si>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</si>
  <si>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</si>
  <si>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</si>
  <si>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</si>
  <si>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</si>
  <si>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</si>
  <si>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</si>
  <si>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</si>
  <si>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</si>
  <si>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</si>
  <si>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</si>
  <si>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</si>
  <si>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</si>
  <si>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</si>
  <si>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</si>
  <si>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</si>
  <si>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</si>
  <si>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</si>
  <si>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</si>
  <si>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</si>
  <si>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</si>
  <si>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</si>
  <si>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</si>
  <si>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</si>
  <si>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</si>
  <si>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</si>
  <si>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</si>
  <si>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</si>
  <si>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</si>
  <si>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</si>
  <si>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</si>
  <si>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</si>
  <si>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</si>
  <si>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</si>
  <si>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</si>
  <si>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</si>
  <si>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</si>
  <si>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</si>
  <si>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</si>
  <si>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</si>
  <si>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</si>
  <si>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</si>
  <si>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</si>
  <si>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</si>
  <si>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</si>
  <si>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</si>
  <si>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</si>
  <si>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</si>
  <si>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</si>
  <si>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</si>
  <si>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</si>
  <si>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</si>
  <si>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</si>
  <si>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</si>
  <si>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</si>
  <si>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</si>
  <si>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</si>
  <si>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</si>
  <si>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</si>
  <si>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</si>
  <si>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</si>
  <si>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</si>
  <si>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</si>
  <si>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</si>
  <si>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</si>
  <si>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</si>
  <si>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</si>
  <si>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</si>
  <si>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</si>
  <si>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</si>
  <si>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</si>
  <si>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</si>
  <si>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</si>
  <si>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</si>
  <si>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</si>
  <si>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</si>
  <si>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</si>
  <si>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</si>
  <si>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</si>
  <si>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</si>
  <si>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</si>
  <si>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</si>
  <si>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</si>
  <si>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</si>
  <si>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</si>
  <si>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</si>
  <si>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</si>
  <si>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</si>
  <si>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</si>
  <si>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</si>
  <si>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</si>
  <si>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</si>
  <si>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</si>
  <si>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</si>
  <si>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</si>
  <si>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</si>
  <si>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</si>
  <si>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</si>
  <si>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</si>
  <si>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</si>
  <si>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</si>
  <si>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</si>
  <si>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</si>
  <si>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</si>
  <si>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</si>
  <si>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</si>
  <si>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</si>
  <si>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</si>
  <si>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</si>
  <si>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</si>
  <si>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</si>
  <si>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</si>
  <si>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</si>
  <si>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</si>
  <si>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</si>
  <si>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</si>
  <si>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</si>
  <si>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</si>
  <si>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</si>
  <si>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</si>
  <si>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</si>
  <si>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</si>
  <si>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</si>
  <si>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</si>
  <si>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</si>
  <si>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</si>
  <si>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</si>
  <si>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</si>
  <si>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</si>
  <si>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</si>
  <si>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</si>
  <si>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</si>
  <si>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</si>
  <si>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</si>
  <si>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</si>
  <si>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</si>
  <si>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</si>
  <si>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</si>
  <si>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</si>
  <si>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</si>
  <si>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</si>
  <si>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</si>
  <si>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</si>
  <si>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</si>
  <si>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</si>
  <si>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</si>
  <si>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</si>
  <si>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</si>
  <si>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</si>
  <si>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</si>
  <si>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</si>
  <si>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</si>
  <si>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</si>
  <si>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</si>
  <si>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</si>
  <si>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</si>
  <si>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</si>
  <si>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</si>
  <si>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</si>
  <si>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</si>
  <si>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</si>
  <si>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</si>
  <si>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</si>
  <si>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</si>
  <si>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</si>
  <si>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</si>
  <si>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</si>
  <si>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</si>
  <si>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</si>
  <si>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</si>
  <si>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</si>
  <si>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</si>
  <si>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</si>
  <si>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</si>
  <si>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</si>
  <si>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</si>
  <si>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</si>
  <si>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</si>
  <si>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</si>
  <si>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</si>
  <si>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</si>
  <si>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</si>
  <si>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</si>
  <si>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</si>
  <si>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</si>
  <si>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</si>
  <si>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</si>
  <si>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</si>
  <si>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</si>
  <si>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</si>
  <si>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</si>
  <si>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</si>
  <si>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</si>
  <si>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</si>
  <si>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</si>
  <si>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</si>
  <si>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</si>
  <si>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</si>
  <si>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</si>
  <si>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</si>
  <si>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</si>
  <si>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</si>
  <si>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</si>
  <si>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</si>
  <si>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</si>
  <si>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</si>
  <si>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</si>
  <si>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</si>
  <si>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</si>
  <si>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</si>
  <si>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</si>
  <si>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</si>
  <si>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</si>
  <si>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</si>
  <si>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</si>
  <si>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</si>
  <si>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</si>
  <si>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</si>
  <si>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</si>
  <si>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</si>
  <si>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</si>
  <si>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</si>
  <si>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</si>
  <si>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</si>
  <si>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</si>
  <si>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</si>
  <si>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</si>
  <si>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</si>
  <si>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</si>
  <si>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</si>
  <si>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</si>
  <si>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</si>
  <si>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</si>
  <si>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</si>
  <si>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</si>
  <si>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</si>
  <si>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</si>
  <si>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</si>
  <si>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</si>
  <si>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</si>
  <si>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</si>
  <si>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</si>
  <si>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</si>
  <si>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</si>
  <si>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</si>
  <si>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</si>
  <si>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</si>
  <si>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</si>
  <si>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</si>
  <si>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</si>
  <si>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</si>
  <si>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</si>
  <si>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</si>
  <si>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</si>
  <si>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</si>
  <si>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</si>
  <si>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</si>
  <si>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</si>
  <si>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</si>
  <si>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</si>
  <si>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</si>
  <si>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</si>
  <si>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</si>
  <si>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</si>
  <si>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</si>
  <si>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</si>
  <si>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</si>
  <si>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</si>
  <si>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</si>
  <si>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</si>
  <si>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</si>
  <si>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</si>
  <si>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</si>
  <si>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</si>
  <si>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</si>
  <si>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</si>
  <si>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</si>
  <si>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</si>
  <si>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</si>
  <si>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</si>
  <si>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</si>
  <si>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</si>
  <si>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</si>
  <si>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</si>
  <si>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</si>
  <si>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</si>
  <si>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</si>
  <si>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</si>
  <si>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</si>
  <si>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</si>
  <si>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</si>
  <si>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</si>
  <si>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</si>
  <si>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</si>
  <si>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</si>
  <si>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</si>
  <si>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</si>
  <si>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</si>
  <si>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</si>
  <si>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</si>
  <si>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</si>
  <si>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</si>
  <si>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</si>
  <si>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</si>
  <si>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</si>
  <si>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</si>
  <si>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</si>
  <si>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</si>
  <si>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</si>
  <si>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</si>
  <si>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</si>
  <si>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</si>
  <si>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</si>
  <si>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</si>
  <si>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</si>
  <si>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</si>
  <si>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</si>
  <si>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</si>
  <si>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</si>
  <si>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</si>
  <si>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</si>
  <si>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</si>
  <si>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</si>
  <si>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</si>
  <si>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</si>
  <si>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</si>
  <si>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</si>
  <si>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</si>
  <si>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</si>
  <si>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</si>
  <si>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</si>
  <si>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</si>
  <si>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</si>
  <si>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</si>
  <si>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</si>
  <si>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</si>
  <si>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</si>
  <si>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</si>
  <si>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</si>
  <si>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</si>
  <si>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</si>
  <si>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</si>
  <si>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</si>
  <si>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</si>
  <si>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</si>
  <si>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</si>
  <si>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</si>
  <si>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</si>
  <si>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</si>
  <si>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</si>
  <si>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</si>
  <si>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</si>
  <si>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</si>
  <si>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</si>
  <si>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</si>
  <si>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</si>
  <si>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</si>
  <si>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</si>
  <si>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</si>
  <si>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</si>
  <si>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</si>
  <si>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</si>
  <si>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</si>
  <si>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</si>
  <si>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</si>
  <si>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</si>
  <si>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</si>
  <si>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</si>
  <si>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</si>
  <si>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</si>
  <si>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</si>
  <si>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</si>
  <si>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</si>
  <si>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</si>
  <si>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</si>
  <si>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</si>
  <si>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</si>
  <si>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</si>
  <si>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</si>
  <si>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</si>
  <si>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</si>
  <si>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</si>
  <si>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</si>
  <si>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</si>
  <si>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</si>
  <si>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</si>
  <si>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</si>
  <si>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</si>
  <si>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</si>
  <si>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</si>
  <si>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</si>
  <si>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</si>
  <si>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</si>
  <si>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</si>
  <si>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</si>
  <si>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</si>
  <si>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</si>
  <si>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</si>
  <si>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</si>
  <si>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</si>
  <si>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</si>
  <si>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</si>
  <si>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</si>
  <si>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</si>
  <si>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</si>
  <si>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</si>
  <si>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</si>
  <si>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</si>
  <si>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</si>
  <si>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</si>
  <si>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</si>
  <si>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</si>
  <si>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</si>
  <si>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</si>
  <si>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</si>
  <si>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</si>
  <si>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</si>
  <si>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</si>
  <si>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</si>
  <si>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</si>
  <si>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</si>
  <si>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</si>
  <si>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</si>
  <si>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</si>
  <si>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</si>
  <si>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</si>
  <si>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</si>
  <si>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</si>
  <si>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</si>
  <si>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</si>
  <si>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</si>
  <si>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</si>
  <si>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</si>
  <si>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</si>
  <si>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</si>
  <si>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</si>
  <si>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</si>
  <si>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</si>
  <si>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</si>
  <si>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</si>
  <si>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</si>
  <si>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</si>
  <si>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</si>
  <si>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</si>
  <si>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</si>
  <si>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</si>
  <si>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</si>
  <si>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</si>
  <si>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</si>
  <si>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</si>
  <si>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</si>
  <si>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</si>
  <si>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</si>
  <si>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</si>
  <si>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</si>
  <si>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</si>
  <si>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</si>
  <si>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</si>
  <si>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</si>
  <si>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</si>
  <si>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</si>
  <si>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</si>
  <si>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</si>
  <si>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</si>
  <si>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</si>
  <si>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</si>
  <si>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</si>
  <si>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</si>
  <si>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</si>
  <si>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</si>
  <si>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</si>
  <si>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</si>
  <si>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</si>
  <si>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</si>
  <si>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</si>
  <si>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</si>
  <si>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</si>
  <si>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</si>
  <si>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</si>
  <si>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</si>
  <si>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</si>
  <si>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</si>
  <si>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</si>
  <si>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</si>
  <si>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</si>
  <si>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</si>
  <si>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</si>
  <si>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</si>
  <si>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</si>
  <si>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</si>
  <si>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</si>
  <si>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</si>
  <si>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</si>
  <si>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</si>
  <si>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</si>
  <si>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</si>
  <si>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</si>
  <si>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</si>
  <si>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</si>
  <si>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</si>
  <si>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</si>
  <si>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</si>
  <si>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</si>
  <si>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</si>
  <si>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</si>
  <si>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</si>
  <si>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</si>
  <si>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</si>
  <si>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</si>
  <si>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</si>
  <si>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</si>
  <si>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</si>
  <si>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</si>
  <si>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</si>
  <si>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</si>
  <si>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</si>
  <si>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</si>
  <si>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</si>
  <si>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</si>
  <si>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</si>
  <si>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</si>
  <si>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</si>
  <si>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</si>
  <si>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</si>
  <si>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</si>
  <si>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</si>
  <si>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</si>
  <si>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</si>
  <si>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</si>
  <si>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</si>
  <si>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</si>
  <si>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</si>
  <si>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</si>
  <si>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</si>
  <si>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</si>
  <si>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</si>
  <si>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</si>
  <si>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</si>
  <si>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</si>
  <si>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</si>
  <si>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</si>
  <si>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</si>
  <si>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</si>
  <si>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</si>
  <si>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</si>
  <si>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</si>
  <si>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</si>
  <si>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</si>
  <si>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</si>
  <si>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</si>
  <si>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</si>
  <si>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</si>
  <si>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</si>
  <si>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</si>
  <si>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</si>
  <si>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</si>
  <si>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</si>
  <si>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</si>
  <si>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</si>
  <si>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</si>
  <si>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</si>
  <si>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</si>
  <si>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</si>
  <si>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</si>
  <si>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</si>
  <si>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</si>
  <si>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</si>
  <si>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</si>
  <si>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</si>
  <si>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</si>
  <si>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</si>
  <si>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</si>
  <si>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</si>
  <si>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</si>
  <si>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</si>
  <si>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</si>
  <si>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</si>
  <si>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</si>
  <si>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</si>
  <si>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</si>
  <si>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</si>
  <si>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</si>
  <si>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</si>
  <si>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</si>
  <si>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</si>
  <si>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</si>
  <si>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</si>
  <si>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</si>
  <si>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</si>
  <si>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</si>
  <si>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</si>
  <si>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</si>
  <si>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</si>
  <si>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</si>
  <si>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</si>
  <si>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</si>
  <si>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</si>
  <si>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</si>
  <si>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</si>
  <si>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</si>
  <si>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</si>
  <si>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</si>
  <si>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</si>
  <si>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</si>
  <si>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</si>
  <si>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</si>
  <si>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</si>
  <si>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</si>
  <si>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</si>
  <si>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</si>
  <si>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</si>
  <si>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</si>
  <si>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</si>
  <si>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</si>
  <si>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</si>
  <si>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</si>
  <si>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</si>
  <si>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</si>
  <si>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</si>
  <si>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</si>
  <si>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</si>
  <si>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</si>
  <si>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</si>
  <si>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</si>
  <si>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</si>
  <si>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</si>
  <si>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</si>
  <si>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</si>
  <si>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</si>
  <si>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</si>
  <si>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</si>
  <si>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</si>
  <si>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</si>
  <si>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</si>
  <si>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</si>
  <si>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</si>
  <si>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</si>
  <si>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</si>
  <si>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</si>
  <si>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</si>
  <si>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</si>
  <si>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</si>
  <si>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</si>
  <si>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</si>
  <si>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</si>
  <si>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</si>
  <si>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</si>
  <si>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</si>
  <si>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</si>
  <si>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</si>
  <si>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</si>
  <si>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</si>
  <si>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</si>
  <si>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</si>
  <si>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</si>
  <si>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</si>
  <si>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</si>
  <si>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</si>
  <si>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</si>
  <si>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</si>
  <si>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</si>
  <si>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</si>
  <si>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</si>
  <si>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</si>
  <si>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</si>
  <si>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</si>
  <si>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</si>
  <si>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</si>
  <si>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</si>
  <si>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</si>
  <si>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</si>
  <si>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</si>
  <si>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</si>
  <si>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</si>
  <si>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</si>
  <si>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</si>
  <si>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</si>
  <si>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</si>
  <si>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</si>
  <si>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</si>
  <si>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</si>
  <si>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</si>
  <si>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</si>
  <si>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</si>
  <si>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</si>
  <si>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</si>
  <si>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</si>
  <si>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</si>
  <si>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</si>
  <si>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</si>
  <si>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</si>
  <si>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</si>
  <si>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</si>
  <si>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</si>
  <si>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</si>
  <si>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</si>
  <si>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</si>
  <si>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</si>
  <si>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</si>
  <si>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</si>
  <si>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</si>
  <si>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</si>
  <si>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</si>
  <si>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</si>
  <si>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</si>
  <si>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</si>
  <si>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</si>
  <si>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</si>
  <si>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</si>
  <si>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</si>
  <si>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</si>
  <si>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</si>
  <si>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</si>
  <si>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</si>
  <si>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</si>
  <si>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</si>
  <si>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</si>
  <si>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</si>
  <si>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</si>
  <si>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</si>
  <si>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</si>
  <si>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</si>
  <si>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</si>
  <si>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</si>
  <si>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</si>
  <si>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</si>
  <si>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</si>
  <si>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</si>
  <si>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</si>
  <si>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</si>
  <si>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</si>
  <si>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</si>
  <si>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</si>
  <si>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</si>
  <si>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</si>
  <si>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</si>
  <si>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</si>
  <si>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</si>
  <si>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</si>
  <si>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</si>
  <si>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</si>
  <si>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</si>
  <si>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</si>
  <si>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</si>
  <si>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</si>
  <si>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</si>
  <si>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</si>
  <si>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</si>
  <si>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</si>
  <si>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</si>
  <si>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</si>
  <si>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</si>
  <si>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</si>
  <si>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</si>
  <si>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</si>
  <si>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</si>
  <si>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</si>
  <si>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</si>
  <si>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</si>
  <si>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</si>
  <si>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</si>
  <si>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</si>
  <si>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</si>
  <si>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</si>
  <si>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</si>
  <si>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</si>
  <si>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</si>
  <si>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</si>
  <si>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</si>
  <si>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</si>
  <si>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</si>
  <si>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</si>
  <si>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</si>
  <si>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</si>
  <si>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</si>
  <si>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</si>
  <si>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</si>
  <si>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</si>
  <si>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</si>
  <si>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</si>
  <si>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</si>
  <si>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</si>
  <si>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</si>
  <si>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</si>
  <si>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</si>
  <si>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</si>
  <si>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</si>
  <si>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</si>
  <si>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</si>
  <si>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</si>
  <si>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</si>
  <si>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</si>
  <si>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</si>
  <si>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</si>
  <si>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</si>
  <si>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</si>
  <si>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</si>
  <si>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</si>
  <si>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</si>
  <si>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</si>
  <si>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</si>
  <si>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</si>
  <si>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</si>
  <si>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</si>
  <si>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</si>
  <si>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</si>
  <si>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</si>
  <si>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</si>
  <si>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</si>
  <si>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</si>
  <si>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</si>
  <si>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</si>
  <si>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</si>
  <si>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</si>
  <si>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</si>
  <si>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</si>
  <si>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</si>
  <si>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</si>
  <si>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</si>
  <si>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</si>
  <si>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</si>
  <si>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</si>
  <si>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</si>
  <si>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</si>
  <si>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</si>
  <si>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</si>
  <si>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</si>
  <si>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</si>
  <si>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</si>
  <si>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</si>
  <si>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</si>
  <si>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</si>
  <si>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</si>
  <si>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</si>
  <si>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</si>
  <si>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</si>
  <si>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</si>
  <si>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</si>
  <si>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</si>
  <si>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</si>
  <si>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</si>
  <si>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</si>
  <si>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</si>
  <si>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</si>
  <si>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</si>
  <si>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</si>
  <si>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</si>
  <si>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</si>
  <si>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</si>
  <si>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</si>
  <si>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</si>
  <si>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</si>
  <si>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</si>
  <si>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</si>
  <si>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</si>
  <si>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</si>
  <si>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</si>
  <si>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</si>
  <si>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</si>
  <si>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</si>
  <si>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</si>
  <si>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</si>
  <si>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</si>
  <si>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</si>
  <si>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</si>
  <si>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</si>
  <si>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</si>
  <si>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</si>
  <si>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</si>
  <si>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</si>
  <si>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</si>
  <si>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</si>
  <si>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</si>
  <si>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</si>
  <si>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</si>
  <si>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</si>
  <si>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</si>
  <si>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</si>
  <si>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</si>
  <si>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</si>
  <si>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</si>
  <si>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</si>
  <si>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</si>
  <si>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</si>
  <si>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</si>
  <si>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</si>
  <si>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</si>
  <si>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</si>
  <si>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</si>
  <si>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</si>
  <si>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</si>
  <si>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</si>
  <si>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</si>
  <si>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</si>
  <si>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</si>
  <si>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</si>
  <si>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</si>
  <si>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</si>
  <si>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</si>
  <si>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</si>
  <si>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</si>
  <si>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</si>
  <si>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</si>
  <si>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</si>
  <si>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</si>
  <si>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</si>
  <si>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</si>
  <si>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</si>
  <si>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</si>
  <si>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</si>
  <si>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</si>
  <si>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</si>
  <si>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</si>
  <si>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</si>
  <si>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</si>
  <si>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</si>
  <si>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</si>
  <si>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</si>
  <si>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</si>
  <si>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</si>
  <si>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</si>
  <si>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</si>
  <si>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</si>
  <si>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</si>
  <si>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</si>
  <si>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</si>
  <si>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</si>
  <si>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</si>
  <si>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</si>
  <si>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</si>
  <si>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</si>
  <si>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</si>
  <si>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</si>
  <si>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</si>
  <si>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</si>
  <si>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</si>
  <si>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</si>
  <si>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</si>
  <si>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</si>
  <si>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</si>
  <si>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</si>
  <si>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</si>
  <si>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</si>
  <si>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</si>
  <si>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</si>
  <si>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</si>
  <si>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</si>
  <si>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</si>
  <si>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</si>
  <si>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</si>
  <si>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</si>
  <si>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</si>
  <si>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</si>
  <si>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</si>
  <si>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</si>
  <si>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</si>
  <si>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</si>
  <si>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</si>
  <si>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</si>
  <si>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</si>
  <si>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</si>
  <si>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</si>
  <si>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</si>
  <si>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</si>
  <si>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</si>
  <si>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</si>
  <si>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</si>
  <si>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</si>
  <si>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</si>
  <si>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</si>
  <si>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</si>
  <si>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</si>
  <si>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</si>
  <si>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</si>
  <si>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</si>
  <si>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</si>
  <si>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</si>
  <si>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</si>
  <si>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</si>
  <si>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</si>
  <si>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</si>
  <si>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</si>
  <si>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</si>
  <si>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</si>
  <si>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</si>
  <si>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</si>
  <si>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</si>
  <si>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</si>
  <si>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</si>
  <si>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</si>
  <si>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</si>
  <si>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</si>
  <si>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</si>
  <si>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</si>
  <si>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</si>
  <si>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</si>
  <si>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</si>
  <si>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</si>
  <si>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</si>
  <si>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</si>
  <si>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</si>
  <si>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</si>
  <si>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</si>
  <si>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</si>
  <si>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</si>
  <si>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</si>
  <si>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</si>
  <si>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</si>
  <si>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</si>
  <si>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</si>
  <si>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</si>
  <si>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</si>
  <si>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</si>
  <si>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</si>
  <si>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</si>
  <si>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</si>
  <si>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</si>
  <si>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</si>
  <si>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</si>
  <si>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</si>
  <si>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</si>
  <si>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</si>
  <si>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</si>
  <si>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</si>
  <si>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</si>
  <si>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</si>
  <si>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</si>
  <si>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</si>
  <si>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</si>
  <si>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</si>
  <si>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</si>
  <si>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</si>
  <si>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</si>
  <si>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</si>
  <si>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</si>
  <si>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</si>
  <si>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</si>
  <si>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</si>
  <si>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</si>
  <si>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</si>
  <si>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</si>
  <si>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</si>
  <si>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</si>
  <si>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</si>
  <si>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</si>
  <si>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</si>
  <si>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</si>
  <si>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</si>
  <si>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</si>
  <si>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</si>
  <si>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</si>
  <si>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</si>
  <si>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</si>
  <si>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</si>
  <si>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</si>
  <si>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</si>
  <si>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</si>
  <si>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</si>
  <si>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</si>
  <si>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</si>
  <si>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</si>
  <si>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</si>
  <si>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</si>
  <si>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</si>
  <si>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</si>
  <si>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</si>
  <si>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</si>
  <si>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</si>
  <si>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</si>
  <si>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</si>
  <si>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</si>
  <si>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</si>
  <si>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</si>
  <si>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</si>
  <si>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</si>
  <si>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</si>
  <si>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</si>
  <si>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</si>
  <si>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</si>
  <si>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</si>
  <si>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</si>
  <si>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</si>
  <si>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</si>
  <si>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</si>
  <si>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</si>
  <si>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</si>
  <si>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</si>
  <si>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</si>
  <si>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</si>
  <si>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</si>
  <si>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</si>
  <si>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</si>
  <si>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</si>
  <si>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</si>
  <si>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</si>
  <si>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</si>
  <si>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</si>
  <si>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</si>
  <si>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</si>
  <si>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</si>
  <si>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</si>
  <si>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</si>
  <si>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</si>
  <si>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</si>
  <si>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</si>
  <si>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</si>
  <si>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</si>
  <si>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</si>
  <si>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</si>
  <si>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</si>
  <si>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</si>
  <si>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</si>
  <si>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</si>
  <si>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</si>
  <si>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</si>
  <si>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</si>
  <si>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</si>
  <si>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</si>
  <si>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</si>
  <si>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</si>
  <si>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</si>
  <si>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</si>
  <si>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</si>
  <si>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</si>
  <si>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</si>
  <si>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</si>
  <si>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</si>
  <si>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</si>
  <si>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</si>
  <si>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</si>
  <si>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</si>
  <si>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</si>
  <si>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</si>
  <si>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</si>
  <si>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</si>
  <si>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</si>
  <si>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</si>
  <si>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</si>
  <si>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</si>
  <si>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</si>
  <si>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</si>
  <si>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</si>
  <si>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</si>
  <si>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</si>
  <si>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</si>
  <si>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</si>
  <si>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</si>
  <si>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</si>
  <si>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</si>
  <si>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</si>
  <si>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</si>
  <si>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</si>
  <si>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</si>
  <si>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</si>
  <si>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</si>
  <si>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</si>
  <si>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</si>
  <si>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</si>
  <si>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</si>
  <si>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</si>
  <si>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</si>
  <si>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</si>
  <si>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</si>
  <si>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</si>
  <si>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</si>
  <si>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</si>
  <si>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</si>
  <si>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</si>
  <si>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</si>
  <si>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</si>
  <si>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</si>
  <si>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</si>
  <si>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</si>
  <si>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</si>
  <si>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</si>
  <si>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</si>
  <si>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</si>
  <si>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</si>
  <si>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</si>
  <si>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</si>
  <si>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</si>
  <si>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</si>
  <si>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</si>
  <si>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</si>
  <si>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</si>
  <si>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</si>
  <si>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</si>
  <si>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</si>
  <si>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</si>
  <si>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</si>
  <si>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</si>
  <si>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</si>
  <si>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</si>
  <si>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</si>
  <si>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</si>
  <si>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</si>
  <si>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</si>
  <si>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</si>
  <si>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</si>
  <si>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</si>
  <si>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</si>
  <si>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</si>
  <si>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</si>
  <si>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</si>
  <si>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</si>
  <si>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</si>
  <si>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</si>
  <si>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</si>
  <si>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</si>
  <si>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</si>
  <si>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</si>
  <si>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</si>
  <si>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</si>
  <si>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</si>
  <si>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</si>
  <si>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</si>
  <si>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</si>
  <si>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</si>
  <si>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</si>
  <si>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</si>
  <si>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</si>
  <si>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</si>
  <si>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</si>
  <si>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</si>
  <si>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</si>
  <si>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</si>
  <si>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</si>
  <si>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</si>
  <si>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</si>
  <si>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</si>
  <si>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</si>
  <si>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</si>
  <si>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</si>
  <si>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</si>
  <si>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</si>
  <si>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</si>
  <si>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</si>
  <si>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</si>
  <si>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</si>
  <si>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</si>
  <si>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</si>
  <si>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</si>
  <si>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</si>
  <si>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</si>
  <si>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</si>
  <si>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</si>
  <si>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</si>
  <si>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</si>
  <si>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</si>
  <si>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</si>
  <si>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</si>
  <si>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</si>
  <si>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</si>
  <si>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</si>
  <si>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</si>
  <si>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</si>
  <si>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</si>
  <si>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</si>
  <si>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</si>
  <si>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</si>
  <si>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</si>
  <si>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</si>
  <si>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</si>
  <si>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</si>
  <si>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</si>
  <si>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</si>
  <si>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</si>
  <si>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</si>
  <si>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</si>
  <si>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</si>
  <si>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</si>
  <si>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</si>
  <si>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</si>
  <si>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</si>
  <si>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</si>
  <si>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</si>
  <si>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</si>
  <si>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</si>
  <si>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</si>
  <si>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</si>
  <si>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</si>
  <si>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</si>
  <si>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</si>
  <si>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</si>
  <si>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</si>
  <si>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</si>
  <si>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</si>
  <si>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</si>
  <si>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</si>
  <si>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</si>
  <si>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</si>
  <si>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</si>
  <si>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</si>
  <si>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</si>
  <si>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</si>
  <si>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</si>
  <si>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</si>
  <si>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</si>
  <si>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</si>
  <si>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</si>
  <si>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</si>
  <si>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</si>
  <si>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</si>
  <si>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</si>
  <si>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</si>
  <si>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</si>
  <si>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</si>
  <si>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</si>
  <si>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</si>
  <si>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</si>
  <si>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</si>
  <si>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</si>
  <si>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</si>
  <si>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</si>
  <si>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</si>
  <si>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</si>
  <si>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</si>
  <si>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</si>
  <si>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</si>
  <si>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</si>
  <si>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</si>
  <si>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</si>
  <si>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</si>
  <si>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</si>
  <si>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</si>
  <si>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</si>
  <si>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</si>
  <si>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</si>
  <si>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</si>
  <si>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</si>
  <si>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</si>
  <si>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</si>
  <si>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</si>
  <si>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</si>
  <si>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</si>
  <si>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</si>
  <si>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</si>
  <si>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</si>
  <si>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</si>
  <si>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</si>
  <si>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</si>
  <si>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</si>
  <si>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</si>
  <si>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</si>
  <si>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</si>
  <si>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</si>
  <si>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</si>
  <si>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</si>
  <si>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</si>
  <si>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</si>
  <si>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</si>
  <si>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</si>
  <si>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</si>
  <si>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</si>
  <si>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</si>
  <si>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</si>
  <si>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</si>
  <si>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</si>
  <si>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</si>
  <si>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</si>
  <si>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</si>
  <si>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</si>
  <si>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</si>
  <si>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</si>
  <si>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</si>
  <si>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</si>
  <si>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</si>
  <si>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</si>
  <si>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</si>
  <si>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</si>
  <si>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</si>
  <si>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</si>
  <si>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</si>
  <si>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</si>
  <si>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</si>
  <si>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</si>
  <si>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</si>
  <si>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</si>
  <si>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</si>
  <si>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</si>
  <si>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</si>
  <si>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</si>
  <si>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</si>
  <si>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</si>
  <si>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</si>
  <si>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</si>
  <si>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</si>
  <si>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</si>
  <si>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</si>
  <si>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</si>
  <si>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</si>
  <si>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</si>
  <si>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</si>
  <si>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</si>
  <si>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</si>
  <si>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</si>
  <si>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</si>
  <si>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</si>
  <si>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</si>
  <si>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</si>
  <si>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</si>
  <si>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</si>
  <si>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</si>
  <si>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</si>
  <si>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</si>
  <si>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</si>
  <si>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</si>
  <si>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</si>
  <si>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</si>
  <si>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</si>
  <si>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</si>
  <si>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</si>
  <si>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</si>
  <si>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</si>
  <si>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</si>
  <si>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</si>
  <si>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</si>
  <si>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</si>
  <si>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</si>
  <si>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</si>
  <si>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</si>
  <si>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</si>
  <si>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</si>
  <si>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</si>
  <si>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</si>
  <si>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</si>
  <si>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</si>
  <si>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</si>
  <si>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</si>
  <si>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</si>
  <si>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</si>
  <si>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</si>
  <si>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</si>
  <si>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</si>
  <si>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</si>
  <si>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</si>
  <si>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</si>
  <si>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</si>
  <si>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</si>
  <si>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</si>
  <si>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</si>
  <si>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</si>
  <si>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</si>
  <si>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</si>
  <si>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</si>
  <si>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</si>
  <si>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</si>
  <si>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</si>
  <si>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</si>
  <si>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</si>
  <si>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</si>
  <si>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</si>
  <si>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</si>
  <si>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</si>
  <si>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</si>
  <si>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</si>
  <si>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</si>
  <si>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</si>
  <si>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</si>
  <si>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</si>
  <si>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</si>
  <si>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</si>
  <si>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</si>
  <si>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</si>
  <si>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</si>
  <si>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</si>
  <si>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</si>
  <si>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</si>
  <si>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</si>
  <si>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</si>
  <si>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</si>
  <si>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</si>
  <si>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</si>
  <si>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</si>
  <si>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</si>
  <si>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</si>
  <si>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</si>
  <si>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</si>
  <si>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</si>
  <si>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</si>
  <si>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</si>
  <si>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</si>
  <si>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</si>
  <si>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</si>
  <si>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</si>
  <si>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</si>
  <si>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</si>
  <si>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</si>
  <si>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</si>
  <si>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</si>
  <si>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</si>
  <si>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</si>
  <si>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</si>
  <si>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</si>
  <si>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</si>
  <si>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</si>
  <si>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</si>
  <si>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</si>
  <si>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</si>
  <si>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</si>
  <si>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</si>
  <si>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</si>
  <si>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</si>
  <si>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</si>
  <si>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</si>
  <si>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</si>
  <si>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</si>
  <si>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</si>
  <si>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</si>
  <si>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</si>
  <si>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</si>
  <si>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</si>
  <si>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</si>
  <si>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</si>
  <si>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</si>
  <si>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</si>
  <si>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</si>
  <si>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</si>
  <si>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</si>
  <si>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</si>
  <si>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</si>
  <si>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</si>
  <si>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</si>
  <si>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</si>
  <si>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</si>
  <si>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</si>
  <si>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</si>
  <si>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</si>
  <si>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</si>
  <si>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</si>
  <si>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</si>
  <si>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</si>
  <si>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</si>
  <si>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</si>
  <si>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</si>
  <si>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</si>
  <si>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</si>
  <si>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</si>
  <si>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</si>
  <si>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</si>
  <si>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</si>
  <si>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</si>
  <si>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</si>
  <si>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</si>
  <si>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</si>
  <si>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</si>
  <si>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</si>
  <si>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</si>
  <si>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</si>
  <si>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</si>
  <si>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</si>
  <si>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</si>
  <si>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</si>
  <si>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</si>
  <si>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</si>
  <si>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</si>
  <si>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</si>
  <si>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</si>
  <si>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</si>
  <si>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</si>
  <si>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</si>
  <si>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</si>
  <si>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</si>
  <si>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</si>
  <si>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</si>
  <si>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</si>
  <si>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</si>
  <si>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</si>
  <si>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</si>
  <si>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</si>
  <si>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</si>
  <si>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</si>
  <si>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</si>
  <si>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</si>
  <si>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</si>
  <si>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</si>
  <si>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</si>
  <si>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</si>
  <si>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</si>
  <si>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</si>
  <si>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</si>
  <si>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</si>
  <si>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</si>
  <si>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</si>
  <si>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</si>
  <si>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</si>
  <si>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</si>
  <si>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</si>
  <si>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</si>
  <si>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</si>
  <si>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</si>
  <si>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</si>
  <si>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</si>
  <si>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</si>
  <si>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</si>
  <si>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</si>
  <si>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</si>
  <si>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</si>
  <si>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</si>
  <si>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</si>
  <si>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</si>
  <si>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</si>
  <si>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</si>
  <si>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</si>
  <si>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</si>
  <si>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</si>
  <si>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</si>
  <si>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</si>
  <si>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</si>
  <si>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</si>
  <si>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</si>
  <si>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</si>
  <si>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</si>
  <si>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</si>
  <si>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</si>
  <si>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</si>
  <si>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</si>
  <si>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</si>
  <si>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</si>
  <si>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</si>
  <si>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</si>
  <si>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</si>
  <si>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</si>
  <si>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</si>
  <si>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</si>
  <si>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</si>
  <si>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</si>
  <si>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</si>
  <si>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</si>
  <si>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</si>
  <si>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</si>
  <si>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</si>
  <si>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</si>
  <si>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</si>
  <si>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</si>
  <si>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</si>
  <si>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</si>
  <si>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</si>
  <si>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</si>
  <si>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</si>
  <si>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</si>
  <si>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</si>
  <si>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</si>
  <si>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</si>
  <si>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</si>
  <si>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</si>
  <si>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</si>
  <si>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</si>
  <si>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</si>
  <si>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</si>
  <si>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</si>
  <si>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</si>
  <si>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</si>
  <si>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</si>
  <si>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</si>
  <si>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</si>
  <si>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</si>
  <si>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</si>
  <si>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</si>
  <si>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</si>
  <si>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</si>
  <si>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</si>
  <si>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</si>
  <si>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</si>
  <si>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</si>
  <si>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</si>
  <si>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</si>
  <si>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</si>
  <si>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</si>
  <si>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</si>
  <si>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</si>
  <si>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</si>
  <si>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</si>
  <si>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</si>
  <si>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</si>
  <si>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</si>
  <si>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</si>
  <si>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</si>
  <si>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</si>
  <si>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</si>
  <si>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</si>
  <si>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</si>
  <si>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</si>
  <si>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</si>
  <si>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</si>
  <si>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</si>
  <si>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</si>
  <si>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</si>
  <si>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</si>
  <si>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</si>
  <si>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</si>
  <si>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</si>
  <si>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</si>
  <si>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</si>
  <si>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</si>
  <si>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</si>
  <si>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</si>
  <si>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</si>
  <si>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</si>
  <si>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</si>
  <si>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</si>
  <si>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</si>
  <si>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</si>
  <si>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</si>
  <si>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</si>
  <si>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</si>
  <si>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</si>
  <si>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</si>
  <si>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</si>
  <si>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</si>
  <si>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</si>
  <si>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</si>
  <si>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</si>
  <si>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</si>
  <si>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</si>
  <si>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</si>
  <si>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</si>
  <si>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</si>
  <si>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</si>
  <si>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</si>
  <si>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</si>
  <si>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</si>
  <si>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</si>
  <si>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</si>
  <si>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</si>
  <si>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</si>
  <si>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</si>
  <si>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</si>
  <si>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</si>
  <si>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</si>
  <si>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</si>
  <si>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</si>
  <si>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</si>
  <si>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</si>
  <si>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</si>
  <si>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</si>
  <si>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</si>
  <si>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</si>
  <si>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</si>
  <si>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</si>
  <si>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</si>
  <si>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</si>
  <si>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</si>
  <si>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</si>
  <si>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</si>
  <si>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</si>
  <si>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</si>
  <si>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</si>
  <si>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</si>
  <si>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</si>
  <si>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</si>
  <si>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</si>
  <si>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</si>
  <si>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</si>
  <si>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</si>
  <si>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</si>
  <si>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</si>
  <si>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</si>
  <si>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</si>
  <si>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</si>
  <si>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</si>
  <si>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</si>
  <si>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</si>
  <si>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</si>
  <si>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</si>
  <si>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</si>
  <si>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</si>
  <si>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</si>
  <si>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</si>
  <si>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</si>
  <si>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</si>
  <si>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</si>
  <si>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</si>
  <si>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</si>
  <si>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</si>
  <si>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</si>
  <si>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</si>
  <si>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</si>
  <si>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</si>
  <si>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</si>
  <si>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</si>
  <si>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</si>
  <si>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</si>
  <si>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</si>
  <si>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</si>
  <si>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</si>
  <si>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</si>
  <si>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</si>
  <si>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</si>
  <si>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</si>
  <si>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</si>
  <si>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</si>
  <si>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</si>
  <si>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</si>
  <si>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</si>
  <si>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</si>
  <si>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</si>
  <si>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</si>
  <si>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</si>
  <si>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</si>
  <si>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</si>
  <si>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</si>
  <si>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</si>
  <si>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</si>
  <si>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</si>
  <si>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</si>
  <si>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</si>
  <si>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</si>
  <si>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</si>
  <si>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</si>
  <si>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</si>
  <si>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</si>
  <si>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</si>
  <si>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</si>
  <si>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</si>
  <si>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</si>
  <si>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</si>
  <si>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</si>
  <si>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</si>
  <si>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</si>
  <si>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</si>
  <si>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</si>
  <si>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</si>
  <si>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</si>
  <si>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</si>
  <si>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</si>
  <si>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</si>
  <si>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</si>
  <si>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</si>
  <si>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</si>
  <si>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</si>
  <si>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</si>
  <si>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</si>
  <si>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</si>
  <si>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</si>
  <si>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</si>
  <si>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</si>
  <si>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</si>
  <si>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</si>
  <si>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</si>
  <si>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</si>
  <si>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</si>
  <si>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</si>
  <si>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</si>
  <si>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</si>
  <si>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</si>
  <si>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</si>
  <si>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</si>
  <si>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</si>
  <si>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</si>
  <si>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</si>
  <si>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</si>
  <si>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</si>
  <si>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</si>
  <si>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</si>
  <si>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</si>
  <si>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</si>
  <si>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</si>
  <si>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</si>
  <si>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</si>
  <si>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</si>
  <si>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</si>
  <si>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</si>
  <si>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</si>
  <si>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</si>
  <si>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</si>
  <si>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</si>
  <si>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</si>
  <si>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</si>
  <si>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</si>
  <si>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</si>
  <si>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</si>
  <si>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</si>
  <si>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</si>
  <si>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</si>
  <si>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</si>
  <si>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</si>
  <si>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</si>
  <si>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</si>
  <si>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</si>
  <si>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</si>
  <si>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</si>
  <si>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</si>
  <si>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</si>
  <si>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</si>
  <si>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</si>
  <si>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</si>
  <si>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</si>
  <si>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</si>
  <si>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</si>
  <si>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</si>
  <si>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</si>
  <si>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</si>
  <si>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</si>
  <si>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</si>
  <si>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</si>
  <si>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</si>
  <si>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</si>
  <si>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</si>
  <si>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</si>
  <si>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</si>
  <si>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</si>
  <si>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</si>
  <si>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</si>
  <si>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</si>
  <si>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</si>
  <si>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</si>
  <si>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</si>
  <si>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</si>
  <si>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</si>
  <si>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</si>
  <si>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</si>
  <si>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</si>
  <si>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</si>
  <si>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</si>
  <si>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</si>
  <si>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</si>
  <si>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</si>
  <si>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</si>
  <si>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</si>
  <si>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</si>
  <si>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</si>
  <si>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</si>
  <si>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</si>
  <si>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</si>
  <si>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</si>
  <si>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</si>
  <si>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</si>
  <si>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</si>
  <si>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</si>
  <si>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</si>
  <si>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</si>
  <si>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</si>
  <si>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</si>
  <si>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</si>
  <si>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</si>
  <si>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</si>
  <si>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</si>
  <si>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</si>
  <si>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</si>
  <si>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</si>
  <si>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</si>
  <si>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</si>
  <si>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</si>
  <si>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</si>
  <si>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</si>
  <si>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</si>
  <si>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</si>
  <si>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</si>
  <si>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</si>
  <si>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</si>
  <si>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</si>
  <si>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</si>
  <si>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</si>
  <si>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</si>
  <si>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</si>
  <si>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</si>
  <si>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</si>
  <si>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</si>
  <si>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</si>
  <si>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</si>
  <si>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</si>
  <si>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</si>
  <si>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</si>
  <si>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</si>
  <si>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</si>
  <si>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</si>
  <si>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</si>
  <si>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</si>
  <si>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</si>
  <si>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</si>
  <si>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</si>
  <si>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</si>
  <si>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</si>
  <si>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</si>
  <si>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</si>
  <si>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</si>
  <si>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</si>
  <si>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</si>
  <si>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</si>
  <si>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</si>
  <si>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</si>
  <si>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</si>
  <si>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</si>
  <si>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</si>
  <si>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</si>
  <si>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</si>
  <si>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</si>
  <si>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</si>
  <si>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</si>
  <si>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</si>
  <si>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</si>
  <si>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</si>
  <si>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</si>
  <si>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</si>
  <si>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</si>
  <si>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</si>
  <si>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</si>
  <si>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</si>
  <si>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</si>
  <si>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</si>
  <si>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</si>
  <si>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</si>
  <si>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</si>
  <si>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</si>
  <si>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</si>
  <si>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</si>
  <si>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</si>
  <si>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</si>
  <si>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</si>
  <si>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</si>
  <si>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</si>
  <si>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</si>
  <si>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</si>
  <si>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</si>
  <si>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</si>
  <si>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</si>
  <si>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</si>
  <si>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</si>
  <si>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</si>
  <si>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</si>
  <si>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</si>
  <si>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</si>
  <si>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</si>
  <si>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</si>
  <si>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</si>
  <si>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</si>
  <si>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</si>
  <si>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</si>
  <si>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</si>
  <si>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</si>
  <si>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</si>
  <si>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</si>
  <si>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</si>
  <si>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</si>
  <si>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</si>
  <si>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</si>
  <si>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</si>
  <si>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</si>
  <si>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</si>
  <si>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</si>
  <si>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</si>
  <si>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</si>
  <si>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</si>
  <si>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</si>
  <si>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</si>
  <si>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</si>
  <si>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</si>
  <si>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</si>
  <si>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</si>
  <si>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</si>
  <si>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</si>
  <si>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</si>
  <si>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</si>
  <si>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</si>
  <si>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</si>
  <si>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</si>
  <si>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</si>
  <si>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</si>
  <si>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</si>
  <si>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</si>
  <si>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</si>
  <si>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</si>
  <si>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</si>
  <si>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</si>
  <si>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</si>
  <si>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</si>
  <si>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</si>
  <si>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</si>
  <si>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</si>
  <si>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</si>
  <si>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</si>
  <si>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</si>
  <si>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</si>
  <si>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</si>
  <si>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</si>
  <si>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</si>
  <si>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</si>
  <si>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</si>
  <si>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</si>
  <si>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</si>
  <si>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</si>
  <si>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</si>
  <si>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</si>
  <si>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</si>
  <si>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</si>
  <si>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</si>
  <si>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</si>
  <si>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</si>
  <si>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</si>
  <si>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</si>
  <si>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</si>
  <si>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</si>
  <si>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</si>
  <si>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</si>
  <si>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</si>
  <si>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</si>
  <si>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</si>
  <si>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</si>
  <si>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</si>
  <si>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</si>
  <si>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</si>
  <si>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</si>
  <si>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</si>
  <si>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</si>
  <si>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</si>
  <si>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</si>
  <si>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</si>
  <si>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</si>
  <si>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</si>
  <si>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</si>
  <si>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</si>
  <si>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</si>
  <si>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</si>
  <si>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</si>
  <si>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</si>
  <si>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</si>
  <si>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</si>
  <si>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</si>
  <si>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</si>
  <si>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</si>
  <si>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</si>
  <si>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</si>
  <si>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</si>
  <si>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</si>
  <si>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</si>
  <si>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</si>
  <si>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</si>
  <si>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</si>
  <si>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</si>
  <si>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</si>
  <si>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</si>
  <si>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</si>
  <si>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</si>
  <si>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</si>
  <si>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</si>
  <si>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</si>
  <si>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</si>
  <si>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</si>
  <si>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</si>
  <si>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</si>
  <si>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</si>
  <si>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</si>
  <si>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</si>
  <si>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</si>
  <si>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</si>
  <si>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</si>
  <si>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</si>
  <si>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</si>
  <si>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</si>
  <si>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</si>
  <si>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</si>
  <si>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</si>
  <si>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</si>
  <si>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</si>
  <si>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</si>
  <si>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</si>
  <si>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</si>
  <si>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</si>
  <si>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</si>
  <si>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</si>
  <si>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</si>
  <si>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</si>
  <si>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</si>
  <si>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</si>
  <si>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</si>
  <si>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</si>
  <si>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</si>
  <si>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</si>
  <si>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</si>
  <si>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</si>
  <si>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</si>
  <si>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</si>
  <si>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</si>
  <si>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</si>
  <si>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</si>
  <si>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</si>
  <si>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</si>
  <si>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</si>
  <si>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</si>
  <si>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</si>
  <si>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</si>
  <si>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</si>
  <si>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</si>
  <si>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</si>
  <si>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</si>
  <si>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</si>
  <si>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</si>
  <si>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</si>
  <si>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</si>
  <si>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</si>
  <si>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</si>
  <si>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</si>
  <si>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</si>
  <si>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</si>
  <si>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</si>
  <si>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</si>
  <si>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</si>
  <si>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</si>
  <si>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</si>
  <si>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</si>
  <si>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</si>
  <si>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</si>
  <si>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</si>
  <si>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</si>
  <si>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</si>
  <si>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</si>
  <si>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</si>
  <si>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</si>
  <si>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</si>
  <si>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</si>
  <si>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</si>
  <si>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</si>
  <si>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</si>
  <si>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</si>
  <si>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</si>
  <si>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</si>
  <si>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</si>
  <si>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</si>
  <si>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</si>
  <si>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</si>
  <si>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</si>
  <si>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</si>
  <si>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</si>
  <si>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</si>
  <si>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</si>
  <si>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</si>
  <si>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</si>
  <si>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</si>
  <si>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</si>
  <si>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</si>
  <si>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</si>
  <si>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</si>
  <si>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</si>
  <si>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</si>
  <si>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</si>
  <si>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</si>
  <si>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</si>
  <si>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</si>
  <si>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</si>
  <si>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</si>
  <si>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</si>
  <si>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</si>
  <si>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</si>
  <si>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</si>
  <si>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</si>
  <si>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</si>
  <si>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</si>
  <si>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</si>
  <si>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</si>
  <si>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</si>
  <si>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</si>
  <si>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</si>
  <si>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</si>
  <si>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</si>
  <si>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</si>
  <si>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</si>
  <si>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</si>
  <si>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</si>
  <si>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</si>
  <si>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</si>
  <si>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</si>
  <si>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</si>
  <si>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</si>
  <si>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</si>
  <si>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</si>
  <si>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</si>
  <si>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</si>
  <si>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</si>
  <si>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</si>
  <si>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</si>
  <si>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</si>
  <si>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</si>
  <si>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</si>
  <si>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</si>
  <si>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</si>
  <si>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</si>
  <si>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</si>
  <si>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</si>
  <si>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</si>
  <si>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</si>
  <si>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</si>
  <si>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</si>
  <si>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</si>
  <si>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</si>
  <si>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</si>
  <si>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</si>
  <si>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</si>
  <si>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</si>
  <si>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</si>
  <si>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</si>
  <si>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</si>
  <si>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</si>
  <si>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</si>
  <si>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</si>
  <si>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</si>
  <si>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</si>
  <si>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</si>
  <si>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</si>
  <si>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</si>
  <si>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</si>
  <si>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</si>
  <si>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</si>
  <si>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</si>
  <si>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</si>
  <si>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</si>
  <si>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</si>
  <si>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</si>
  <si>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</si>
  <si>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</si>
  <si>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</si>
  <si>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</si>
  <si>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</si>
  <si>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</si>
  <si>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</si>
  <si>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</si>
  <si>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</si>
  <si>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</si>
  <si>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</si>
  <si>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</si>
  <si>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</si>
  <si>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</si>
  <si>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</si>
  <si>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</si>
  <si>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</si>
  <si>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</si>
  <si>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</si>
  <si>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</si>
  <si>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</si>
  <si>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</si>
  <si>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</si>
  <si>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</si>
  <si>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</si>
  <si>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</si>
  <si>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</si>
  <si>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</si>
  <si>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</si>
  <si>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</si>
  <si>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</si>
  <si>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</si>
  <si>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</si>
  <si>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</si>
  <si>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</si>
  <si>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</si>
  <si>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</si>
  <si>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</si>
  <si>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</si>
  <si>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</si>
  <si>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</si>
  <si>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</si>
  <si>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</si>
  <si>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</si>
  <si>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</si>
  <si>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</si>
  <si>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</si>
  <si>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</si>
  <si>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</si>
  <si>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</si>
  <si>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</si>
  <si>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</si>
  <si>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</si>
  <si>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</si>
  <si>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</si>
  <si>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</si>
  <si>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</si>
  <si>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</si>
  <si>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</si>
  <si>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</si>
  <si>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</si>
  <si>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</si>
  <si>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</si>
  <si>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</si>
  <si>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</si>
  <si>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</si>
  <si>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</si>
  <si>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</si>
  <si>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</si>
  <si>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</si>
  <si>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</si>
  <si>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</si>
  <si>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</si>
  <si>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</si>
  <si>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</si>
  <si>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</si>
  <si>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</si>
  <si>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</si>
  <si>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</si>
  <si>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</si>
  <si>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</si>
  <si>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</si>
  <si>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</si>
  <si>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</si>
  <si>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</si>
  <si>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</si>
  <si>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</si>
  <si>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</si>
  <si>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</si>
  <si>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</si>
  <si>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</si>
  <si>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</si>
  <si>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</si>
  <si>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</si>
  <si>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</si>
  <si>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</si>
  <si>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</si>
  <si>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</si>
  <si>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</si>
  <si>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</si>
  <si>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</si>
  <si>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</si>
  <si>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</si>
  <si>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</si>
  <si>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</si>
  <si>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</si>
  <si>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</si>
  <si>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</si>
  <si>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</si>
  <si>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</si>
  <si>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</si>
  <si>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</si>
  <si>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</si>
  <si>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</si>
  <si>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</si>
  <si>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</si>
  <si>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</si>
  <si>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</si>
  <si>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</si>
  <si>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</si>
  <si>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</si>
  <si>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</si>
  <si>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</si>
  <si>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</si>
  <si>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</si>
  <si>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</si>
  <si>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</si>
  <si>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</si>
  <si>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</si>
  <si>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</si>
  <si>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</si>
  <si>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</si>
  <si>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</si>
  <si>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</si>
  <si>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</si>
  <si>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</si>
  <si>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</si>
  <si>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</si>
  <si>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</si>
  <si>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</si>
  <si>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</si>
  <si>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</si>
  <si>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</si>
  <si>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</si>
  <si>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</si>
  <si>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</si>
  <si>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</si>
  <si>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</si>
  <si>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</si>
  <si>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</si>
  <si>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</si>
  <si>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</si>
  <si>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</si>
  <si>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</si>
  <si>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</si>
  <si>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</si>
  <si>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</si>
  <si>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</si>
  <si>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</si>
  <si>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</si>
  <si>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</si>
  <si>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</si>
  <si>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</si>
  <si>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</si>
  <si>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</si>
  <si>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</si>
  <si>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</si>
  <si>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</si>
  <si>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</si>
  <si>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</si>
  <si>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</si>
  <si>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</si>
  <si>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</si>
  <si>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</si>
  <si>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</si>
  <si>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</si>
  <si>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</si>
  <si>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</si>
  <si>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</si>
  <si>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</si>
  <si>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</si>
  <si>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</si>
  <si>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</si>
  <si>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</si>
  <si>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</si>
  <si>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</si>
  <si>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</si>
  <si>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</si>
  <si>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</si>
  <si>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</si>
  <si>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</si>
  <si>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</si>
  <si>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</si>
  <si>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</si>
  <si>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</si>
  <si>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</si>
  <si>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</si>
  <si>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</si>
  <si>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</si>
  <si>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</si>
  <si>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</si>
  <si>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</si>
  <si>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</si>
  <si>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</si>
  <si>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</si>
  <si>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</si>
  <si>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</si>
  <si>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</si>
  <si>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</si>
  <si>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</si>
  <si>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</si>
  <si>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</si>
  <si>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</si>
  <si>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</si>
  <si>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</si>
  <si>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</si>
  <si>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</si>
  <si>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</si>
  <si>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</si>
  <si>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</si>
  <si>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</si>
  <si>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</si>
  <si>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</si>
  <si>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</si>
  <si>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</si>
  <si>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</si>
  <si>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</si>
  <si>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</si>
  <si>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</si>
  <si>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</si>
  <si>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</si>
  <si>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</si>
  <si>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</si>
  <si>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</si>
  <si>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</si>
  <si>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</si>
  <si>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</si>
  <si>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</si>
  <si>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</si>
  <si>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</si>
  <si>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</si>
  <si>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</si>
  <si>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</si>
  <si>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</si>
  <si>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</si>
  <si>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</si>
  <si>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</si>
  <si>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</si>
  <si>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</si>
  <si>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</si>
  <si>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</si>
  <si>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</si>
  <si>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</si>
  <si>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</si>
  <si>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</si>
  <si>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</si>
  <si>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</si>
  <si>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</si>
  <si>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</si>
  <si>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</si>
  <si>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</si>
  <si>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</si>
  <si>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</si>
  <si>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</si>
  <si>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</si>
  <si>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</si>
  <si>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</si>
  <si>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</si>
  <si>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</si>
  <si>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</si>
  <si>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</si>
  <si>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</si>
  <si>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</si>
  <si>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</si>
  <si>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</si>
  <si>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</si>
  <si>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</si>
  <si>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</si>
  <si>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</si>
  <si>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</si>
  <si>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</si>
  <si>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</si>
  <si>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</si>
  <si>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</si>
  <si>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</si>
  <si>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</si>
  <si>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</si>
  <si>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</si>
  <si>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</si>
  <si>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</si>
  <si>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</si>
  <si>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</si>
  <si>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</si>
  <si>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</si>
  <si>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</si>
  <si>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</si>
  <si>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</si>
  <si>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</si>
  <si>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</si>
  <si>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</si>
  <si>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</si>
  <si>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</si>
  <si>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</si>
  <si>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</si>
  <si>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</si>
  <si>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</si>
  <si>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</si>
  <si>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</si>
  <si>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</si>
  <si>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</si>
  <si>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</si>
  <si>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</si>
  <si>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</si>
  <si>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</si>
  <si>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</si>
  <si>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</si>
  <si>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</si>
  <si>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</si>
  <si>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</si>
  <si>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</si>
  <si>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</si>
  <si>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</si>
  <si>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</si>
  <si>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</si>
  <si>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</si>
  <si>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</si>
  <si>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</si>
  <si>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</si>
  <si>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</si>
  <si>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</si>
  <si>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</si>
  <si>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</si>
  <si>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</si>
  <si>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</si>
  <si>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</si>
  <si>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</si>
  <si>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</si>
  <si>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</si>
  <si>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</si>
  <si>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</si>
  <si>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</si>
  <si>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</si>
  <si>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</si>
  <si>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</si>
  <si>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</si>
  <si>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</si>
  <si>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</si>
  <si>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</si>
  <si>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</si>
  <si>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</si>
  <si>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</si>
  <si>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</si>
  <si>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</si>
  <si>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</si>
  <si>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</si>
  <si>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</si>
  <si>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</si>
  <si>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</si>
  <si>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</si>
  <si>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</si>
  <si>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</si>
  <si>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</si>
  <si>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</si>
  <si>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</si>
  <si>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</si>
  <si>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</si>
  <si>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</si>
  <si>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</si>
  <si>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</si>
  <si>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</si>
  <si>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</si>
  <si>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</si>
  <si>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</si>
  <si>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</si>
  <si>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</si>
  <si>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</si>
  <si>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</si>
  <si>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</si>
  <si>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</si>
  <si>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</si>
  <si>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</si>
  <si>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</si>
  <si>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</si>
  <si>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</si>
  <si>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</si>
  <si>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</si>
  <si>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</si>
  <si>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</si>
  <si>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</si>
  <si>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</si>
  <si>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</si>
  <si>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</si>
  <si>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</si>
  <si>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</si>
  <si>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</si>
  <si>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</si>
  <si>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</si>
  <si>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</si>
  <si>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</si>
  <si>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</si>
  <si>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</si>
  <si>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</si>
  <si>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</si>
  <si>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</si>
  <si>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</si>
  <si>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</si>
  <si>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</si>
  <si>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</si>
  <si>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</si>
  <si>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</si>
  <si>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</si>
  <si>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</si>
  <si>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</si>
  <si>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</si>
  <si>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</si>
  <si>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</si>
  <si>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</si>
  <si>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</si>
  <si>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</si>
  <si>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</si>
  <si>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</si>
  <si>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</si>
  <si>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</si>
  <si>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</si>
  <si>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</si>
  <si>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</si>
  <si>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</si>
  <si>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</si>
  <si>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</si>
  <si>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</si>
  <si>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</si>
  <si>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</si>
  <si>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</si>
  <si>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</si>
  <si>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</si>
  <si>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</si>
  <si>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</si>
  <si>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</si>
  <si>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</si>
  <si>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</si>
  <si>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</si>
  <si>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</si>
  <si>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</si>
  <si>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</si>
  <si>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</si>
  <si>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</si>
  <si>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</si>
  <si>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</si>
  <si>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</si>
  <si>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</si>
  <si>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</si>
  <si>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</si>
  <si>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</si>
  <si>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</si>
  <si>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</si>
  <si>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</si>
  <si>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</si>
  <si>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</si>
  <si>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</si>
  <si>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</si>
  <si>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</si>
  <si>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</si>
  <si>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</si>
  <si>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</si>
  <si>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</si>
  <si>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</si>
  <si>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</si>
  <si>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</si>
  <si>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</si>
  <si>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</si>
  <si>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</si>
  <si>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</si>
  <si>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</si>
  <si>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</si>
  <si>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</si>
  <si>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</si>
  <si>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</si>
  <si>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</si>
  <si>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</si>
  <si>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</si>
  <si>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</si>
  <si>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</si>
  <si>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</si>
  <si>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</si>
  <si>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</si>
  <si>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</si>
  <si>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</si>
  <si>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</si>
  <si>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</si>
  <si>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</si>
  <si>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</si>
  <si>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</si>
  <si>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</si>
  <si>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</si>
  <si>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</si>
  <si>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</si>
  <si>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</si>
  <si>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</si>
  <si>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</si>
  <si>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</si>
  <si>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</si>
  <si>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</si>
  <si>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</si>
  <si>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</si>
  <si>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</si>
  <si>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</si>
  <si>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</si>
  <si>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</si>
  <si>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</si>
  <si>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</si>
  <si>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</si>
  <si>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</si>
  <si>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</si>
  <si>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</si>
  <si>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</si>
  <si>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</si>
  <si>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</si>
  <si>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</si>
  <si>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</si>
  <si>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</si>
  <si>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</si>
  <si>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</si>
  <si>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</si>
  <si>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</si>
  <si>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</si>
  <si>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</si>
  <si>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</si>
  <si>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</si>
  <si>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</si>
  <si>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</si>
  <si>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</si>
  <si>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</si>
  <si>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</si>
  <si>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</si>
  <si>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</si>
  <si>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</si>
  <si>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</si>
  <si>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</si>
  <si>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</si>
  <si>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</si>
  <si>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</si>
  <si>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</si>
  <si>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</si>
  <si>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</si>
  <si>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</si>
  <si>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</si>
  <si>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</si>
  <si>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</si>
  <si>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</si>
  <si>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</si>
  <si>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</si>
  <si>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</si>
  <si>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</si>
  <si>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</si>
  <si>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</si>
  <si>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</si>
  <si>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</si>
  <si>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</si>
  <si>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</si>
  <si>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</si>
  <si>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</si>
  <si>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</si>
  <si>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</si>
  <si>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</si>
  <si>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</si>
  <si>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</si>
  <si>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</si>
  <si>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</si>
  <si>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</si>
  <si>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</si>
  <si>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</si>
  <si>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</si>
  <si>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</si>
  <si>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</si>
  <si>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</si>
  <si>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</si>
  <si>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</si>
  <si>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</si>
  <si>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</si>
  <si>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</si>
  <si>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</si>
  <si>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</si>
  <si>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</si>
  <si>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</si>
  <si>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</si>
  <si>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</si>
  <si>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</si>
  <si>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</si>
  <si>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</si>
  <si>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</si>
  <si>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</si>
  <si>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</si>
  <si>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</si>
  <si>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</si>
  <si>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</si>
  <si>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</si>
  <si>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</si>
  <si>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</si>
  <si>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</si>
  <si>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</si>
  <si>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</si>
  <si>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</si>
  <si>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</si>
  <si>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</si>
  <si>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</si>
  <si>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</si>
  <si>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</si>
  <si>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</si>
  <si>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</si>
  <si>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</si>
  <si>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</si>
  <si>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</si>
  <si>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</si>
  <si>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</si>
  <si>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</si>
  <si>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</si>
  <si>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</si>
  <si>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</si>
  <si>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</si>
  <si>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</si>
  <si>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</si>
  <si>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</si>
  <si>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</si>
  <si>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</si>
  <si>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</si>
  <si>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</si>
  <si>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</si>
  <si>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</si>
  <si>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</si>
  <si>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</si>
  <si>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</si>
  <si>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</si>
  <si>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</si>
  <si>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</si>
  <si>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</si>
  <si>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</si>
  <si>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</si>
  <si>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</si>
  <si>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</si>
  <si>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</si>
  <si>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</si>
  <si>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</si>
  <si>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</si>
  <si>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</si>
  <si>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</si>
  <si>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</si>
  <si>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</si>
  <si>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</si>
  <si>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</si>
  <si>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</si>
  <si>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</si>
  <si>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</si>
  <si>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</si>
  <si>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</si>
  <si>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</si>
  <si>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</si>
  <si>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</si>
  <si>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</si>
  <si>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</si>
  <si>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</si>
  <si>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</si>
  <si>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</si>
  <si>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</si>
  <si>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</si>
  <si>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</si>
  <si>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</si>
  <si>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</si>
  <si>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</si>
  <si>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</si>
  <si>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</si>
  <si>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</si>
  <si>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</si>
  <si>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</si>
  <si>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</si>
  <si>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</si>
  <si>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</si>
  <si>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</si>
  <si>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</si>
  <si>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</si>
  <si>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</si>
  <si>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</si>
  <si>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</si>
  <si>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</si>
  <si>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</si>
  <si>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</si>
  <si>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</si>
  <si>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</si>
  <si>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</si>
  <si>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</si>
  <si>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</si>
  <si>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</si>
  <si>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</si>
  <si>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</si>
  <si>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</si>
  <si>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</si>
  <si>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</si>
  <si>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</si>
  <si>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</si>
  <si>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</si>
  <si>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</si>
  <si>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</si>
  <si>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</si>
  <si>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</si>
  <si>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</si>
  <si>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</si>
  <si>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</si>
  <si>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</si>
  <si>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</si>
  <si>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</si>
  <si>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</si>
  <si>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</si>
  <si>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</si>
  <si>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</si>
  <si>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</si>
  <si>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</si>
  <si>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</si>
  <si>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</si>
  <si>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</si>
  <si>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</si>
  <si>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</si>
  <si>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</si>
  <si>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</si>
  <si>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</si>
  <si>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</si>
  <si>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</si>
  <si>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</si>
  <si>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</si>
  <si>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</si>
  <si>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</si>
  <si>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</si>
  <si>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</si>
  <si>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</si>
  <si>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</si>
  <si>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</si>
  <si>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</si>
  <si>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</si>
  <si>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</si>
  <si>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</si>
  <si>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</si>
  <si>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</si>
  <si>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</si>
  <si>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</si>
  <si>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</si>
  <si>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</si>
  <si>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</si>
  <si>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</si>
  <si>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</si>
  <si>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</si>
  <si>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</si>
  <si>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</si>
  <si>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</si>
  <si>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</si>
  <si>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</si>
  <si>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</si>
  <si>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</si>
  <si>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</si>
  <si>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</si>
  <si>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</si>
  <si>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</si>
  <si>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</si>
  <si>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</si>
  <si>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</si>
  <si>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</si>
  <si>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</si>
  <si>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</si>
  <si>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</si>
  <si>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</si>
  <si>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</si>
  <si>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</si>
  <si>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</si>
  <si>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</si>
  <si>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</si>
  <si>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</si>
  <si>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</si>
  <si>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</si>
  <si>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</si>
  <si>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</si>
  <si>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</si>
  <si>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</si>
  <si>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</si>
  <si>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</si>
  <si>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</si>
  <si>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</si>
  <si>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</si>
  <si>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</si>
  <si>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</si>
  <si>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</si>
  <si>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</si>
  <si>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</si>
  <si>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</si>
  <si>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</si>
  <si>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</si>
  <si>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</si>
  <si>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</si>
  <si>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</si>
  <si>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</si>
  <si>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</si>
  <si>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</si>
  <si>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</si>
  <si>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</si>
  <si>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</si>
  <si>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</si>
  <si>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</si>
  <si>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</si>
  <si>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</si>
  <si>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</si>
  <si>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</si>
  <si>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</si>
  <si>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</si>
  <si>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</si>
  <si>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</si>
  <si>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</si>
  <si>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</si>
  <si>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</si>
  <si>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</si>
  <si>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</si>
  <si>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</si>
  <si>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</si>
  <si>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</si>
  <si>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</si>
  <si>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</si>
  <si>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</si>
  <si>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</si>
  <si>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</si>
  <si>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</si>
  <si>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</si>
  <si>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</si>
  <si>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</si>
  <si>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</si>
  <si>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</si>
  <si>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</si>
  <si>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</si>
  <si>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</si>
  <si>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</si>
  <si>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</si>
  <si>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</si>
  <si>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</si>
  <si>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</si>
  <si>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</si>
  <si>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</si>
  <si>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</si>
  <si>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</si>
  <si>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</si>
  <si>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</si>
  <si>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</si>
  <si>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</si>
  <si>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</si>
  <si>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</si>
  <si>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</si>
  <si>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</si>
  <si>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</si>
  <si>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</si>
  <si>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</si>
  <si>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</si>
  <si>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</si>
  <si>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</si>
  <si>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</si>
  <si>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</si>
  <si>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</si>
  <si>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</si>
  <si>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</si>
  <si>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</si>
  <si>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</si>
  <si>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</si>
  <si>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</si>
  <si>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</si>
  <si>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</si>
  <si>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</si>
  <si>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</si>
  <si>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</si>
  <si>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</si>
  <si>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</si>
  <si>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</si>
  <si>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</si>
  <si>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</si>
  <si>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</si>
  <si>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</si>
  <si>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</si>
  <si>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</si>
  <si>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</si>
  <si>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</si>
  <si>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</si>
  <si>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</si>
  <si>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</si>
  <si>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</si>
  <si>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</si>
  <si>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</si>
  <si>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</si>
  <si>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</si>
  <si>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</si>
  <si>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</si>
  <si>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</si>
  <si>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</si>
  <si>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</si>
  <si>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</si>
  <si>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</si>
  <si>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</si>
  <si>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</si>
  <si>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</si>
  <si>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</si>
  <si>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</si>
  <si>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</si>
  <si>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</si>
  <si>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</si>
  <si>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</si>
  <si>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</si>
  <si>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</si>
  <si>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</si>
  <si>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</si>
  <si>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</si>
  <si>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</si>
  <si>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</si>
  <si>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</si>
  <si>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</si>
  <si>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</si>
  <si>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</si>
  <si>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</si>
  <si>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</si>
  <si>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</si>
  <si>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</si>
  <si>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</si>
  <si>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</si>
  <si>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</si>
  <si>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</si>
  <si>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</si>
  <si>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</si>
  <si>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</si>
  <si>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</si>
  <si>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</si>
  <si>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</si>
  <si>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</si>
  <si>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</si>
  <si>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</si>
  <si>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</si>
  <si>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</si>
  <si>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</si>
  <si>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</si>
  <si>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</si>
  <si>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</si>
  <si>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</si>
  <si>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</si>
  <si>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</si>
  <si>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</si>
  <si>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</si>
  <si>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</si>
  <si>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</si>
  <si>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</si>
  <si>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</si>
  <si>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</si>
  <si>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</si>
  <si>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</si>
  <si>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</si>
  <si>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</si>
  <si>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</si>
  <si>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</si>
  <si>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</si>
  <si>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</si>
  <si>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</si>
  <si>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</si>
  <si>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</si>
  <si>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</si>
  <si>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</si>
  <si>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</si>
  <si>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</si>
  <si>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</si>
  <si>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</si>
  <si>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</si>
  <si>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</si>
  <si>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</si>
  <si>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</si>
  <si>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</si>
  <si>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</si>
  <si>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</si>
  <si>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</si>
  <si>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</si>
  <si>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</si>
  <si>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</si>
  <si>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</si>
  <si>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</si>
  <si>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</si>
  <si>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</si>
  <si>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</si>
  <si>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</si>
  <si>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</si>
  <si>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</si>
  <si>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</si>
  <si>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</si>
  <si>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</si>
  <si>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</si>
  <si>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</si>
  <si>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</si>
  <si>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</si>
  <si>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</si>
  <si>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</si>
  <si>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</si>
  <si>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</si>
  <si>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</si>
  <si>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</si>
  <si>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</si>
  <si>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</si>
  <si>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</si>
  <si>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</si>
  <si>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</si>
  <si>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</si>
  <si>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</si>
  <si>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</si>
  <si>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</si>
  <si>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</si>
  <si>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</si>
  <si>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</si>
  <si>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</si>
  <si>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</si>
  <si>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</si>
  <si>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</si>
  <si>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</si>
  <si>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</si>
  <si>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</si>
  <si>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</si>
  <si>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</si>
  <si>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</si>
  <si>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</si>
  <si>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</si>
  <si>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</si>
  <si>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</si>
  <si>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</si>
  <si>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</si>
  <si>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</si>
  <si>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</si>
  <si>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</si>
  <si>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</si>
  <si>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</si>
  <si>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</si>
  <si>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</si>
  <si>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</si>
  <si>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</si>
  <si>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</si>
  <si>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</si>
  <si>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</si>
  <si>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</si>
  <si>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</si>
  <si>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</si>
  <si>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</si>
  <si>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</si>
  <si>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</si>
  <si>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</si>
  <si>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</si>
  <si>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</si>
  <si>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</si>
  <si>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</si>
  <si>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</si>
  <si>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</si>
  <si>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</si>
  <si>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</si>
  <si>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</si>
  <si>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</si>
  <si>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</si>
  <si>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</si>
  <si>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</si>
  <si>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</si>
  <si>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</si>
  <si>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</si>
  <si>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</si>
  <si>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</si>
  <si>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</si>
  <si>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</si>
  <si>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</si>
  <si>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</si>
  <si>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</si>
  <si>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</si>
  <si>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</si>
  <si>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</si>
  <si>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</si>
  <si>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</si>
  <si>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</si>
  <si>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</si>
  <si>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</si>
  <si>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</si>
  <si>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</si>
  <si>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</si>
  <si>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</si>
  <si>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</si>
  <si>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</si>
  <si>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</si>
  <si>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</si>
  <si>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</si>
  <si>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</si>
  <si>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</si>
  <si>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</si>
  <si>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</si>
  <si>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</si>
  <si>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</si>
  <si>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</si>
  <si>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</si>
  <si>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</si>
  <si>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</si>
  <si>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</si>
  <si>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</si>
  <si>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</si>
  <si>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</si>
  <si>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</si>
  <si>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</si>
  <si>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</si>
  <si>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</si>
  <si>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</si>
  <si>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</si>
  <si>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</si>
  <si>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</si>
  <si>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</si>
  <si>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</si>
  <si>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</si>
  <si>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</si>
  <si>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</si>
  <si>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</si>
  <si>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</si>
  <si>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</si>
  <si>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</si>
  <si>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</si>
  <si>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</si>
  <si>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</si>
  <si>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</si>
  <si>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</si>
  <si>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</si>
  <si>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</si>
  <si>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</si>
  <si>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</si>
  <si>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</si>
  <si>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</si>
  <si>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</si>
  <si>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</si>
  <si>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</si>
  <si>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</si>
  <si>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</si>
  <si>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</si>
  <si>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</si>
  <si>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</si>
  <si>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</si>
  <si>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</si>
  <si>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</si>
  <si>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</si>
  <si>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</si>
  <si>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</si>
  <si>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</si>
  <si>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</si>
  <si>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</si>
  <si>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</si>
  <si>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</si>
  <si>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</si>
  <si>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</si>
  <si>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</si>
  <si>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</si>
  <si>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</si>
  <si>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</si>
  <si>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</si>
  <si>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</si>
  <si>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</si>
  <si>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</si>
  <si>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</si>
  <si>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</si>
  <si>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</si>
  <si>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</si>
  <si>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</si>
  <si>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</si>
  <si>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</si>
  <si>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</si>
  <si>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</si>
  <si>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</si>
  <si>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</si>
  <si>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</si>
  <si>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</si>
  <si>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</si>
  <si>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</si>
  <si>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</si>
  <si>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</si>
  <si>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</si>
  <si>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</si>
  <si>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</si>
  <si>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</si>
  <si>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</si>
  <si>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</si>
  <si>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</si>
  <si>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</si>
  <si>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</si>
  <si>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</si>
  <si>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</si>
  <si>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</si>
  <si>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</si>
  <si>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</si>
  <si>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</si>
  <si>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</si>
  <si>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</si>
  <si>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</si>
  <si>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</si>
  <si>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</si>
  <si>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</si>
  <si>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</si>
  <si>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</si>
  <si>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</si>
  <si>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</si>
  <si>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</si>
  <si>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</si>
  <si>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</si>
  <si>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</si>
  <si>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</si>
  <si>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</si>
  <si>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</si>
  <si>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</si>
  <si>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</si>
  <si>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</si>
  <si>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</si>
  <si>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</si>
  <si>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</si>
  <si>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</si>
  <si>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</si>
  <si>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</si>
  <si>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</si>
  <si>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</si>
  <si>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</si>
  <si>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</si>
  <si>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</si>
  <si>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</si>
  <si>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</si>
  <si>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</si>
  <si>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</si>
  <si>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</si>
  <si>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</si>
  <si>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</si>
  <si>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</si>
  <si>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</si>
  <si>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</si>
  <si>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</si>
  <si>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</si>
  <si>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</si>
  <si>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</si>
  <si>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</si>
  <si>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</si>
  <si>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</si>
  <si>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</si>
  <si>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</si>
  <si>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</si>
  <si>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</si>
  <si>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</si>
  <si>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</si>
  <si>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</si>
  <si>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</si>
  <si>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</si>
  <si>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</si>
  <si>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</si>
  <si>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</si>
  <si>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</si>
  <si>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</si>
  <si>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</si>
  <si>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</si>
  <si>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</si>
  <si>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</si>
  <si>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</si>
  <si>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</si>
  <si>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</si>
  <si>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</si>
  <si>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</si>
  <si>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</si>
  <si>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</si>
  <si>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</si>
  <si>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</si>
  <si>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</si>
  <si>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</si>
  <si>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</si>
  <si>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</si>
  <si>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</si>
  <si>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</si>
  <si>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</si>
  <si>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</si>
  <si>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</si>
  <si>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</si>
  <si>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</si>
  <si>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</si>
  <si>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</si>
  <si>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</si>
  <si>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</si>
  <si>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</si>
  <si>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</si>
  <si>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</si>
  <si>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</si>
  <si>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</si>
  <si>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</si>
  <si>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</si>
  <si>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</si>
  <si>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</si>
  <si>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</si>
  <si>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</si>
  <si>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</si>
  <si>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</si>
  <si>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</si>
  <si>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</si>
  <si>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</si>
  <si>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</si>
  <si>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</si>
  <si>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</si>
  <si>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</si>
  <si>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</si>
  <si>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</si>
  <si>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</si>
  <si>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</si>
  <si>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</si>
  <si>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</si>
  <si>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</si>
  <si>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</si>
  <si>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</si>
  <si>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</si>
  <si>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</si>
  <si>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</si>
  <si>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</si>
  <si>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</si>
  <si>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</si>
  <si>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</si>
  <si>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</si>
  <si>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</si>
  <si>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</si>
  <si>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</si>
  <si>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</si>
  <si>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</si>
  <si>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</si>
  <si>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</si>
  <si>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</si>
  <si>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</si>
  <si>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</si>
  <si>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</si>
  <si>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</si>
  <si>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</si>
  <si>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</si>
  <si>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</si>
  <si>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</si>
  <si>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</si>
  <si>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</si>
  <si>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</si>
  <si>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</si>
  <si>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</si>
  <si>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</si>
  <si>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</si>
  <si>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</si>
  <si>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</si>
  <si>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</si>
  <si>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</si>
  <si>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</si>
  <si>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</si>
  <si>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</si>
  <si>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</si>
  <si>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</si>
  <si>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</si>
  <si>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</si>
  <si>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</si>
  <si>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</si>
  <si>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</si>
  <si>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</si>
  <si>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</si>
  <si>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</si>
  <si>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</si>
  <si>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</si>
  <si>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</si>
  <si>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</si>
  <si>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</si>
  <si>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</si>
  <si>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</si>
  <si>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</si>
  <si>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</si>
  <si>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</si>
  <si>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</si>
  <si>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</si>
  <si>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</si>
  <si>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</si>
  <si>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</si>
  <si>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</si>
  <si>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</si>
  <si>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</si>
  <si>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</si>
  <si>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</si>
  <si>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</si>
  <si>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</si>
  <si>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</si>
  <si>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</si>
  <si>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</si>
  <si>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</si>
  <si>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</si>
  <si>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</si>
  <si>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</si>
  <si>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</si>
  <si>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</si>
  <si>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</si>
  <si>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</si>
  <si>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</si>
  <si>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</si>
  <si>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</si>
  <si>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</si>
  <si>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</si>
  <si>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</si>
  <si>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</si>
  <si>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</si>
  <si>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</si>
  <si>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</si>
  <si>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</si>
  <si>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</si>
  <si>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</si>
  <si>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</si>
  <si>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</si>
  <si>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</si>
  <si>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</si>
  <si>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</si>
  <si>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</si>
  <si>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</si>
  <si>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</si>
  <si>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</si>
  <si>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</si>
  <si>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</si>
  <si>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</si>
  <si>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</si>
  <si>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</si>
  <si>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</si>
  <si>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</si>
  <si>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</si>
  <si>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</si>
  <si>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</si>
  <si>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</si>
  <si>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</si>
  <si>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</si>
  <si>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</si>
  <si>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</si>
  <si>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</si>
  <si>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</si>
  <si>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</si>
  <si>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</si>
  <si>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</si>
  <si>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</si>
  <si>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</si>
  <si>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</si>
  <si>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</si>
  <si>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</si>
  <si>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</si>
  <si>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</si>
  <si>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</si>
  <si>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</si>
  <si>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</si>
  <si>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</si>
  <si>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</si>
  <si>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</si>
  <si>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</si>
  <si>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</si>
  <si>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</si>
  <si>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</si>
  <si>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</si>
  <si>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</si>
  <si>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</si>
  <si>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</si>
  <si>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</si>
  <si>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</si>
  <si>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</si>
  <si>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</si>
  <si>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</si>
  <si>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</si>
  <si>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</si>
  <si>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</si>
  <si>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</si>
  <si>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</si>
  <si>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</si>
  <si>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</si>
  <si>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</si>
  <si>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</si>
  <si>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</si>
  <si>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</si>
  <si>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</si>
  <si>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</si>
  <si>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</si>
  <si>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</si>
  <si>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</si>
  <si>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</si>
  <si>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</si>
  <si>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</si>
  <si>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</si>
  <si>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</si>
  <si>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</si>
  <si>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</si>
  <si>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</si>
  <si>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</si>
  <si>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</si>
  <si>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</si>
  <si>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</si>
  <si>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</si>
  <si>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</si>
  <si>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</si>
  <si>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</si>
  <si>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</si>
  <si>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</si>
  <si>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</si>
  <si>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</si>
  <si>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</si>
  <si>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</si>
  <si>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</si>
  <si>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</si>
  <si>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</si>
  <si>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</si>
  <si>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</si>
  <si>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</si>
  <si>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</si>
  <si>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</si>
  <si>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</si>
  <si>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</si>
  <si>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</si>
  <si>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</si>
  <si>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</si>
  <si>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</si>
  <si>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</si>
  <si>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</si>
  <si>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</si>
  <si>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</si>
  <si>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</si>
  <si>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</si>
  <si>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</si>
  <si>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</si>
  <si>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</si>
  <si>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</si>
  <si>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</si>
  <si>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</si>
  <si>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</si>
  <si>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</si>
  <si>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</si>
  <si>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</si>
  <si>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</si>
  <si>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</si>
  <si>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</si>
  <si>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</si>
  <si>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</si>
  <si>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</si>
  <si>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</si>
  <si>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</si>
  <si>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</si>
  <si>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</si>
  <si>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</si>
  <si>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</si>
  <si>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</si>
  <si>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</si>
  <si>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</si>
  <si>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</si>
  <si>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</si>
  <si>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</si>
  <si>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</si>
  <si>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</si>
  <si>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</si>
  <si>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</si>
  <si>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</si>
  <si>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</si>
  <si>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</si>
  <si>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</si>
  <si>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</si>
  <si>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</si>
  <si>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</si>
  <si>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</si>
  <si>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</si>
  <si>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</si>
  <si>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</si>
  <si>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</si>
  <si>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</si>
  <si>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</si>
  <si>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</si>
  <si>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</si>
  <si>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</si>
  <si>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</si>
  <si>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</si>
  <si>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</si>
  <si>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</si>
  <si>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</si>
  <si>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</si>
  <si>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</si>
  <si>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</si>
  <si>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</si>
  <si>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</si>
  <si>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</si>
  <si>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</si>
  <si>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</si>
  <si>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</si>
  <si>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</si>
  <si>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</si>
  <si>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</si>
  <si>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</si>
  <si>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</si>
  <si>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</si>
  <si>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</si>
  <si>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</si>
  <si>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</si>
  <si>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</si>
  <si>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</si>
  <si>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</si>
  <si>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</si>
  <si>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</si>
  <si>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</si>
  <si>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</si>
  <si>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</si>
  <si>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</si>
  <si>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</si>
  <si>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</si>
  <si>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</si>
  <si>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</si>
  <si>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</si>
  <si>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</si>
  <si>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</si>
  <si>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</si>
  <si>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</si>
  <si>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</si>
  <si>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</si>
  <si>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</si>
  <si>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</si>
  <si>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</si>
  <si>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</si>
  <si>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</si>
  <si>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</si>
  <si>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</si>
  <si>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</si>
  <si>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</si>
  <si>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</si>
  <si>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</si>
  <si>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</si>
  <si>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</si>
  <si>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</si>
  <si>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</si>
  <si>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</si>
  <si>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</si>
  <si>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</si>
  <si>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</si>
  <si>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</si>
  <si>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</si>
  <si>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</si>
  <si>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</si>
  <si>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</si>
  <si>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</si>
  <si>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</si>
  <si>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</si>
  <si>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</si>
  <si>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</si>
  <si>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</si>
  <si>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</si>
  <si>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</si>
  <si>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</si>
  <si>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</si>
  <si>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</si>
  <si>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</si>
  <si>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</si>
  <si>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</si>
  <si>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</si>
  <si>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</si>
  <si>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</si>
  <si>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</si>
  <si>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</si>
  <si>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</si>
  <si>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</si>
  <si>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</si>
  <si>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</si>
  <si>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</si>
  <si>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</si>
  <si>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</si>
  <si>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</si>
  <si>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</si>
  <si>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</si>
  <si>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</si>
  <si>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</si>
  <si>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</si>
  <si>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</si>
  <si>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</si>
  <si>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</si>
  <si>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</si>
  <si>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</si>
  <si>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</si>
  <si>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</si>
  <si>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</si>
  <si>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</si>
  <si>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</si>
  <si>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</si>
  <si>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</si>
  <si>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</si>
  <si>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</si>
  <si>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</si>
  <si>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</si>
  <si>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</si>
  <si>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</si>
  <si>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</si>
  <si>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</si>
  <si>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</si>
  <si>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</si>
  <si>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</si>
  <si>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</si>
  <si>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</si>
  <si>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</si>
  <si>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</si>
  <si>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</si>
  <si>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</si>
  <si>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</si>
  <si>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</si>
  <si>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</si>
  <si>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</si>
  <si>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</si>
  <si>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</si>
  <si>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</si>
  <si>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</si>
  <si>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</si>
  <si>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</si>
  <si>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</si>
  <si>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</si>
  <si>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</si>
  <si>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</si>
  <si>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</si>
  <si>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</si>
  <si>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</si>
  <si>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</si>
  <si>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</si>
  <si>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</si>
  <si>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</si>
  <si>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</si>
  <si>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</si>
  <si>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</si>
  <si>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</si>
  <si>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</si>
  <si>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</si>
  <si>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</si>
  <si>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</si>
  <si>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</si>
  <si>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</si>
  <si>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</si>
  <si>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</si>
  <si>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</si>
  <si>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</si>
  <si>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</si>
  <si>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</si>
  <si>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</si>
  <si>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</si>
  <si>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</si>
  <si>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</si>
  <si>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</si>
  <si>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</si>
  <si>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</si>
  <si>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</si>
  <si>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</si>
  <si>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</si>
  <si>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</si>
  <si>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</si>
  <si>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</si>
  <si>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</si>
  <si>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</si>
  <si>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</si>
  <si>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</si>
  <si>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</si>
  <si>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</si>
  <si>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</si>
  <si>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</si>
  <si>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</si>
  <si>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</si>
  <si>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</si>
  <si>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</si>
  <si>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</si>
  <si>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</si>
  <si>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</si>
  <si>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</si>
  <si>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</si>
  <si>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</si>
  <si>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</si>
  <si>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</si>
  <si>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</si>
  <si>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</si>
  <si>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</si>
  <si>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</si>
  <si>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</si>
  <si>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</si>
  <si>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</si>
  <si>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</si>
  <si>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</si>
  <si>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</si>
  <si>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</si>
  <si>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</si>
  <si>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</si>
  <si>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</si>
  <si>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</si>
  <si>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</si>
  <si>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</si>
  <si>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</si>
  <si>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</si>
  <si>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</si>
  <si>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</si>
  <si>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</si>
  <si>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</si>
  <si>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</si>
  <si>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</si>
  <si>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</si>
  <si>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</si>
  <si>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</si>
  <si>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</si>
  <si>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</si>
  <si>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</si>
  <si>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</si>
  <si>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</si>
  <si>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</si>
  <si>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</si>
  <si>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</si>
  <si>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</si>
  <si>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</si>
  <si>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</si>
  <si>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</si>
  <si>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</si>
  <si>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</si>
  <si>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</si>
  <si>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</si>
  <si>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</si>
  <si>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</si>
  <si>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</si>
  <si>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</si>
  <si>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</si>
  <si>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</si>
  <si>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</si>
  <si>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</si>
  <si>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</si>
  <si>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</si>
  <si>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</si>
  <si>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</si>
  <si>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</si>
  <si>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</si>
  <si>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</si>
  <si>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</si>
  <si>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</si>
  <si>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</si>
  <si>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</si>
  <si>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</si>
  <si>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</si>
  <si>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</si>
  <si>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</si>
  <si>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</si>
  <si>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</si>
  <si>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</si>
  <si>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</si>
  <si>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</si>
  <si>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</si>
  <si>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</si>
  <si>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</si>
  <si>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</si>
  <si>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</si>
  <si>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</si>
  <si>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</si>
  <si>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</si>
  <si>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</si>
  <si>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</si>
  <si>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</si>
  <si>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</si>
  <si>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</si>
  <si>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</si>
  <si>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</si>
  <si>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</si>
  <si>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</si>
  <si>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</si>
  <si>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</si>
  <si>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</si>
  <si>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</si>
  <si>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</si>
  <si>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</si>
  <si>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</si>
  <si>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</si>
  <si>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</si>
  <si>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</si>
  <si>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</si>
  <si>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</si>
  <si>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</si>
  <si>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</si>
  <si>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</si>
  <si>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</si>
  <si>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</si>
  <si>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</si>
  <si>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</si>
  <si>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</si>
  <si>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</si>
  <si>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</si>
  <si>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</si>
  <si>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</si>
  <si>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</si>
  <si>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</si>
  <si>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</si>
  <si>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</si>
  <si>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</si>
  <si>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</si>
  <si>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</si>
  <si>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</si>
  <si>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</si>
  <si>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</si>
  <si>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</si>
  <si>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</si>
  <si>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</si>
  <si>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</si>
  <si>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</si>
  <si>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</si>
  <si>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</si>
  <si>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</si>
  <si>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</si>
  <si>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</si>
  <si>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</si>
  <si>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</si>
  <si>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</si>
  <si>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</si>
  <si>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</si>
  <si>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</si>
  <si>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</si>
  <si>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</si>
  <si>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</si>
  <si>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</si>
  <si>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</si>
  <si>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</si>
  <si>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</si>
  <si>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</si>
  <si>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</si>
  <si>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</si>
  <si>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</si>
  <si>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</si>
  <si>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</si>
  <si>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</si>
  <si>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</si>
  <si>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</si>
  <si>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</si>
  <si>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</si>
  <si>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</si>
  <si>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</si>
  <si>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</si>
  <si>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</si>
  <si>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</si>
  <si>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</si>
  <si>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</si>
  <si>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</si>
  <si>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</si>
  <si>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</si>
  <si>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</si>
  <si>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</si>
  <si>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</si>
  <si>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</si>
  <si>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</si>
  <si>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</si>
  <si>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</si>
  <si>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</si>
  <si>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</si>
  <si>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</si>
  <si>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</si>
  <si>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</si>
  <si>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</si>
  <si>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</si>
  <si>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</si>
  <si>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</si>
  <si>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</si>
  <si>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</si>
  <si>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</si>
  <si>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</si>
  <si>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</si>
  <si>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</si>
  <si>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</si>
  <si>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</si>
  <si>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</si>
  <si>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</si>
  <si>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</si>
  <si>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</si>
  <si>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</si>
  <si>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</si>
  <si>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</si>
  <si>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</si>
  <si>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</si>
  <si>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</si>
  <si>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</si>
  <si>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</si>
  <si>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</si>
  <si>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</si>
  <si>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</si>
  <si>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</si>
  <si>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</si>
  <si>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</si>
  <si>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</si>
  <si>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</si>
  <si>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</si>
  <si>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</si>
  <si>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</si>
  <si>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</si>
  <si>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</si>
  <si>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</si>
  <si>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</si>
  <si>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</si>
  <si>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</si>
  <si>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</si>
  <si>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</si>
  <si>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</si>
  <si>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</si>
  <si>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</si>
  <si>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</si>
  <si>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</si>
  <si>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</si>
  <si>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</si>
  <si>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</si>
  <si>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</si>
  <si>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</si>
  <si>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</si>
  <si>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</si>
  <si>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</si>
  <si>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</si>
  <si>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</si>
  <si>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</si>
  <si>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</si>
  <si>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</si>
  <si>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</si>
  <si>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</si>
  <si>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</si>
  <si>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</si>
  <si>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</si>
  <si>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</si>
  <si>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</si>
  <si>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</si>
  <si>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</si>
  <si>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</si>
  <si>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</si>
  <si>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</si>
  <si>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</si>
  <si>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</si>
  <si>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</si>
  <si>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</si>
  <si>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</si>
  <si>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</si>
  <si>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</si>
  <si>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</si>
  <si>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</si>
  <si>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</si>
  <si>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</si>
  <si>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</si>
  <si>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</si>
  <si>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</si>
  <si>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</si>
  <si>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</si>
  <si>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</si>
  <si>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</si>
  <si>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</si>
  <si>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</si>
  <si>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</si>
  <si>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</si>
  <si>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</si>
  <si>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</si>
  <si>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</si>
  <si>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</si>
  <si>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</si>
  <si>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</si>
  <si>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</si>
  <si>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</si>
  <si>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</si>
  <si>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</si>
  <si>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</si>
  <si>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</si>
  <si>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</si>
  <si>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</si>
  <si>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</si>
  <si>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</si>
  <si>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</si>
  <si>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</si>
  <si>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</si>
  <si>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</si>
  <si>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</si>
  <si>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</si>
  <si>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</si>
  <si>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</si>
  <si>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</si>
  <si>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</si>
  <si>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</si>
  <si>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</si>
  <si>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</si>
  <si>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</si>
  <si>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</si>
  <si>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</si>
  <si>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</si>
  <si>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</si>
  <si>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</si>
  <si>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</si>
  <si>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</si>
  <si>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</si>
  <si>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</si>
  <si>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</si>
  <si>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</si>
  <si>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</si>
  <si>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</si>
  <si>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</si>
  <si>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</si>
  <si>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</si>
  <si>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</si>
  <si>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</si>
  <si>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</si>
  <si>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</si>
  <si>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</si>
  <si>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</si>
  <si>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</si>
  <si>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</si>
  <si>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</si>
  <si>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</si>
  <si>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</si>
  <si>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</si>
  <si>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</si>
  <si>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</si>
  <si>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</si>
  <si>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</si>
  <si>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</si>
  <si>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</si>
  <si>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</si>
  <si>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</si>
  <si>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</si>
  <si>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</si>
  <si>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</si>
  <si>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</si>
  <si>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</si>
  <si>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</si>
  <si>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</si>
  <si>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</si>
  <si>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</si>
  <si>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</si>
  <si>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</si>
  <si>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</si>
  <si>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</si>
  <si>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</si>
  <si>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</si>
  <si>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</si>
  <si>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</si>
  <si>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</si>
  <si>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</si>
  <si>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</si>
  <si>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</si>
  <si>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</si>
  <si>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</si>
  <si>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</si>
  <si>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</si>
  <si>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</si>
  <si>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</si>
  <si>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</si>
  <si>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</si>
  <si>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</si>
  <si>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</si>
  <si>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</si>
  <si>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</si>
  <si>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</si>
  <si>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</si>
  <si>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</si>
  <si>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</si>
  <si>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</si>
  <si>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</si>
  <si>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</si>
  <si>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</si>
  <si>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</si>
  <si>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</si>
  <si>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</si>
  <si>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</si>
  <si>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</si>
  <si>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</si>
  <si>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</si>
  <si>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</si>
  <si>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</si>
  <si>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</si>
  <si>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</si>
  <si>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</si>
  <si>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</si>
  <si>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</si>
  <si>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</si>
  <si>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</si>
  <si>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</si>
  <si>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</si>
  <si>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</si>
  <si>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</si>
  <si>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</si>
  <si>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</si>
  <si>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</si>
  <si>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</si>
  <si>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</si>
  <si>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</si>
  <si>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</si>
  <si>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</si>
  <si>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</si>
  <si>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</si>
  <si>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</si>
  <si>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</si>
  <si>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</si>
  <si>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</si>
  <si>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</si>
  <si>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</si>
  <si>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</si>
  <si>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</si>
  <si>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</si>
  <si>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</si>
  <si>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</si>
  <si>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</si>
  <si>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</si>
  <si>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</si>
  <si>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</si>
  <si>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</si>
  <si>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</si>
  <si>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</si>
  <si>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</si>
  <si>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</si>
  <si>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</si>
  <si>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</si>
  <si>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</si>
  <si>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</si>
  <si>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</si>
  <si>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</si>
  <si>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</si>
  <si>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</si>
  <si>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</si>
  <si>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</si>
  <si>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</si>
  <si>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</si>
  <si>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</si>
  <si>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</si>
  <si>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</si>
  <si>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</si>
  <si>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</si>
  <si>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</si>
  <si>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</si>
  <si>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</si>
  <si>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</si>
  <si>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</si>
  <si>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</si>
  <si>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</si>
  <si>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</si>
  <si>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</si>
  <si>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</si>
  <si>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</si>
  <si>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</si>
  <si>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</si>
  <si>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</si>
  <si>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</si>
  <si>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</si>
  <si>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</si>
  <si>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</si>
  <si>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</si>
  <si>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</si>
  <si>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</si>
  <si>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</si>
  <si>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</si>
  <si>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</si>
  <si>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</si>
  <si>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</si>
  <si>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</si>
  <si>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</si>
  <si>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</si>
  <si>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</si>
  <si>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</si>
  <si>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</si>
  <si>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</si>
  <si>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</si>
  <si>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</si>
  <si>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</si>
  <si>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</si>
  <si>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</si>
  <si>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</si>
  <si>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</si>
  <si>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</si>
  <si>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</si>
  <si>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</si>
  <si>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</si>
  <si>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</si>
  <si>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</si>
  <si>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</si>
  <si>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</si>
  <si>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</si>
  <si>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</si>
  <si>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</si>
  <si>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</si>
  <si>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</si>
  <si>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</si>
  <si>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</si>
  <si>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</si>
  <si>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</si>
  <si>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</si>
  <si>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</si>
  <si>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</si>
  <si>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</si>
  <si>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</si>
  <si>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</si>
  <si>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</si>
  <si>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</si>
  <si>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</si>
  <si>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</si>
  <si>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</si>
  <si>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</si>
  <si>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</si>
  <si>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</si>
  <si>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</si>
  <si>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</si>
  <si>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</si>
  <si>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</si>
  <si>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</si>
  <si>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</si>
  <si>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</si>
  <si>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</si>
  <si>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</si>
  <si>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</si>
  <si>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</si>
  <si>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</si>
  <si>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</si>
  <si>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</si>
  <si>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</si>
  <si>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</si>
  <si>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</si>
  <si>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</si>
  <si>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</si>
  <si>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</si>
  <si>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</si>
  <si>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</si>
  <si>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</si>
  <si>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</si>
  <si>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</si>
  <si>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</si>
  <si>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</si>
  <si>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</si>
  <si>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</si>
  <si>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</si>
  <si>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</si>
  <si>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</si>
  <si>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</si>
  <si>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</si>
  <si>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</si>
  <si>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</si>
  <si>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</si>
  <si>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</si>
  <si>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</si>
  <si>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</si>
  <si>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</si>
  <si>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</si>
  <si>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</si>
  <si>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</si>
  <si>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</si>
  <si>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</si>
  <si>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</si>
  <si>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</si>
  <si>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</si>
  <si>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</si>
  <si>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</si>
  <si>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</si>
  <si>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</si>
  <si>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</si>
  <si>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</si>
  <si>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</si>
  <si>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</si>
  <si>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</si>
  <si>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</si>
  <si>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</si>
  <si>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</si>
  <si>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</si>
  <si>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</si>
  <si>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</si>
  <si>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</si>
  <si>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</si>
  <si>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</si>
  <si>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</si>
  <si>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</si>
  <si>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</si>
  <si>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</si>
  <si>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</si>
  <si>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</si>
  <si>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</si>
  <si>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</si>
  <si>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</si>
  <si>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</si>
  <si>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</si>
  <si>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</si>
  <si>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</si>
  <si>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</si>
  <si>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</si>
  <si>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</si>
  <si>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</si>
  <si>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</si>
  <si>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</si>
  <si>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</si>
  <si>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</si>
  <si>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</si>
  <si>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</si>
  <si>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</si>
  <si>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</si>
  <si>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</si>
  <si>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</si>
  <si>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</si>
  <si>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</si>
  <si>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</si>
  <si>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</si>
  <si>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</si>
  <si>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</si>
  <si>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</si>
  <si>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</si>
  <si>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</si>
  <si>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</si>
  <si>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</si>
  <si>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</si>
  <si>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</si>
  <si>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</si>
  <si>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</si>
  <si>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</si>
  <si>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</si>
  <si>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</si>
  <si>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</si>
  <si>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</si>
  <si>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</si>
  <si>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</si>
  <si>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</si>
  <si>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</si>
  <si>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</si>
  <si>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</si>
  <si>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</si>
  <si>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</si>
  <si>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</si>
  <si>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</si>
  <si>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</si>
  <si>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</si>
  <si>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</si>
  <si>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</si>
  <si>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</si>
  <si>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</si>
  <si>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</si>
  <si>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</si>
  <si>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</si>
  <si>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</si>
  <si>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</si>
  <si>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</si>
  <si>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</si>
  <si>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</si>
  <si>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</si>
  <si>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</si>
  <si>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</si>
  <si>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</si>
  <si>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</si>
  <si>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</si>
  <si>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</si>
  <si>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</si>
  <si>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</si>
  <si>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</si>
  <si>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</si>
  <si>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</si>
  <si>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</si>
  <si>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</si>
  <si>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</si>
  <si>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</si>
  <si>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</si>
  <si>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</si>
  <si>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</si>
  <si>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</si>
  <si>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</si>
  <si>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</si>
  <si>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</si>
  <si>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</si>
  <si>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</si>
  <si>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</si>
  <si>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</si>
  <si>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</si>
  <si>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</si>
  <si>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</si>
  <si>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</si>
  <si>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</si>
  <si>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</si>
  <si>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</si>
  <si>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</si>
  <si>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</si>
  <si>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</si>
  <si>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</si>
  <si>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</si>
  <si>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</si>
  <si>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</si>
  <si>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</si>
  <si>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</si>
  <si>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</si>
  <si>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</si>
  <si>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</si>
  <si>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</si>
  <si>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</si>
  <si>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</si>
  <si>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</si>
  <si>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</si>
  <si>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</si>
  <si>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</si>
  <si>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</si>
  <si>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</si>
  <si>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</si>
  <si>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</si>
  <si>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</si>
  <si>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</si>
  <si>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</si>
  <si>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</si>
  <si>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</si>
  <si>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</si>
  <si>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</si>
  <si>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</si>
  <si>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</si>
  <si>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</si>
  <si>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</si>
  <si>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</si>
  <si>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</si>
  <si>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</si>
  <si>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</si>
  <si>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</si>
  <si>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</si>
  <si>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</si>
  <si>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</si>
  <si>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</si>
  <si>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</si>
  <si>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</si>
  <si>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</si>
  <si>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</si>
  <si>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</si>
  <si>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</si>
  <si>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</si>
  <si>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</si>
  <si>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</si>
  <si>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</si>
  <si>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</si>
  <si>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</si>
  <si>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</si>
  <si>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</si>
  <si>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</si>
  <si>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</si>
  <si>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</si>
  <si>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</si>
  <si>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</si>
  <si>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</si>
  <si>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</si>
  <si>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</si>
  <si>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</si>
  <si>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</si>
  <si>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</si>
  <si>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</si>
  <si>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</si>
  <si>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</si>
  <si>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</si>
  <si>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</si>
  <si>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</si>
  <si>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</si>
  <si>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</si>
  <si>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</si>
  <si>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</si>
  <si>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</si>
  <si>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</si>
  <si>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</si>
  <si>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</si>
  <si>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</si>
  <si>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</si>
  <si>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</si>
  <si>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</si>
  <si>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</si>
  <si>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</si>
  <si>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</si>
  <si>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</si>
  <si>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</si>
  <si>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</si>
  <si>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</si>
  <si>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</si>
  <si>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</si>
  <si>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</si>
  <si>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</si>
  <si>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</si>
  <si>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</si>
  <si>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</si>
  <si>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</si>
  <si>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</si>
  <si>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</si>
  <si>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</si>
  <si>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</si>
  <si>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</si>
  <si>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</si>
  <si>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</si>
  <si>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</si>
  <si>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</si>
  <si>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</si>
  <si>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</si>
  <si>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</si>
  <si>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</si>
  <si>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</si>
  <si>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</si>
  <si>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</si>
  <si>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</si>
  <si>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</si>
  <si>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</si>
  <si>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</si>
  <si>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</si>
  <si>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</si>
  <si>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</si>
  <si>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</si>
  <si>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</si>
  <si>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</si>
  <si>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</si>
  <si>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</si>
  <si>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</si>
  <si>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</si>
  <si>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</si>
  <si>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</si>
  <si>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</si>
  <si>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</si>
  <si>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</si>
  <si>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</si>
  <si>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</si>
  <si>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</si>
  <si>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</si>
  <si>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</si>
  <si>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</si>
  <si>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</si>
  <si>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</si>
  <si>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</si>
  <si>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</si>
  <si>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</si>
  <si>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</si>
  <si>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</si>
  <si>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</si>
  <si>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</si>
  <si>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</si>
  <si>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</si>
  <si>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</si>
  <si>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</si>
  <si>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</si>
  <si>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</si>
  <si>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</si>
  <si>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</si>
  <si>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</si>
  <si>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</si>
  <si>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</si>
  <si>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</si>
  <si>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</si>
  <si>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</si>
  <si>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</si>
  <si>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</si>
  <si>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</si>
  <si>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</si>
  <si>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</si>
  <si>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</si>
  <si>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</si>
  <si>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</si>
  <si>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</si>
  <si>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</si>
  <si>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</si>
  <si>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</si>
  <si>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</si>
  <si>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</si>
  <si>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</si>
  <si>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</si>
  <si>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</si>
  <si>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</si>
  <si>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</si>
  <si>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</si>
  <si>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</si>
  <si>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</si>
  <si>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</si>
  <si>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</si>
  <si>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</si>
  <si>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</si>
  <si>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</si>
  <si>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</si>
  <si>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</si>
  <si>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</si>
  <si>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</si>
  <si>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</si>
  <si>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</si>
  <si>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</si>
  <si>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</si>
  <si>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</si>
  <si>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</si>
  <si>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</si>
  <si>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</si>
  <si>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</si>
  <si>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</si>
  <si>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</si>
  <si>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</si>
  <si>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</si>
  <si>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</si>
  <si>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</si>
  <si>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</si>
  <si>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</si>
  <si>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</si>
  <si>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</si>
  <si>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</si>
  <si>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</si>
  <si>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</si>
  <si>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</si>
  <si>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</si>
  <si>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</si>
  <si>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</si>
  <si>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</si>
  <si>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</si>
  <si>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</si>
  <si>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</si>
  <si>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</si>
  <si>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</si>
  <si>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</si>
  <si>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</si>
  <si>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</si>
  <si>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</si>
  <si>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</si>
  <si>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</si>
  <si>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</si>
  <si>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</si>
  <si>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</si>
  <si>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</si>
  <si>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</si>
  <si>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</si>
  <si>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</si>
  <si>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</si>
  <si>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</si>
  <si>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</si>
  <si>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</si>
  <si>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</si>
  <si>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</si>
  <si>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</si>
  <si>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</si>
  <si>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</si>
  <si>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</si>
  <si>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</si>
  <si>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</si>
  <si>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</si>
  <si>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</si>
  <si>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</si>
  <si>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</si>
  <si>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</si>
  <si>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</si>
  <si>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</si>
  <si>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</si>
  <si>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</si>
  <si>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</si>
  <si>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</si>
  <si>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</si>
  <si>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</si>
  <si>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</si>
  <si>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</si>
  <si>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</si>
  <si>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</si>
  <si>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</si>
  <si>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</si>
  <si>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</si>
  <si>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</si>
  <si>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</si>
  <si>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</si>
  <si>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</si>
  <si>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</si>
  <si>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</si>
  <si>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</si>
  <si>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</si>
  <si>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</si>
  <si>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</si>
  <si>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</si>
  <si>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</si>
  <si>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</si>
  <si>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</si>
  <si>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</si>
  <si>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</si>
  <si>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</si>
  <si>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</si>
  <si>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</si>
  <si>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</si>
  <si>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</si>
  <si>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</si>
  <si>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</si>
  <si>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</si>
  <si>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</si>
  <si>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</si>
  <si>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</si>
  <si>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</si>
  <si>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</si>
  <si>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</si>
  <si>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</si>
  <si>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</si>
  <si>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</si>
  <si>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</si>
  <si>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</si>
  <si>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</si>
  <si>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</si>
  <si>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</si>
  <si>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</si>
  <si>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</si>
  <si>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</si>
  <si>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</si>
  <si>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</si>
  <si>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</si>
  <si>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</si>
  <si>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</si>
  <si>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</si>
  <si>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</si>
  <si>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</si>
  <si>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</si>
  <si>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</si>
  <si>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</si>
  <si>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</si>
  <si>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</si>
  <si>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</si>
  <si>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</si>
  <si>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</si>
  <si>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</si>
  <si>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</si>
  <si>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</si>
  <si>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</si>
  <si>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</si>
  <si>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</si>
  <si>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</si>
  <si>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</si>
  <si>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</si>
  <si>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</si>
  <si>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</si>
  <si>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</si>
  <si>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</si>
  <si>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</si>
  <si>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</si>
  <si>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</si>
  <si>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</si>
  <si>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</si>
  <si>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</si>
  <si>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</si>
  <si>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</si>
  <si>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</si>
  <si>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</si>
  <si>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</si>
  <si>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</si>
  <si>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</si>
  <si>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</si>
  <si>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</si>
  <si>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</si>
  <si>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</si>
  <si>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</si>
  <si>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</si>
  <si>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</si>
  <si>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</si>
  <si>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</si>
  <si>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</si>
  <si>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</si>
  <si>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</si>
  <si>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</si>
  <si>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</si>
  <si>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</si>
  <si>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</si>
  <si>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</si>
  <si>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</si>
  <si>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</si>
  <si>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</si>
  <si>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</si>
  <si>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</si>
  <si>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</si>
  <si>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</si>
  <si>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</si>
  <si>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</si>
  <si>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</si>
  <si>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</si>
  <si>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</si>
  <si>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</si>
  <si>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</si>
  <si>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</si>
  <si>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</si>
  <si>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</si>
  <si>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</si>
  <si>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</si>
  <si>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</si>
  <si>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</si>
  <si>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</si>
  <si>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</si>
  <si>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</si>
  <si>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</si>
  <si>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</si>
  <si>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</si>
  <si>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</si>
  <si>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</si>
  <si>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</si>
  <si>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</si>
  <si>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</si>
  <si>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</si>
  <si>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</si>
  <si>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</si>
  <si>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</si>
  <si>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</si>
  <si>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</si>
  <si>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</si>
  <si>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</si>
  <si>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</si>
  <si>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</si>
  <si>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</si>
  <si>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</si>
  <si>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</si>
  <si>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</si>
  <si>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</si>
  <si>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</si>
  <si>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</si>
  <si>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</si>
  <si>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</si>
  <si>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</si>
  <si>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</si>
  <si>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</si>
  <si>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</si>
  <si>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</si>
  <si>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</si>
  <si>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</si>
  <si>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</si>
  <si>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</si>
  <si>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</si>
  <si>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</si>
  <si>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</si>
  <si>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</si>
  <si>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</si>
  <si>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</si>
  <si>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</si>
  <si>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</si>
  <si>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</si>
  <si>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</si>
  <si>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</si>
  <si>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</si>
  <si>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</si>
  <si>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</si>
  <si>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</si>
  <si>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</si>
  <si>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</si>
  <si>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</si>
  <si>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</si>
  <si>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</si>
  <si>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</si>
  <si>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</si>
  <si>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</si>
  <si>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</si>
  <si>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</si>
  <si>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</si>
  <si>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</si>
  <si>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</si>
  <si>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</si>
  <si>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</si>
  <si>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</si>
  <si>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</si>
  <si>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</si>
  <si>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</si>
  <si>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</si>
  <si>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</si>
  <si>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</si>
  <si>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</si>
  <si>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</si>
  <si>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</si>
  <si>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</si>
  <si>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</si>
  <si>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</si>
  <si>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</si>
  <si>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</si>
  <si>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</si>
  <si>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</si>
  <si>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</si>
  <si>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</si>
  <si>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</si>
  <si>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</si>
  <si>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</si>
  <si>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</si>
  <si>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</si>
  <si>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</si>
  <si>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</si>
  <si>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</si>
  <si>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</si>
  <si>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</si>
  <si>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</si>
  <si>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</si>
  <si>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</si>
  <si>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</si>
  <si>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</si>
  <si>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</si>
  <si>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</si>
  <si>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</si>
  <si>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</si>
  <si>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</si>
  <si>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</si>
  <si>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</si>
  <si>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</si>
  <si>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</si>
  <si>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</si>
  <si>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</si>
  <si>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</si>
  <si>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</si>
  <si>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</si>
  <si>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</si>
  <si>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</si>
  <si>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</si>
  <si>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</si>
  <si>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</si>
  <si>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</si>
  <si>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</si>
  <si>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</si>
  <si>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</si>
  <si>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</si>
  <si>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</si>
  <si>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</si>
  <si>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</si>
  <si>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</si>
  <si>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</si>
  <si>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</si>
  <si>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</si>
  <si>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</si>
  <si>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</si>
  <si>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</si>
  <si>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</si>
  <si>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</si>
  <si>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</si>
  <si>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</si>
  <si>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</si>
  <si>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</si>
  <si>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</si>
  <si>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</si>
  <si>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</si>
  <si>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</si>
  <si>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</si>
  <si>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</si>
  <si>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</si>
  <si>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</si>
  <si>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</si>
  <si>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</si>
  <si>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</si>
  <si>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</si>
  <si>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</si>
  <si>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</si>
  <si>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</si>
  <si>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</si>
  <si>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</si>
  <si>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</si>
  <si>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</si>
  <si>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</si>
  <si>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</si>
  <si>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</si>
  <si>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</si>
  <si>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</si>
  <si>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</si>
  <si>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</si>
  <si>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</si>
  <si>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</si>
  <si>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</si>
  <si>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</si>
  <si>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</si>
  <si>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</si>
  <si>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</si>
  <si>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</si>
  <si>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</si>
  <si>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</si>
  <si>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</si>
  <si>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</si>
  <si>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</si>
  <si>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</si>
  <si>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</si>
  <si>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</si>
  <si>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</si>
  <si>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</si>
  <si>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</si>
  <si>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</si>
  <si>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</si>
  <si>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</si>
  <si>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</si>
  <si>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</si>
  <si>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</si>
  <si>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</si>
  <si>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</si>
  <si>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</si>
  <si>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</si>
  <si>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</si>
  <si>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</si>
  <si>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</si>
  <si>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</si>
  <si>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</si>
  <si>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</si>
  <si>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</si>
  <si>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</si>
  <si>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</si>
  <si>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</si>
  <si>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</si>
  <si>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</si>
  <si>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</si>
  <si>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</si>
  <si>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</si>
  <si>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</si>
  <si>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</si>
  <si>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</si>
  <si>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</si>
  <si>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</si>
  <si>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</si>
  <si>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</si>
  <si>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</si>
  <si>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</si>
  <si>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</si>
  <si>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</si>
  <si>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</si>
  <si>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</si>
  <si>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</si>
  <si>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</si>
  <si>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</si>
  <si>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</si>
  <si>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</si>
  <si>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</si>
  <si>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</si>
  <si>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</si>
  <si>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</si>
  <si>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</si>
  <si>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</si>
  <si>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</si>
  <si>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</si>
  <si>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</si>
  <si>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</si>
  <si>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</si>
  <si>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</si>
  <si>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</si>
  <si>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</si>
  <si>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</si>
  <si>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</si>
  <si>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</si>
  <si>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</si>
  <si>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</si>
  <si>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</si>
  <si>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</si>
  <si>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</si>
  <si>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</si>
  <si>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</si>
  <si>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</si>
  <si>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</si>
  <si>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</si>
  <si>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</si>
  <si>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</si>
  <si>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</si>
  <si>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</si>
  <si>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</si>
  <si>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</si>
  <si>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</si>
  <si>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</si>
  <si>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</si>
  <si>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</si>
  <si>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</si>
  <si>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</si>
  <si>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</si>
  <si>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</si>
  <si>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</si>
  <si>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</si>
  <si>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</si>
  <si>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</si>
  <si>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</si>
  <si>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</si>
  <si>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</si>
  <si>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</si>
  <si>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</si>
  <si>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</si>
  <si>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</si>
  <si>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</si>
  <si>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</si>
  <si>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</si>
  <si>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</si>
  <si>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</si>
  <si>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</si>
  <si>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</si>
  <si>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</si>
  <si>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</si>
  <si>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</si>
  <si>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</si>
  <si>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</si>
  <si>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</si>
  <si>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</si>
  <si>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</si>
  <si>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</si>
  <si>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</si>
  <si>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</si>
  <si>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</si>
  <si>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</si>
  <si>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</si>
  <si>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</si>
  <si>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</si>
  <si>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</si>
  <si>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</si>
  <si>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</si>
  <si>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</si>
  <si>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</si>
  <si>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</si>
  <si>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</si>
  <si>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</si>
  <si>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</si>
  <si>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</si>
  <si>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</si>
  <si>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</si>
  <si>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</si>
  <si>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</si>
  <si>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</si>
  <si>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</si>
  <si>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</si>
  <si>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</si>
  <si>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</si>
  <si>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</si>
  <si>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</si>
  <si>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</si>
  <si>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</si>
  <si>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</si>
  <si>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</si>
  <si>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</si>
  <si>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</si>
  <si>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</si>
  <si>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</si>
  <si>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</si>
  <si>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</si>
  <si>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</si>
  <si>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</si>
  <si>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</si>
  <si>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</si>
  <si>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</si>
  <si>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</si>
  <si>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</si>
  <si>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</si>
  <si>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</si>
  <si>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</si>
  <si>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</si>
  <si>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</si>
  <si>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</si>
  <si>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</si>
  <si>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</si>
  <si>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</si>
  <si>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</si>
  <si>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</si>
  <si>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</si>
  <si>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</si>
  <si>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</si>
  <si>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</si>
  <si>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</si>
  <si>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</si>
  <si>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</si>
  <si>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</si>
  <si>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</si>
  <si>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</si>
  <si>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</si>
  <si>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</si>
  <si>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</si>
  <si>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</si>
  <si>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</si>
  <si>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</si>
  <si>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</si>
  <si>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</si>
  <si>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</si>
  <si>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</si>
  <si>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</si>
  <si>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</si>
  <si>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</si>
  <si>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</si>
  <si>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</si>
  <si>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</si>
  <si>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</si>
  <si>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</si>
  <si>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</si>
  <si>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</si>
  <si>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</si>
  <si>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</si>
  <si>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</si>
  <si>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</si>
  <si>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</si>
  <si>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</si>
  <si>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</si>
  <si>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</si>
  <si>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</si>
  <si>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</si>
  <si>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</si>
  <si>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</si>
  <si>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</si>
  <si>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</si>
  <si>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</si>
  <si>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</si>
  <si>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</si>
  <si>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</si>
  <si>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</si>
  <si>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</si>
  <si>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</si>
  <si>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</si>
  <si>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</si>
  <si>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</si>
  <si>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</si>
  <si>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</si>
  <si>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</si>
  <si>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</si>
  <si>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</si>
  <si>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</si>
  <si>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</si>
  <si>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</si>
  <si>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</si>
  <si>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</si>
  <si>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</si>
  <si>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</si>
  <si>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</si>
  <si>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</si>
  <si>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</si>
  <si>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</si>
  <si>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</si>
  <si>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</si>
  <si>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</si>
  <si>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</si>
  <si>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</si>
  <si>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</si>
  <si>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</si>
  <si>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</si>
  <si>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</si>
  <si>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</si>
  <si>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</si>
  <si>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</si>
  <si>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</si>
  <si>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</si>
  <si>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</si>
  <si>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</si>
  <si>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</si>
  <si>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</si>
  <si>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</si>
  <si>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</si>
  <si>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</si>
  <si>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</si>
  <si>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</si>
  <si>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</si>
  <si>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</si>
  <si>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</si>
  <si>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</si>
  <si>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</si>
  <si>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</si>
  <si>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</si>
  <si>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</si>
  <si>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</si>
  <si>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</si>
  <si>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</si>
  <si>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</si>
  <si>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</si>
  <si>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</si>
  <si>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</si>
  <si>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</si>
  <si>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</si>
  <si>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</si>
  <si>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</si>
  <si>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</si>
  <si>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</si>
  <si>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</si>
  <si>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</si>
  <si>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</si>
  <si>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</si>
  <si>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</si>
  <si>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</si>
  <si>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</si>
  <si>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</si>
  <si>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</si>
  <si>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</si>
  <si>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</si>
  <si>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</si>
  <si>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</si>
  <si>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</si>
  <si>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</si>
  <si>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</si>
  <si>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</si>
  <si>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</si>
  <si>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</si>
  <si>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</si>
  <si>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</si>
  <si>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</si>
  <si>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</si>
  <si>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</si>
  <si>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</si>
  <si>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</si>
  <si>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</si>
  <si>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</si>
  <si>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</si>
  <si>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</si>
  <si>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</si>
  <si>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</si>
  <si>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</si>
  <si>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</si>
  <si>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</si>
  <si>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</si>
  <si>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</si>
  <si>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</si>
  <si>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</si>
  <si>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</si>
  <si>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</si>
  <si>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</si>
  <si>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</si>
  <si>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</si>
  <si>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</si>
  <si>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</si>
  <si>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</si>
  <si>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</si>
  <si>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</si>
  <si>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</si>
  <si>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</si>
  <si>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</si>
  <si>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</si>
  <si>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</si>
  <si>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</si>
  <si>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</si>
  <si>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</si>
  <si>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</si>
  <si>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</si>
  <si>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</si>
  <si>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</si>
  <si>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</si>
  <si>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</si>
  <si>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</si>
  <si>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</si>
  <si>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</si>
  <si>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</si>
  <si>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</si>
  <si>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</si>
  <si>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</si>
  <si>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</si>
  <si>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</si>
  <si>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</si>
  <si>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</si>
  <si>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</si>
  <si>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</si>
  <si>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</si>
  <si>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</si>
  <si>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</si>
  <si>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</si>
  <si>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</si>
  <si>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</si>
  <si>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</si>
  <si>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</si>
  <si>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</si>
  <si>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</si>
  <si>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</si>
  <si>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</si>
  <si>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</si>
  <si>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</si>
  <si>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</si>
  <si>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</si>
  <si>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</si>
  <si>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</si>
  <si>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</si>
  <si>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</si>
  <si>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</si>
  <si>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</si>
  <si>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</si>
  <si>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</si>
  <si>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</si>
  <si>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</si>
  <si>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</si>
  <si>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</si>
  <si>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</si>
  <si>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</si>
  <si>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</si>
  <si>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</si>
  <si>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</si>
  <si>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</si>
  <si>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</si>
  <si>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</si>
  <si>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</si>
  <si>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</si>
  <si>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</si>
  <si>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</si>
  <si>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</si>
  <si>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</si>
  <si>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</si>
  <si>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</si>
  <si>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</si>
  <si>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</si>
  <si>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</si>
  <si>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</si>
  <si>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</si>
  <si>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</si>
  <si>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</si>
  <si>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</si>
  <si>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</si>
  <si>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</si>
  <si>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</si>
  <si>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</si>
  <si>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</si>
  <si>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</si>
  <si>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</si>
  <si>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</si>
  <si>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</si>
  <si>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</si>
  <si>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</si>
  <si>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</si>
  <si>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</si>
  <si>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</si>
  <si>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</si>
  <si>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</si>
  <si>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</si>
  <si>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</si>
  <si>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</si>
  <si>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</si>
  <si>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</si>
  <si>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</si>
  <si>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</si>
  <si>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</si>
  <si>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</si>
  <si>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</si>
  <si>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</si>
  <si>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</si>
  <si>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</si>
  <si>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</si>
  <si>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</si>
  <si>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</si>
  <si>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</si>
  <si>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</si>
  <si>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</si>
  <si>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</si>
  <si>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</si>
  <si>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</si>
  <si>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</si>
  <si>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</si>
  <si>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</si>
  <si>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</si>
  <si>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</si>
  <si>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</si>
  <si>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</si>
  <si>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</si>
  <si>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</si>
  <si>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</si>
  <si>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</si>
  <si>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</si>
  <si>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</si>
  <si>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</si>
  <si>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</si>
  <si>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</si>
  <si>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</si>
  <si>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</si>
  <si>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</si>
  <si>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</si>
  <si>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</si>
  <si>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</si>
  <si>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</si>
  <si>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</si>
  <si>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</si>
  <si>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</si>
  <si>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</si>
  <si>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</si>
  <si>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</si>
  <si>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</si>
  <si>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</si>
  <si>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</si>
  <si>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</si>
  <si>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</si>
  <si>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</si>
  <si>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</si>
  <si>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</si>
  <si>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</si>
  <si>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</si>
  <si>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</si>
  <si>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</si>
  <si>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</si>
  <si>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</si>
  <si>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</si>
  <si>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</si>
  <si>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</si>
  <si>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</si>
  <si>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</si>
  <si>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</si>
  <si>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</si>
  <si>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</si>
  <si>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</si>
  <si>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</si>
  <si>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</si>
  <si>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</si>
  <si>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</si>
  <si>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</si>
  <si>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</si>
  <si>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</si>
  <si>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</si>
  <si>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</si>
  <si>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</si>
  <si>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</si>
  <si>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</si>
  <si>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</si>
  <si>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</si>
  <si>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</si>
  <si>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</si>
  <si>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</si>
  <si>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</si>
  <si>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</si>
  <si>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</si>
  <si>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</si>
  <si>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</si>
  <si>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</si>
  <si>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</si>
  <si>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</si>
  <si>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</si>
  <si>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</si>
  <si>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</si>
  <si>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</si>
  <si>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</si>
  <si>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</si>
  <si>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</si>
  <si>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</si>
  <si>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</si>
  <si>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</si>
  <si>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</si>
  <si>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</si>
  <si>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</si>
  <si>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</si>
  <si>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</si>
  <si>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</si>
  <si>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</si>
  <si>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</si>
  <si>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</si>
  <si>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</si>
  <si>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</si>
  <si>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</si>
  <si>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</si>
  <si>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</si>
  <si>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</si>
  <si>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</si>
  <si>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</si>
  <si>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</si>
  <si>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</si>
  <si>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</si>
  <si>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</si>
  <si>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</si>
  <si>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</si>
  <si>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</si>
  <si>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</si>
  <si>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</si>
  <si>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</si>
  <si>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</si>
  <si>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</si>
  <si>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</si>
  <si>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</si>
  <si>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</si>
  <si>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</si>
  <si>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</si>
  <si>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</si>
  <si>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</si>
  <si>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</si>
  <si>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</si>
  <si>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</si>
  <si>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</si>
  <si>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</si>
  <si>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</si>
  <si>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</si>
  <si>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</si>
  <si>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</si>
  <si>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</si>
  <si>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</si>
  <si>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</si>
  <si>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</si>
  <si>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</si>
  <si>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</si>
  <si>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</si>
  <si>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</si>
  <si>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</si>
  <si>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</si>
  <si>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</si>
  <si>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</si>
  <si>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</si>
  <si>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</si>
  <si>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</si>
  <si>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</si>
  <si>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</si>
  <si>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</si>
  <si>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</si>
  <si>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</si>
  <si>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</si>
  <si>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</si>
  <si>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</si>
  <si>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</si>
  <si>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</si>
  <si>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</si>
  <si>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</si>
  <si>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</si>
  <si>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</si>
  <si>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</si>
  <si>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</si>
  <si>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</si>
  <si>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</si>
  <si>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</si>
  <si>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</si>
  <si>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</si>
  <si>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</si>
  <si>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</si>
  <si>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</si>
  <si>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</si>
  <si>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</si>
  <si>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</si>
  <si>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</si>
  <si>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</si>
  <si>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</si>
  <si>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</si>
  <si>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</si>
  <si>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</si>
  <si>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</si>
  <si>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</si>
  <si>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</si>
  <si>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</si>
  <si>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</si>
  <si>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</si>
  <si>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</si>
  <si>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</si>
  <si>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</si>
  <si>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</si>
  <si>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</si>
  <si>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</si>
  <si>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</si>
  <si>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</si>
  <si>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</si>
  <si>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</si>
  <si>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</si>
  <si>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</si>
  <si>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</si>
  <si>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</si>
  <si>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</si>
  <si>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</si>
  <si>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</si>
  <si>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</si>
  <si>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</si>
  <si>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</si>
  <si>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</si>
  <si>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</si>
  <si>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</si>
  <si>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</si>
  <si>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</si>
  <si>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</si>
  <si>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</si>
  <si>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</si>
  <si>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</si>
  <si>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</si>
  <si>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</si>
  <si>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</si>
  <si>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</si>
  <si>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</si>
  <si>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</si>
  <si>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</si>
  <si>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</si>
  <si>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</si>
  <si>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</si>
  <si>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</si>
  <si>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</si>
  <si>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</si>
  <si>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</si>
  <si>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</si>
  <si>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</si>
  <si>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</si>
  <si>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</si>
  <si>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</si>
  <si>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</si>
  <si>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</si>
  <si>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</si>
  <si>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</si>
  <si>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</si>
  <si>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</si>
  <si>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</si>
  <si>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</si>
  <si>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</si>
  <si>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</si>
  <si>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</si>
  <si>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</si>
  <si>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</si>
  <si>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</si>
  <si>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</si>
  <si>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</si>
  <si>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</si>
  <si>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</si>
  <si>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</si>
  <si>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</si>
  <si>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</si>
  <si>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</si>
  <si>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</si>
  <si>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</si>
  <si>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</si>
  <si>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</si>
  <si>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</si>
  <si>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</si>
  <si>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</si>
  <si>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</si>
  <si>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</si>
  <si>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</si>
  <si>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</si>
  <si>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</si>
  <si>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</si>
  <si>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</si>
  <si>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</si>
  <si>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</si>
  <si>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</si>
  <si>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</si>
  <si>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</si>
  <si>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</si>
  <si>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</si>
  <si>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</si>
  <si>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</si>
  <si>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</si>
  <si>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</si>
  <si>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</si>
  <si>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</si>
  <si>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</si>
  <si>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</si>
  <si>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</si>
  <si>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</si>
  <si>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</si>
  <si>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</si>
  <si>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</si>
  <si>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</si>
  <si>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</si>
  <si>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</si>
  <si>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</si>
  <si>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</si>
  <si>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</si>
  <si>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</si>
  <si>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</si>
  <si>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</si>
  <si>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</si>
  <si>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</si>
  <si>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</si>
  <si>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</si>
  <si>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</si>
  <si>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</si>
  <si>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</si>
  <si>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</si>
  <si>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</si>
  <si>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</si>
  <si>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</si>
  <si>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</si>
  <si>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</si>
  <si>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</si>
  <si>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</si>
  <si>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</si>
  <si>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</si>
  <si>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</si>
  <si>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</si>
  <si>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</si>
  <si>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</si>
  <si>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</si>
  <si>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</si>
  <si>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</si>
  <si>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</si>
  <si>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</si>
  <si>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</si>
  <si>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</si>
  <si>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</si>
  <si>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</si>
  <si>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</si>
  <si>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</si>
  <si>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</si>
  <si>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</si>
  <si>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</si>
  <si>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</si>
  <si>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</si>
  <si>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</si>
  <si>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</si>
  <si>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</si>
  <si>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</si>
  <si>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</si>
  <si>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</si>
  <si>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</si>
  <si>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</si>
  <si>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</si>
  <si>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</si>
  <si>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</si>
  <si>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</si>
  <si>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</si>
  <si>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</si>
  <si>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</si>
  <si>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</si>
  <si>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</si>
  <si>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</si>
  <si>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</si>
  <si>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</si>
  <si>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</si>
  <si>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</si>
  <si>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</si>
  <si>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</si>
  <si>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</si>
  <si>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</si>
  <si>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</si>
  <si>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</si>
  <si>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</si>
  <si>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</si>
  <si>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</si>
  <si>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</si>
  <si>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</si>
  <si>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</si>
  <si>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</si>
  <si>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</si>
  <si>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</si>
  <si>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</si>
  <si>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</si>
  <si>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</si>
  <si>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</si>
  <si>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</si>
  <si>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</si>
  <si>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</si>
  <si>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</si>
  <si>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</si>
  <si>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</si>
  <si>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</si>
  <si>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</si>
  <si>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</si>
  <si>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</si>
  <si>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</si>
  <si>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</si>
  <si>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</si>
  <si>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</si>
  <si>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</si>
  <si>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</si>
  <si>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</si>
  <si>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</si>
  <si>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</si>
  <si>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</si>
  <si>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</si>
  <si>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</si>
  <si>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</si>
  <si>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</si>
  <si>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</si>
  <si>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</si>
  <si>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</si>
  <si>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</si>
  <si>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</si>
  <si>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</si>
  <si>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</si>
  <si>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</si>
  <si>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</si>
  <si>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</si>
  <si>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</si>
  <si>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</si>
  <si>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</si>
  <si>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</si>
  <si>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</si>
  <si>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</si>
  <si>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</si>
  <si>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</si>
  <si>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</si>
  <si>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</si>
  <si>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</si>
  <si>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</si>
  <si>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</si>
  <si>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</si>
  <si>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</si>
  <si>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</si>
  <si>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</si>
  <si>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</si>
  <si>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</si>
  <si>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</si>
  <si>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</si>
  <si>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</si>
  <si>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</si>
  <si>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</si>
  <si>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</si>
  <si>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</si>
  <si>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</si>
  <si>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</si>
  <si>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</si>
  <si>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</si>
  <si>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</si>
  <si>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</si>
  <si>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</si>
  <si>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</si>
  <si>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</si>
  <si>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</si>
  <si>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</si>
  <si>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</si>
  <si>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</si>
  <si>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</si>
  <si>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</si>
  <si>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</si>
  <si>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</si>
  <si>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</si>
  <si>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</si>
  <si>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</si>
  <si>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</si>
  <si>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</si>
  <si>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</si>
  <si>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</si>
  <si>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</si>
  <si>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</si>
  <si>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</si>
  <si>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</si>
  <si>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</si>
  <si>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</si>
  <si>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</si>
  <si>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</si>
  <si>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</si>
  <si>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</si>
  <si>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</si>
  <si>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</si>
  <si>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</si>
  <si>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</si>
  <si>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</si>
  <si>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</si>
  <si>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</si>
  <si>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</si>
  <si>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</si>
  <si>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</si>
  <si>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</si>
  <si>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</si>
  <si>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</si>
  <si>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</si>
  <si>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</si>
  <si>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</si>
  <si>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</si>
  <si>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</si>
  <si>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</si>
  <si>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</si>
  <si>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</si>
  <si>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</si>
  <si>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</si>
  <si>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</si>
  <si>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</si>
  <si>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</si>
  <si>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</si>
  <si>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</si>
  <si>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</si>
  <si>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</si>
  <si>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</si>
  <si>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</si>
  <si>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</si>
  <si>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</si>
  <si>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</si>
  <si>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</si>
  <si>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</si>
  <si>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</si>
  <si>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</si>
  <si>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</si>
  <si>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</si>
  <si>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</si>
  <si>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</si>
  <si>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</si>
  <si>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</si>
  <si>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</si>
  <si>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</si>
  <si>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</si>
  <si>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</si>
  <si>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</si>
  <si>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</si>
  <si>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</si>
  <si>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</si>
  <si>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</si>
  <si>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</si>
  <si>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</si>
  <si>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</si>
  <si>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</si>
  <si>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</si>
  <si>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</si>
  <si>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</si>
  <si>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</si>
  <si>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</si>
  <si>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</si>
  <si>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</si>
  <si>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</si>
  <si>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</si>
  <si>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</si>
  <si>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</si>
  <si>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</si>
  <si>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</si>
  <si>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</si>
  <si>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</si>
  <si>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</si>
  <si>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</si>
  <si>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</si>
  <si>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</si>
  <si>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</si>
  <si>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</si>
  <si>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</si>
  <si>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</si>
  <si>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</si>
  <si>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</si>
  <si>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</si>
  <si>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</si>
  <si>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</si>
  <si>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</si>
  <si>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</si>
  <si>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</si>
  <si>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</si>
  <si>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</si>
  <si>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</si>
  <si>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</si>
  <si>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</si>
  <si>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</si>
  <si>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</si>
  <si>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</si>
  <si>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</si>
  <si>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</si>
  <si>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</si>
  <si>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</si>
  <si>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</si>
  <si>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</si>
  <si>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</si>
  <si>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</si>
  <si>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</si>
  <si>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</si>
  <si>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</si>
  <si>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</si>
  <si>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</si>
  <si>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</si>
  <si>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</si>
  <si>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</si>
  <si>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</si>
  <si>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</si>
  <si>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</si>
  <si>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</si>
  <si>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</si>
  <si>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</si>
  <si>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</si>
  <si>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</si>
  <si>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</si>
  <si>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</si>
  <si>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</si>
  <si>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</si>
  <si>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</si>
  <si>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</si>
  <si>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</si>
  <si>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</si>
  <si>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</si>
  <si>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</si>
  <si>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</si>
  <si>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</si>
  <si>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</si>
  <si>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</si>
  <si>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</si>
  <si>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</si>
  <si>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</si>
  <si>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</si>
  <si>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</si>
  <si>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</si>
  <si>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</si>
  <si>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</si>
  <si>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</si>
  <si>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</si>
  <si>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</si>
  <si>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</si>
  <si>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</si>
  <si>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</si>
  <si>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</si>
  <si>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</si>
  <si>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</si>
  <si>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</si>
  <si>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</si>
  <si>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</si>
  <si>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</si>
  <si>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</si>
  <si>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</si>
  <si>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</si>
  <si>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</si>
  <si>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</si>
  <si>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</si>
  <si>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</si>
  <si>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</si>
  <si>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</si>
  <si>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</si>
  <si>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</si>
  <si>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</si>
  <si>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</si>
  <si>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</si>
  <si>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</si>
  <si>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</si>
  <si>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</si>
  <si>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</si>
  <si>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</si>
  <si>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</si>
  <si>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</si>
  <si>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</si>
  <si>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</si>
  <si>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</si>
  <si>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</si>
  <si>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</si>
  <si>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</si>
  <si>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</si>
  <si>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</si>
  <si>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</si>
  <si>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</si>
  <si>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</si>
  <si>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</si>
  <si>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</si>
  <si>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</si>
  <si>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</si>
  <si>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</si>
  <si>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</si>
  <si>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</si>
  <si>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</si>
  <si>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</si>
  <si>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</si>
  <si>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</si>
  <si>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</si>
  <si>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</si>
  <si>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</si>
  <si>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</si>
  <si>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</si>
  <si>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</si>
  <si>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</si>
  <si>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</si>
  <si>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</si>
  <si>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</si>
  <si>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</si>
  <si>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</si>
  <si>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</si>
  <si>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</si>
  <si>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</si>
  <si>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</si>
  <si>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</si>
  <si>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</si>
  <si>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</si>
  <si>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</si>
  <si>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</si>
  <si>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</si>
  <si>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</si>
  <si>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</si>
  <si>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</si>
  <si>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</si>
  <si>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</si>
  <si>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</si>
  <si>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</si>
  <si>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</si>
  <si>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</si>
  <si>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</si>
  <si>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</si>
  <si>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</si>
  <si>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</si>
  <si>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</si>
  <si>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</si>
  <si>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</si>
  <si>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</si>
  <si>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</si>
  <si>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</si>
  <si>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</si>
  <si>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</si>
  <si>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</si>
  <si>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</si>
  <si>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</si>
  <si>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</si>
  <si>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</si>
  <si>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</si>
  <si>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</si>
  <si>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</si>
  <si>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</si>
  <si>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</si>
  <si>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</si>
  <si>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</si>
  <si>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</si>
  <si>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</si>
  <si>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</si>
  <si>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</si>
  <si>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</si>
  <si>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</si>
  <si>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</si>
  <si>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</si>
  <si>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</si>
  <si>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</si>
  <si>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</si>
  <si>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</si>
  <si>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</si>
  <si>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</si>
  <si>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</si>
  <si>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</si>
  <si>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</si>
  <si>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</si>
  <si>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</si>
  <si>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</si>
  <si>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</si>
  <si>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</si>
  <si>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</si>
  <si>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</si>
  <si>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</si>
  <si>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</si>
  <si>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</si>
  <si>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</si>
  <si>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</si>
  <si>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</si>
  <si>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</si>
  <si>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</si>
  <si>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</si>
  <si>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</si>
  <si>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</si>
  <si>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</si>
  <si>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</si>
  <si>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</si>
  <si>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</si>
  <si>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</si>
  <si>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</si>
  <si>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</si>
  <si>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</si>
  <si>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</si>
  <si>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</si>
  <si>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</si>
  <si>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</si>
  <si>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</si>
  <si>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</si>
  <si>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</si>
  <si>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</si>
  <si>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</si>
  <si>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</si>
  <si>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</si>
  <si>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</si>
  <si>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</si>
  <si>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</si>
  <si>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</si>
  <si>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</si>
  <si>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</si>
  <si>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</si>
  <si>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</si>
  <si>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</si>
  <si>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</si>
  <si>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</si>
  <si>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</si>
  <si>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</si>
  <si>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</si>
  <si>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</si>
  <si>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</si>
  <si>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</si>
  <si>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</si>
  <si>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</si>
  <si>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</si>
  <si>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</si>
  <si>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</si>
  <si>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</si>
  <si>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</si>
  <si>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</si>
  <si>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</si>
  <si>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</si>
  <si>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</si>
  <si>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</si>
  <si>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</si>
  <si>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</si>
  <si>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</si>
  <si>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</si>
  <si>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</si>
  <si>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</si>
  <si>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</si>
  <si>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</si>
  <si>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</si>
  <si>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</si>
  <si>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</si>
  <si>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</si>
  <si>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</si>
  <si>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</si>
  <si>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</si>
  <si>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</si>
  <si>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</si>
  <si>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</si>
  <si>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</si>
  <si>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</si>
  <si>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</si>
  <si>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</si>
  <si>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</si>
  <si>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</si>
  <si>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</si>
  <si>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</si>
  <si>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</si>
  <si>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</si>
  <si>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</si>
  <si>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</si>
  <si>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</si>
  <si>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</si>
  <si>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</si>
  <si>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</si>
  <si>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</si>
  <si>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</si>
  <si>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</si>
  <si>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</si>
  <si>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</si>
  <si>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</si>
  <si>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</si>
  <si>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</si>
  <si>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</si>
  <si>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</si>
  <si>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</si>
  <si>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</si>
  <si>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</si>
  <si>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</si>
  <si>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</si>
  <si>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</si>
  <si>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</si>
  <si>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</si>
  <si>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</si>
  <si>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</si>
  <si>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</si>
  <si>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</si>
  <si>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</si>
  <si>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</si>
  <si>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</si>
  <si>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</si>
  <si>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</si>
  <si>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</si>
  <si>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</si>
  <si>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</si>
  <si>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</si>
  <si>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</si>
  <si>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</si>
  <si>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</si>
  <si>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</si>
  <si>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</si>
  <si>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</si>
  <si>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</si>
  <si>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</si>
  <si>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</si>
  <si>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</si>
  <si>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</si>
  <si>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</si>
  <si>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</si>
  <si>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</si>
  <si>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</si>
  <si>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</si>
  <si>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</si>
  <si>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</si>
  <si>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</si>
  <si>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</si>
  <si>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</si>
  <si>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</si>
  <si>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</si>
  <si>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</si>
  <si>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</si>
  <si>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</si>
  <si>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</si>
  <si>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</si>
  <si>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</si>
  <si>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</si>
  <si>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</si>
  <si>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</si>
  <si>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</si>
  <si>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</si>
  <si>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</si>
  <si>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</si>
  <si>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</si>
  <si>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</si>
  <si>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</si>
  <si>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</si>
  <si>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</si>
  <si>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</si>
  <si>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</si>
  <si>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</si>
  <si>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</si>
  <si>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</si>
  <si>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</si>
  <si>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</si>
  <si>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</si>
  <si>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</si>
  <si>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</si>
  <si>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</si>
  <si>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</si>
  <si>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</si>
  <si>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</si>
  <si>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</si>
  <si>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</si>
  <si>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</si>
  <si>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</si>
  <si>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</si>
  <si>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</si>
  <si>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</si>
  <si>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</si>
  <si>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</si>
  <si>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</si>
  <si>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</si>
  <si>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</si>
  <si>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</si>
  <si>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</si>
  <si>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</si>
  <si>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</si>
  <si>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</si>
  <si>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</si>
  <si>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</si>
  <si>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</si>
  <si>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</si>
  <si>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</si>
  <si>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</si>
  <si>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</si>
  <si>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</si>
  <si>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</si>
  <si>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</si>
  <si>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</si>
  <si>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</si>
  <si>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</si>
  <si>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</si>
  <si>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</si>
  <si>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</si>
  <si>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</si>
  <si>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</si>
  <si>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</si>
  <si>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</si>
  <si>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</si>
  <si>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</si>
  <si>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</si>
  <si>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</si>
  <si>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</si>
  <si>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</si>
  <si>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</si>
  <si>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</si>
  <si>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</si>
  <si>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</si>
  <si>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</si>
  <si>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</si>
  <si>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</si>
  <si>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</si>
  <si>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</si>
  <si>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</si>
  <si>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</si>
  <si>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</si>
  <si>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</si>
  <si>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</si>
  <si>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</si>
  <si>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</si>
  <si>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</si>
  <si>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</si>
  <si>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</si>
  <si>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</si>
  <si>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</si>
  <si>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</si>
  <si>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</si>
  <si>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</si>
  <si>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</si>
  <si>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</si>
  <si>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</si>
  <si>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</si>
  <si>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</si>
  <si>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</si>
  <si>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</si>
  <si>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</si>
  <si>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</si>
  <si>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</si>
  <si>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</si>
  <si>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</si>
  <si>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</si>
  <si>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</si>
  <si>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</si>
  <si>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</si>
  <si>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</si>
  <si>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</si>
  <si>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</si>
  <si>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</si>
  <si>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</si>
  <si>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</si>
  <si>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</si>
  <si>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</si>
  <si>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</si>
  <si>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</si>
  <si>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</si>
  <si>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</si>
  <si>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</si>
  <si>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</si>
  <si>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</si>
  <si>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</si>
  <si>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</si>
  <si>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</si>
  <si>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</si>
  <si>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</si>
  <si>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</si>
  <si>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</si>
  <si>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</si>
  <si>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</si>
  <si>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</si>
  <si>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</si>
  <si>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</si>
  <si>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</si>
  <si>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</si>
  <si>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</si>
  <si>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</si>
  <si>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</si>
  <si>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</si>
  <si>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</si>
  <si>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</si>
  <si>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</si>
  <si>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</si>
  <si>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</si>
  <si>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</si>
  <si>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</si>
  <si>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</si>
  <si>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</si>
  <si>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</si>
  <si>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</si>
  <si>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</si>
  <si>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</si>
  <si>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</si>
  <si>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</si>
  <si>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</si>
  <si>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</si>
  <si>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</si>
  <si>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</si>
  <si>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</si>
  <si>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</si>
  <si>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</si>
  <si>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</si>
  <si>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</si>
  <si>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</si>
  <si>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</si>
  <si>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</si>
  <si>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</si>
  <si>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</si>
  <si>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</si>
  <si>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</si>
  <si>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</si>
  <si>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</si>
  <si>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</si>
  <si>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</si>
  <si>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</si>
  <si>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</si>
  <si>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</si>
  <si>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</si>
  <si>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</si>
  <si>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</si>
  <si>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</si>
  <si>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</si>
  <si>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</si>
  <si>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</si>
  <si>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</si>
  <si>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</si>
  <si>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</si>
  <si>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</si>
  <si>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</si>
  <si>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</si>
  <si>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</si>
  <si>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</si>
  <si>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</si>
  <si>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</si>
  <si>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</si>
  <si>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</si>
  <si>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</si>
  <si>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</si>
  <si>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</si>
  <si>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</si>
  <si>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</si>
  <si>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</si>
  <si>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</si>
  <si>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</si>
  <si>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</si>
  <si>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</si>
  <si>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</si>
  <si>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</si>
  <si>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</si>
  <si>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</si>
  <si>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</si>
  <si>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</si>
  <si>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</si>
  <si>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</si>
  <si>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</si>
  <si>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</si>
  <si>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</si>
  <si>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</si>
  <si>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</si>
  <si>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</si>
  <si>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</si>
  <si>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</si>
  <si>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</si>
  <si>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</si>
  <si>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</si>
  <si>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</si>
  <si>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</si>
  <si>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</si>
  <si>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</si>
  <si>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</si>
  <si>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</si>
  <si>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</si>
  <si>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</si>
  <si>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</si>
  <si>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</si>
  <si>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</si>
  <si>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</si>
  <si>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</si>
  <si>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</si>
  <si>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</si>
  <si>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</si>
  <si>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</si>
  <si>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</si>
  <si>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</si>
  <si>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</si>
  <si>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</si>
  <si>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</si>
  <si>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</si>
  <si>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</si>
  <si>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</si>
  <si>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</si>
  <si>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</si>
  <si>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</si>
  <si>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</si>
  <si>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</si>
  <si>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</si>
  <si>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</si>
  <si>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</si>
  <si>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</si>
  <si>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</si>
  <si>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</si>
  <si>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</si>
  <si>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</si>
  <si>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</si>
  <si>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</si>
  <si>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</si>
  <si>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</si>
  <si>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</si>
  <si>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</si>
  <si>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</si>
  <si>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</si>
  <si>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</si>
  <si>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</si>
  <si>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</si>
  <si>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</si>
  <si>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</si>
  <si>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</si>
  <si>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</si>
  <si>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</si>
  <si>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</si>
  <si>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</si>
  <si>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</si>
  <si>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</si>
  <si>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</si>
  <si>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</si>
  <si>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</si>
  <si>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</si>
  <si>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</si>
  <si>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</si>
  <si>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</si>
  <si>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</si>
  <si>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</si>
  <si>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</si>
  <si>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</si>
  <si>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</si>
  <si>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</si>
  <si>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</si>
  <si>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</si>
  <si>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</si>
  <si>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</si>
  <si>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</si>
  <si>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</si>
  <si>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</si>
  <si>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</si>
  <si>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</si>
  <si>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</si>
  <si>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</si>
  <si>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</si>
  <si>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</si>
  <si>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</si>
  <si>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</si>
  <si>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</si>
  <si>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</si>
  <si>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</si>
  <si>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</si>
  <si>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</si>
  <si>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</si>
  <si>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</si>
  <si>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</si>
  <si>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</si>
  <si>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</si>
  <si>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</si>
  <si>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</si>
  <si>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</si>
  <si>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</si>
  <si>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</si>
  <si>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</si>
  <si>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</si>
  <si>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</si>
  <si>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</si>
  <si>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</si>
  <si>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</si>
  <si>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</si>
  <si>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</si>
  <si>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</si>
  <si>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</si>
  <si>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</si>
  <si>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</si>
  <si>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</si>
  <si>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</si>
  <si>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</si>
  <si>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</si>
  <si>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</si>
  <si>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</si>
  <si>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</si>
  <si>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</si>
  <si>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</si>
  <si>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</si>
  <si>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</si>
  <si>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</si>
  <si>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</si>
  <si>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</si>
  <si>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</si>
  <si>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</si>
  <si>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</si>
  <si>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</si>
  <si>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</si>
  <si>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</si>
  <si>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</si>
  <si>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</si>
  <si>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</si>
  <si>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</si>
  <si>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</si>
  <si>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</si>
  <si>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</si>
  <si>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</si>
  <si>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</si>
  <si>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</si>
  <si>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</si>
  <si>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</si>
  <si>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</si>
  <si>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</si>
  <si>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</si>
  <si>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</si>
  <si>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</si>
  <si>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</si>
  <si>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</si>
  <si>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</si>
  <si>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</si>
  <si>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</si>
  <si>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</si>
  <si>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</si>
  <si>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</si>
  <si>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</si>
  <si>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</si>
  <si>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</si>
  <si>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</si>
  <si>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</si>
  <si>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</si>
  <si>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</si>
  <si>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</si>
  <si>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</si>
  <si>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</si>
  <si>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</si>
  <si>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</si>
  <si>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</si>
  <si>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</si>
  <si>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</si>
  <si>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</si>
  <si>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</si>
  <si>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</si>
  <si>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</si>
  <si>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</si>
  <si>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</si>
  <si>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</si>
  <si>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</si>
  <si>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</si>
  <si>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</si>
  <si>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</si>
  <si>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</si>
  <si>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</si>
  <si>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</si>
  <si>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</si>
  <si>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</si>
  <si>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</si>
  <si>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</si>
  <si>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</si>
  <si>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</si>
  <si>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</si>
  <si>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</si>
  <si>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</si>
  <si>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</si>
  <si>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</si>
  <si>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</si>
  <si>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</si>
  <si>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</si>
  <si>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</si>
  <si>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</si>
  <si>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</si>
  <si>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</si>
  <si>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</si>
  <si>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</si>
  <si>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</si>
  <si>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</si>
  <si>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</si>
  <si>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</si>
  <si>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</si>
  <si>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</si>
  <si>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</si>
  <si>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</si>
  <si>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</si>
  <si>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</si>
  <si>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</si>
  <si>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</si>
  <si>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</si>
  <si>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</si>
  <si>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</si>
  <si>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</si>
  <si>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</si>
  <si>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</si>
  <si>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</si>
  <si>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</si>
  <si>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</si>
  <si>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</si>
  <si>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</si>
  <si>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</si>
  <si>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</si>
  <si>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</si>
  <si>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</si>
  <si>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</si>
  <si>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</si>
  <si>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</si>
  <si>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</si>
  <si>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</si>
  <si>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</si>
  <si>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</si>
  <si>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</si>
  <si>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</si>
  <si>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</si>
  <si>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</si>
  <si>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</si>
  <si>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</si>
  <si>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</si>
  <si>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</si>
  <si>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</si>
  <si>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</si>
  <si>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</si>
  <si>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</si>
  <si>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</si>
  <si>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</si>
  <si>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</si>
  <si>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</si>
  <si>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</si>
  <si>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</si>
  <si>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</si>
  <si>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</si>
  <si>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</si>
  <si>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</si>
  <si>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</si>
  <si>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</si>
  <si>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</si>
  <si>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</si>
  <si>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</si>
  <si>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</si>
  <si>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</si>
  <si>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</si>
  <si>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</si>
  <si>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</si>
  <si>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</si>
  <si>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</si>
  <si>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</si>
  <si>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</si>
  <si>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</si>
  <si>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</si>
  <si>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</si>
  <si>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</si>
  <si>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</si>
  <si>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</si>
  <si>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</si>
  <si>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</si>
  <si>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</si>
  <si>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</si>
  <si>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</si>
  <si>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</si>
  <si>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</si>
  <si>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</si>
  <si>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</si>
  <si>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</si>
  <si>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</si>
  <si>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</si>
  <si>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</si>
  <si>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</si>
  <si>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</si>
  <si>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</si>
  <si>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</si>
  <si>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</si>
  <si>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</si>
  <si>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</si>
  <si>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</si>
  <si>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</si>
  <si>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</si>
  <si>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</si>
  <si>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</si>
  <si>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</si>
  <si>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</si>
  <si>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</si>
  <si>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</si>
  <si>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</si>
  <si>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</si>
  <si>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</si>
  <si>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</si>
  <si>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</si>
  <si>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</si>
  <si>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</si>
  <si>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</si>
  <si>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</si>
  <si>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</si>
  <si>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</si>
  <si>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</si>
  <si>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</si>
  <si>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</si>
  <si>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</si>
  <si>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</si>
  <si>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</si>
  <si>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</si>
  <si>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</si>
  <si>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</si>
  <si>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</si>
  <si>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</si>
  <si>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</si>
  <si>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</si>
  <si>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</si>
  <si>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</si>
  <si>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</si>
  <si>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</si>
  <si>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</si>
  <si>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</si>
  <si>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</si>
  <si>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</si>
  <si>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</si>
  <si>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</si>
  <si>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</si>
  <si>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</si>
  <si>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</si>
  <si>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</si>
  <si>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</si>
  <si>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</si>
  <si>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</si>
  <si>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</si>
  <si>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</si>
  <si>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</si>
  <si>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</si>
  <si>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</si>
  <si>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</si>
  <si>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</si>
  <si>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</si>
  <si>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</si>
  <si>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</si>
  <si>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</si>
  <si>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</si>
  <si>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</si>
  <si>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</si>
  <si>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</si>
  <si>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</si>
  <si>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</si>
  <si>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</si>
  <si>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</si>
  <si>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</si>
  <si>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</si>
  <si>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</si>
  <si>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</si>
  <si>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</si>
  <si>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</si>
  <si>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</si>
  <si>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</si>
  <si>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</si>
  <si>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</si>
  <si>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</si>
  <si>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</si>
  <si>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</si>
  <si>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</si>
  <si>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</si>
  <si>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</si>
  <si>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</si>
  <si>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</si>
  <si>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</si>
  <si>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</si>
  <si>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</si>
  <si>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</si>
  <si>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</si>
  <si>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</si>
  <si>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</si>
  <si>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</si>
  <si>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</si>
  <si>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</si>
  <si>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</si>
  <si>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</si>
  <si>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</si>
  <si>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</si>
  <si>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</si>
  <si>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</si>
  <si>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</si>
  <si>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</si>
  <si>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</si>
  <si>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</si>
  <si>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</si>
  <si>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</si>
  <si>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</si>
  <si>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</si>
  <si>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</si>
  <si>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</si>
  <si>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</si>
  <si>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</si>
  <si>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</si>
  <si>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</si>
  <si>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</si>
  <si>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</si>
  <si>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</si>
  <si>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</si>
  <si>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</si>
  <si>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</si>
  <si>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</si>
  <si>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</si>
  <si>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</si>
  <si>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</si>
  <si>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</si>
  <si>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</si>
  <si>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</si>
  <si>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</si>
  <si>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</si>
  <si>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</si>
  <si>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</si>
  <si>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</si>
  <si>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</si>
  <si>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</si>
  <si>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</si>
  <si>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</si>
  <si>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</si>
  <si>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</si>
  <si>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</si>
  <si>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</si>
  <si>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</si>
  <si>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</si>
  <si>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</si>
  <si>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</si>
  <si>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</si>
  <si>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</si>
  <si>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</si>
  <si>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</si>
  <si>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</si>
  <si>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</si>
  <si>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</si>
  <si>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</si>
  <si>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</si>
  <si>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</si>
  <si>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</si>
  <si>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</si>
  <si>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</si>
  <si>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</si>
  <si>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</si>
  <si>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</si>
  <si>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</si>
  <si>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</si>
  <si>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</si>
  <si>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</si>
  <si>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</si>
  <si>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</si>
  <si>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</si>
  <si>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</si>
  <si>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</si>
  <si>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</si>
  <si>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</si>
  <si>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</si>
  <si>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</si>
  <si>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</si>
  <si>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</si>
  <si>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</si>
  <si>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</si>
  <si>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</si>
  <si>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</si>
  <si>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</si>
  <si>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</si>
  <si>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</si>
  <si>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</si>
  <si>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</si>
  <si>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</si>
  <si>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</si>
  <si>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</si>
  <si>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</si>
  <si>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</si>
  <si>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</si>
  <si>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</si>
  <si>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</si>
  <si>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</si>
  <si>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</si>
  <si>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</si>
  <si>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</si>
  <si>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</si>
  <si>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</si>
  <si>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</si>
  <si>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</si>
  <si>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</si>
  <si>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</si>
  <si>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</si>
  <si>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</si>
  <si>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</si>
  <si>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</si>
  <si>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</si>
  <si>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</si>
  <si>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</si>
  <si>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</si>
  <si>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</si>
  <si>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</si>
  <si>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</si>
  <si>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</si>
  <si>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</si>
  <si>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</si>
  <si>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</si>
  <si>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</si>
  <si>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</si>
  <si>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</si>
  <si>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</si>
  <si>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</si>
  <si>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</si>
  <si>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</si>
  <si>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</si>
  <si>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</si>
  <si>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</si>
  <si>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</si>
  <si>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</si>
  <si>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</si>
  <si>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</si>
  <si>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</si>
  <si>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</si>
  <si>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</si>
  <si>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</si>
  <si>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</si>
  <si>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</si>
  <si>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</si>
  <si>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</si>
  <si>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</si>
  <si>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</si>
  <si>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</si>
  <si>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</si>
  <si>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</si>
  <si>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</si>
  <si>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</si>
  <si>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</si>
  <si>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</si>
  <si>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</si>
  <si>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</si>
  <si>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</si>
  <si>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</si>
  <si>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</si>
  <si>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</si>
  <si>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</si>
  <si>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</si>
  <si>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</si>
  <si>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</si>
  <si>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</si>
  <si>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</si>
  <si>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</si>
  <si>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</si>
  <si>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</si>
  <si>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</si>
  <si>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</si>
  <si>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</si>
  <si>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</si>
  <si>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</si>
  <si>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</si>
  <si>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</si>
  <si>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</si>
  <si>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</si>
  <si>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</si>
  <si>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</si>
  <si>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</si>
  <si>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</si>
  <si>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</si>
  <si>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</si>
  <si>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</si>
  <si>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</si>
  <si>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</si>
  <si>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</si>
  <si>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</si>
  <si>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</si>
  <si>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</si>
  <si>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</si>
  <si>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</si>
  <si>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</si>
  <si>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</si>
  <si>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</si>
  <si>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</si>
  <si>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</si>
  <si>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</si>
  <si>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</si>
  <si>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</si>
  <si>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</si>
  <si>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</si>
  <si>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</si>
  <si>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</si>
  <si>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</si>
  <si>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</si>
  <si>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</si>
  <si>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</si>
  <si>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</si>
  <si>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</si>
  <si>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</si>
  <si>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</si>
  <si>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</si>
  <si>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</si>
  <si>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</si>
  <si>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</si>
  <si>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</si>
  <si>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</si>
  <si>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</si>
  <si>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</si>
  <si>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</si>
  <si>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</si>
  <si>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</si>
  <si>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</si>
  <si>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</si>
  <si>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</si>
  <si>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</si>
  <si>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</si>
  <si>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</si>
  <si>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</si>
  <si>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</si>
  <si>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</si>
  <si>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</si>
  <si>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</si>
  <si>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</si>
  <si>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</si>
  <si>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</si>
  <si>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</si>
  <si>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</si>
  <si>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</si>
  <si>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</si>
  <si>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</si>
  <si>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</si>
  <si>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</si>
  <si>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</si>
  <si>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</si>
  <si>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</si>
  <si>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</si>
  <si>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</si>
  <si>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</si>
  <si>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</si>
  <si>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</si>
  <si>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</si>
  <si>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</si>
  <si>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</si>
  <si>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</si>
  <si>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</si>
  <si>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</si>
  <si>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</si>
  <si>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</si>
  <si>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</si>
  <si>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</si>
  <si>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</si>
  <si>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</si>
  <si>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</si>
  <si>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</si>
  <si>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</si>
  <si>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</si>
  <si>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</si>
  <si>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</si>
  <si>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</si>
  <si>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</si>
  <si>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</si>
  <si>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</si>
  <si>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</si>
  <si>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</si>
  <si>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</si>
  <si>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</si>
  <si>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</si>
  <si>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</si>
  <si>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</si>
  <si>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</si>
  <si>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</si>
  <si>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</si>
  <si>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</si>
  <si>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</si>
  <si>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</si>
  <si>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</si>
  <si>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</si>
  <si>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</si>
  <si>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</si>
  <si>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</si>
  <si>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</si>
  <si>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</si>
  <si>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</si>
  <si>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</si>
  <si>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</si>
  <si>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</si>
  <si>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</si>
  <si>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</si>
  <si>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</si>
  <si>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</si>
  <si>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</si>
  <si>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</si>
  <si>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</si>
  <si>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</si>
  <si>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</si>
  <si>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</si>
  <si>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</si>
  <si>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</si>
  <si>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</si>
  <si>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</si>
  <si>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</si>
  <si>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</si>
  <si>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</si>
  <si>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</si>
  <si>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</si>
  <si>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</si>
  <si>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</si>
  <si>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</si>
  <si>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</si>
  <si>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</si>
  <si>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</si>
  <si>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</si>
  <si>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</si>
  <si>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</si>
  <si>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</si>
  <si>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</si>
  <si>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</si>
  <si>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</si>
  <si>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</si>
  <si>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</si>
  <si>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</si>
  <si>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</si>
  <si>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</si>
  <si>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</si>
  <si>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</si>
  <si>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</si>
  <si>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</si>
  <si>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</si>
  <si>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</si>
  <si>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</si>
  <si>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</si>
  <si>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</si>
  <si>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</si>
  <si>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</si>
  <si>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</si>
  <si>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</si>
  <si>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</si>
  <si>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</si>
  <si>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</si>
  <si>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</si>
  <si>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</si>
  <si>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</si>
  <si>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</si>
  <si>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</si>
  <si>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</si>
  <si>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</si>
  <si>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</si>
  <si>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</si>
  <si>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</si>
  <si>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</si>
  <si>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</si>
  <si>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</si>
  <si>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</si>
  <si>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</si>
  <si>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</si>
  <si>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</si>
  <si>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</si>
  <si>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</si>
  <si>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</si>
  <si>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</si>
  <si>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</si>
  <si>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</si>
  <si>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</si>
  <si>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</si>
  <si>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</si>
  <si>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</si>
  <si>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</si>
  <si>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</si>
  <si>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</si>
  <si>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</si>
  <si>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</si>
  <si>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</si>
  <si>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</si>
  <si>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</si>
  <si>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</si>
  <si>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</si>
  <si>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</si>
  <si>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</si>
  <si>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</si>
  <si>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</si>
  <si>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</si>
  <si>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</si>
  <si>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</si>
  <si>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</si>
  <si>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</si>
  <si>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</si>
  <si>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</si>
  <si>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</si>
  <si>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</si>
  <si>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</si>
  <si>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</si>
  <si>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</si>
  <si>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</si>
  <si>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</si>
  <si>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</si>
  <si>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</si>
  <si>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</si>
  <si>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</si>
  <si>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</si>
  <si>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</si>
  <si>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</si>
  <si>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</si>
  <si>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</si>
  <si>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</si>
  <si>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</si>
  <si>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</si>
  <si>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</si>
  <si>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</si>
  <si>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</si>
  <si>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</si>
  <si>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</si>
  <si>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</si>
  <si>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</si>
  <si>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</si>
  <si>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</si>
  <si>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</si>
  <si>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</si>
  <si>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</si>
  <si>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</si>
  <si>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</si>
  <si>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</si>
  <si>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</si>
  <si>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</si>
  <si>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</si>
  <si>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</si>
  <si>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</si>
  <si>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</si>
  <si>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</si>
  <si>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</si>
  <si>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</si>
  <si>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</si>
  <si>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</si>
  <si>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</si>
  <si>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</si>
  <si>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</si>
  <si>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</si>
  <si>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</si>
  <si>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</si>
  <si>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</si>
  <si>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</si>
  <si>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</si>
  <si>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</si>
  <si>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</si>
  <si>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</si>
  <si>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</si>
  <si>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</si>
  <si>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</si>
  <si>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</si>
  <si>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</si>
  <si>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</si>
  <si>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</si>
  <si>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</si>
  <si>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</si>
  <si>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</si>
  <si>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</si>
  <si>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</si>
  <si>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</si>
  <si>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</si>
  <si>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</si>
  <si>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</si>
  <si>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</si>
  <si>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</si>
  <si>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</si>
  <si>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</si>
  <si>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</si>
  <si>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</si>
  <si>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</si>
  <si>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</si>
  <si>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</si>
  <si>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</si>
  <si>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</si>
  <si>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</si>
  <si>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</si>
  <si>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</si>
  <si>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</si>
  <si>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</si>
  <si>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</si>
  <si>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</si>
  <si>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</si>
  <si>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</si>
  <si>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</si>
  <si>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</si>
  <si>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</si>
  <si>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</si>
  <si>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</si>
  <si>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</si>
  <si>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</si>
  <si>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</si>
  <si>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</si>
  <si>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</si>
  <si>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</si>
  <si>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</si>
  <si>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</si>
  <si>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</si>
  <si>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</si>
  <si>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</si>
  <si>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</si>
  <si>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</si>
  <si>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</si>
  <si>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</si>
  <si>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</si>
  <si>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</si>
  <si>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</si>
  <si>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</si>
  <si>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</si>
  <si>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</si>
  <si>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</si>
  <si>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</si>
  <si>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</si>
  <si>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</si>
  <si>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</si>
  <si>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</si>
  <si>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</si>
  <si>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</si>
  <si>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</si>
  <si>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</si>
  <si>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</si>
  <si>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</si>
  <si>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</si>
  <si>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</si>
  <si>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</si>
  <si>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</si>
  <si>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</si>
  <si>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</si>
  <si>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</si>
  <si>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</si>
  <si>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</si>
  <si>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</si>
  <si>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</si>
  <si>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</si>
  <si>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</si>
  <si>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</si>
  <si>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</si>
  <si>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</si>
  <si>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</si>
  <si>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</si>
  <si>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</si>
  <si>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</si>
  <si>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</si>
  <si>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</si>
  <si>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</si>
  <si>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</si>
  <si>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</si>
  <si>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</si>
  <si>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</si>
  <si>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</si>
  <si>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</si>
  <si>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</si>
  <si>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</si>
  <si>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</si>
  <si>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</si>
  <si>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</si>
  <si>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</si>
  <si>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</si>
  <si>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</si>
  <si>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</si>
  <si>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</si>
  <si>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</si>
  <si>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</si>
  <si>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</si>
  <si>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</si>
  <si>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</si>
  <si>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</si>
  <si>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</si>
  <si>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</si>
  <si>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</si>
  <si>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</si>
  <si>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</si>
  <si>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</si>
  <si>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</si>
  <si>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</si>
  <si>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</si>
  <si>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</si>
  <si>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</si>
  <si>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</si>
  <si>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</si>
  <si>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</si>
  <si>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</si>
  <si>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</si>
  <si>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</si>
  <si>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</si>
  <si>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</si>
  <si>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</si>
  <si>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</si>
  <si>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</si>
  <si>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</si>
  <si>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</si>
  <si>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</si>
  <si>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</si>
  <si>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</si>
  <si>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</si>
  <si>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</si>
  <si>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</si>
  <si>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</si>
  <si>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</si>
  <si>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</si>
  <si>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</si>
  <si>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</si>
  <si>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</si>
  <si>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</si>
  <si>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</si>
  <si>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</si>
  <si>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</si>
  <si>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</si>
  <si>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</si>
  <si>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</si>
  <si>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</si>
  <si>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</si>
  <si>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</si>
  <si>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</si>
  <si>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</si>
  <si>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</si>
  <si>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</si>
  <si>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</si>
  <si>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</si>
  <si>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</si>
  <si>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</si>
  <si>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</si>
  <si>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</si>
  <si>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</si>
  <si>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</si>
  <si>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</si>
  <si>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</si>
  <si>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</si>
  <si>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</si>
  <si>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</si>
  <si>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</si>
  <si>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</si>
  <si>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</si>
  <si>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</si>
  <si>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</si>
  <si>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</si>
  <si>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</si>
  <si>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</si>
  <si>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</si>
  <si>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</si>
  <si>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</si>
  <si>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</si>
  <si>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</si>
  <si>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</si>
  <si>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</si>
  <si>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</si>
  <si>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</si>
  <si>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</si>
  <si>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</si>
  <si>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</si>
  <si>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</si>
  <si>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</si>
  <si>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</si>
  <si>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</si>
  <si>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</si>
  <si>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</si>
  <si>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</si>
  <si>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</si>
  <si>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</si>
  <si>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</si>
  <si>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</si>
  <si>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</si>
  <si>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</si>
  <si>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</si>
  <si>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</si>
  <si>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</si>
  <si>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</si>
  <si>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</si>
  <si>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</si>
  <si>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</si>
  <si>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</si>
  <si>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</si>
  <si>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</si>
  <si>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</si>
  <si>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</si>
  <si>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</si>
  <si>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</si>
  <si>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</si>
  <si>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</si>
  <si>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</si>
  <si>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</si>
  <si>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</si>
  <si>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</si>
  <si>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</si>
  <si>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</si>
  <si>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</si>
  <si>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</si>
  <si>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</si>
  <si>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</si>
  <si>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</si>
  <si>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</si>
  <si>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</si>
  <si>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</si>
  <si>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</si>
  <si>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</si>
  <si>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</si>
  <si>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</si>
  <si>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</si>
  <si>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</si>
  <si>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</si>
  <si>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</si>
  <si>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</si>
  <si>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</si>
  <si>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</si>
  <si>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</si>
  <si>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</si>
  <si>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</si>
  <si>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</si>
  <si>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</si>
  <si>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</si>
  <si>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</si>
  <si>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</si>
  <si>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</si>
  <si>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</si>
  <si>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</si>
  <si>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</si>
  <si>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</si>
  <si>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</si>
  <si>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</si>
  <si>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</si>
  <si>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</si>
  <si>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</si>
  <si>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</si>
  <si>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</si>
  <si>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</si>
  <si>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</si>
  <si>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</si>
  <si>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</si>
  <si>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</si>
  <si>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</si>
  <si>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</si>
  <si>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</si>
  <si>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</si>
  <si>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</si>
  <si>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</si>
  <si>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</si>
  <si>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</si>
  <si>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</si>
  <si>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</si>
  <si>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</si>
  <si>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</si>
  <si>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</si>
  <si>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</si>
  <si>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</si>
  <si>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</si>
  <si>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</si>
  <si>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</si>
  <si>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</si>
  <si>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</si>
  <si>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</si>
  <si>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</si>
  <si>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</si>
  <si>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</si>
  <si>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</si>
  <si>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</si>
  <si>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</si>
  <si>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</si>
  <si>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</si>
  <si>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</si>
  <si>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</si>
  <si>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</si>
  <si>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</si>
  <si>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</si>
  <si>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</si>
  <si>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</si>
  <si>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</si>
  <si>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</si>
  <si>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</si>
  <si>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</si>
  <si>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</si>
  <si>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</si>
  <si>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</si>
  <si>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</si>
  <si>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</si>
  <si>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</si>
  <si>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</si>
  <si>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</si>
  <si>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</si>
  <si>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</si>
  <si>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</si>
  <si>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</si>
  <si>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</si>
  <si>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</si>
  <si>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</si>
  <si>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</si>
  <si>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</si>
  <si>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</si>
  <si>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</si>
  <si>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</si>
  <si>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</si>
  <si>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</si>
  <si>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</si>
  <si>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</si>
  <si>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</si>
  <si>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</si>
  <si>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</si>
  <si>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</si>
  <si>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</si>
  <si>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</si>
  <si>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</si>
  <si>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</si>
  <si>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</si>
  <si>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</si>
  <si>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</si>
  <si>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</si>
  <si>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</si>
  <si>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</si>
  <si>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</si>
  <si>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</si>
  <si>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</si>
  <si>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</si>
  <si>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</si>
  <si>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</si>
  <si>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</si>
  <si>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</si>
  <si>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</si>
  <si>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</si>
  <si>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</si>
  <si>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</si>
  <si>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</si>
  <si>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</si>
  <si>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</si>
  <si>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</si>
  <si>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</si>
  <si>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</si>
  <si>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</si>
  <si>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</si>
  <si>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</si>
  <si>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</si>
  <si>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</si>
  <si>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</si>
  <si>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</si>
  <si>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</si>
  <si>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</si>
  <si>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</si>
  <si>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</si>
  <si>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</si>
  <si>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</si>
  <si>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</si>
  <si>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</si>
  <si>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</si>
  <si>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</si>
  <si>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</si>
  <si>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</si>
  <si>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</si>
  <si>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</si>
  <si>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</si>
  <si>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</si>
  <si>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</si>
  <si>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</si>
  <si>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</si>
  <si>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</si>
  <si>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</si>
  <si>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</si>
  <si>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</si>
  <si>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</si>
  <si>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</si>
  <si>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</si>
  <si>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</si>
  <si>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</si>
  <si>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</si>
  <si>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</si>
  <si>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</si>
  <si>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</si>
  <si>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</si>
  <si>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</si>
  <si>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</si>
  <si>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</si>
  <si>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</si>
  <si>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</si>
  <si>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</si>
  <si>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</si>
  <si>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</si>
  <si>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</si>
  <si>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</si>
  <si>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</si>
  <si>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</si>
  <si>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</si>
  <si>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</si>
  <si>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</si>
  <si>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</si>
  <si>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</si>
  <si>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</si>
  <si>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</si>
  <si>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</si>
  <si>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</si>
  <si>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</si>
  <si>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</si>
  <si>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</si>
  <si>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</si>
  <si>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</si>
  <si>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</si>
  <si>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</si>
  <si>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</si>
  <si>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</si>
  <si>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</si>
  <si>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</si>
  <si>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</si>
  <si>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</si>
  <si>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</si>
  <si>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</si>
  <si>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</si>
  <si>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</si>
  <si>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</si>
  <si>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</si>
  <si>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</si>
  <si>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</si>
  <si>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</si>
  <si>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</si>
  <si>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</si>
  <si>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</si>
  <si>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</si>
  <si>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</si>
  <si>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</si>
  <si>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</si>
  <si>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</si>
  <si>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</si>
  <si>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</si>
  <si>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</si>
  <si>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</si>
  <si>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</si>
  <si>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</si>
  <si>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</si>
  <si>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</si>
  <si>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</si>
  <si>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</si>
  <si>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</si>
  <si>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</si>
  <si>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</si>
  <si>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</si>
  <si>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</si>
  <si>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</si>
  <si>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</si>
  <si>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</si>
  <si>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</si>
  <si>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</si>
  <si>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</si>
  <si>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</si>
  <si>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</si>
  <si>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</si>
  <si>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</si>
  <si>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</si>
  <si>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</si>
  <si>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</si>
  <si>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</si>
  <si>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</si>
  <si>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</si>
  <si>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</si>
  <si>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</si>
  <si>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</si>
  <si>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</si>
  <si>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</si>
  <si>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</si>
  <si>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</si>
  <si>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</si>
  <si>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</si>
  <si>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</si>
  <si>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</si>
  <si>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</si>
  <si>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</si>
  <si>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</si>
  <si>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</si>
  <si>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</si>
  <si>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</si>
  <si>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</si>
  <si>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</si>
  <si>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</si>
  <si>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</si>
  <si>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</si>
  <si>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</si>
  <si>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</si>
  <si>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</si>
  <si>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</si>
  <si>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</si>
  <si>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</si>
  <si>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</si>
  <si>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</si>
  <si>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</si>
  <si>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</si>
  <si>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</si>
  <si>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</si>
  <si>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</si>
  <si>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</si>
  <si>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</si>
  <si>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</si>
  <si>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</si>
  <si>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</si>
  <si>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</si>
  <si>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</si>
  <si>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</si>
  <si>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</si>
  <si>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</si>
  <si>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</si>
  <si>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</si>
  <si>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</si>
  <si>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</si>
  <si>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</si>
  <si>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</si>
  <si>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</si>
  <si>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</si>
  <si>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</si>
  <si>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</si>
  <si>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</si>
  <si>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</si>
  <si>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</si>
  <si>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</si>
  <si>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</si>
  <si>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</si>
  <si>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</si>
  <si>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</si>
  <si>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</si>
  <si>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</si>
  <si>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</si>
  <si>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</si>
  <si>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</si>
  <si>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</si>
  <si>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</si>
  <si>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</si>
  <si>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</si>
  <si>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</si>
  <si>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</si>
  <si>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</si>
  <si>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</si>
  <si>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</si>
  <si>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</si>
  <si>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</si>
  <si>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</si>
  <si>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</si>
  <si>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</si>
  <si>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</si>
  <si>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</si>
  <si>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</si>
  <si>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</si>
  <si>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</si>
  <si>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</si>
  <si>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</si>
  <si>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</si>
  <si>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</si>
  <si>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</si>
  <si>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</si>
  <si>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</si>
  <si>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</si>
  <si>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</si>
  <si>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</si>
  <si>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</si>
  <si>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</si>
  <si>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</si>
  <si>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</si>
  <si>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</si>
  <si>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</si>
  <si>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</si>
  <si>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</si>
  <si>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</si>
  <si>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</si>
  <si>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</si>
  <si>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</si>
  <si>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</si>
  <si>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</si>
  <si>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</si>
  <si>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</si>
  <si>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</si>
  <si>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</si>
  <si>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</si>
  <si>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</si>
  <si>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</si>
  <si>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</si>
  <si>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</si>
  <si>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</si>
  <si>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</si>
  <si>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</si>
  <si>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</si>
  <si>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</si>
  <si>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</si>
  <si>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</si>
  <si>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</si>
  <si>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</si>
  <si>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</si>
  <si>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</si>
  <si>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</si>
  <si>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</si>
  <si>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</si>
  <si>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</si>
  <si>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</si>
  <si>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</si>
  <si>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</si>
  <si>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</si>
  <si>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</si>
  <si>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</si>
  <si>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</si>
  <si>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</si>
  <si>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</si>
  <si>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</si>
  <si>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</si>
  <si>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</si>
  <si>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</si>
  <si>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</si>
  <si>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</si>
  <si>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</si>
  <si>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</si>
  <si>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</si>
  <si>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</si>
  <si>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</si>
  <si>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</si>
  <si>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</si>
  <si>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</si>
  <si>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</si>
  <si>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</si>
  <si>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</si>
  <si>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</si>
  <si>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</si>
  <si>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</si>
  <si>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</si>
  <si>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</si>
  <si>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</si>
  <si>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</si>
  <si>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</si>
  <si>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</si>
  <si>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</si>
  <si>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</si>
  <si>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</si>
  <si>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</si>
  <si>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</si>
  <si>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</si>
  <si>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</si>
  <si>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</si>
  <si>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</si>
  <si>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</si>
  <si>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</si>
  <si>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</si>
  <si>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</si>
  <si>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</si>
  <si>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</si>
  <si>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</si>
  <si>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</si>
  <si>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</si>
  <si>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</si>
  <si>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</si>
  <si>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</si>
  <si>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</si>
  <si>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</si>
  <si>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</si>
  <si>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</si>
  <si>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</si>
  <si>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</si>
  <si>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</si>
  <si>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</si>
  <si>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</si>
  <si>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</si>
  <si>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</si>
  <si>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</si>
  <si>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</si>
  <si>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</si>
  <si>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</si>
  <si>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</si>
  <si>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</si>
  <si>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</si>
  <si>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</si>
  <si>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</si>
  <si>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</si>
  <si>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</si>
  <si>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</si>
  <si>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</si>
  <si>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</si>
  <si>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</si>
  <si>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</si>
  <si>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</si>
  <si>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</si>
  <si>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</si>
  <si>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</si>
  <si>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</si>
  <si>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</si>
  <si>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</si>
  <si>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</si>
  <si>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</si>
  <si>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</si>
  <si>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</si>
  <si>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</si>
  <si>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</si>
  <si>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</si>
  <si>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</si>
  <si>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</si>
  <si>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</si>
  <si>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</si>
  <si>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</si>
  <si>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</si>
  <si>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</si>
  <si>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</si>
  <si>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</si>
  <si>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</si>
  <si>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</si>
  <si>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</si>
  <si>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</si>
  <si>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</si>
  <si>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</si>
  <si>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</si>
  <si>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</si>
  <si>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</si>
  <si>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</si>
  <si>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</si>
  <si>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</si>
  <si>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</si>
  <si>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</si>
  <si>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</si>
  <si>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</si>
  <si>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</si>
  <si>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</si>
  <si>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</si>
  <si>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</si>
  <si>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</si>
  <si>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</si>
  <si>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</si>
  <si>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</si>
  <si>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</si>
  <si>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</si>
  <si>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</si>
  <si>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</si>
  <si>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</si>
  <si>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</si>
  <si>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</si>
  <si>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</si>
  <si>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</si>
  <si>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</si>
  <si>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</si>
  <si>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</si>
  <si>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</si>
  <si>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</si>
  <si>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</si>
  <si>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</si>
  <si>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</si>
  <si>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</si>
  <si>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</si>
  <si>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</si>
  <si>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</si>
  <si>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</si>
  <si>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</si>
  <si>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</si>
  <si>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</si>
  <si>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</si>
  <si>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</si>
  <si>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</si>
  <si>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</si>
  <si>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</si>
  <si>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</si>
  <si>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</si>
  <si>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</si>
  <si>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</si>
  <si>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</si>
  <si>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</si>
  <si>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</si>
  <si>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</si>
  <si>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</si>
  <si>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</si>
  <si>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</si>
  <si>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</si>
  <si>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</si>
  <si>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</si>
  <si>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</si>
  <si>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</si>
  <si>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</si>
  <si>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</si>
  <si>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</si>
  <si>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</si>
  <si>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</si>
  <si>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</si>
  <si>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</si>
  <si>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</si>
  <si>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</si>
  <si>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</si>
  <si>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</si>
  <si>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</si>
  <si>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</si>
  <si>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</si>
  <si>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</si>
  <si>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</si>
  <si>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</si>
  <si>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</si>
  <si>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</si>
  <si>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</si>
  <si>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</si>
  <si>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</si>
  <si>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</si>
  <si>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</si>
  <si>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</si>
  <si>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</si>
  <si>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</si>
  <si>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</si>
  <si>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</si>
  <si>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</si>
  <si>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</si>
  <si>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</si>
  <si>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</si>
  <si>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</si>
  <si>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</si>
  <si>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</si>
  <si>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</si>
  <si>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</si>
  <si>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</si>
  <si>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</si>
  <si>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</si>
  <si>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</si>
  <si>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</si>
  <si>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</si>
  <si>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</si>
  <si>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</si>
  <si>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</si>
  <si>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</si>
  <si>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</si>
  <si>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</si>
  <si>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</si>
  <si>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</si>
  <si>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</si>
  <si>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</si>
  <si>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</si>
  <si>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</si>
  <si>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</si>
  <si>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</si>
  <si>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</si>
  <si>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</si>
  <si>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</si>
  <si>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</si>
  <si>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</si>
  <si>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</si>
  <si>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</si>
  <si>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</si>
  <si>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</si>
  <si>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</si>
  <si>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</si>
  <si>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</si>
  <si>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</si>
  <si>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</si>
  <si>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</si>
  <si>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</si>
  <si>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</si>
  <si>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</si>
  <si>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</si>
  <si>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</si>
  <si>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</si>
  <si>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</si>
  <si>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</si>
  <si>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</si>
  <si>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</si>
  <si>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</si>
  <si>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</si>
  <si>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</si>
  <si>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</si>
  <si>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</si>
  <si>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</si>
  <si>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</si>
  <si>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</si>
  <si>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</si>
  <si>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</si>
  <si>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</si>
  <si>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</si>
  <si>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</si>
  <si>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</si>
  <si>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</si>
  <si>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</si>
  <si>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</si>
  <si>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</si>
  <si>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</si>
  <si>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</si>
  <si>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</si>
  <si>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</si>
  <si>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</si>
  <si>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</si>
  <si>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</si>
  <si>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</si>
  <si>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</si>
  <si>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</si>
  <si>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</si>
  <si>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</si>
  <si>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</si>
  <si>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</si>
  <si>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</si>
  <si>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</si>
  <si>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</si>
  <si>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</si>
  <si>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</si>
  <si>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</si>
  <si>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</si>
  <si>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</si>
  <si>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</si>
  <si>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</si>
  <si>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</si>
  <si>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</si>
  <si>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</si>
  <si>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</si>
  <si>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</si>
  <si>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</si>
  <si>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</si>
  <si>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</si>
  <si>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</si>
  <si>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</si>
  <si>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</si>
  <si>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</si>
  <si>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</si>
  <si>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</si>
  <si>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</si>
  <si>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</si>
  <si>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</si>
  <si>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</si>
  <si>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</si>
  <si>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</si>
  <si>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</si>
  <si>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</si>
  <si>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</si>
  <si>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</si>
  <si>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</si>
  <si>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</si>
  <si>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</si>
  <si>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</si>
  <si>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</si>
  <si>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</si>
  <si>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</si>
  <si>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</si>
  <si>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</si>
  <si>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</si>
  <si>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</si>
  <si>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</si>
  <si>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</si>
  <si>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</si>
  <si>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</si>
  <si>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</si>
  <si>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</si>
  <si>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</si>
  <si>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</si>
  <si>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</si>
  <si>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</si>
  <si>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</si>
  <si>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</si>
  <si>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</si>
  <si>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</si>
  <si>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</si>
  <si>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</si>
  <si>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</si>
  <si>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</si>
  <si>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</si>
  <si>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</si>
  <si>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</si>
  <si>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</si>
  <si>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</si>
  <si>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</si>
  <si>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</si>
  <si>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</si>
  <si>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</si>
  <si>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</si>
  <si>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</si>
  <si>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</si>
  <si>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</si>
  <si>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</si>
  <si>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</si>
  <si>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</si>
  <si>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</si>
  <si>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</si>
  <si>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</si>
  <si>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</si>
  <si>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</si>
  <si>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</si>
  <si>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</si>
  <si>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</si>
  <si>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</si>
  <si>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</si>
  <si>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</si>
  <si>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</si>
  <si>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</si>
  <si>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</si>
  <si>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</si>
  <si>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</si>
  <si>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</si>
  <si>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</si>
  <si>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</si>
  <si>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</si>
  <si>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</si>
  <si>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</si>
  <si>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</si>
  <si>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</si>
  <si>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</si>
  <si>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</si>
  <si>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</si>
  <si>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</si>
  <si>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</si>
  <si>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</si>
  <si>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</si>
  <si>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</si>
  <si>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</si>
  <si>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</si>
  <si>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</si>
  <si>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</si>
  <si>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</si>
  <si>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</si>
  <si>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</si>
  <si>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</si>
  <si>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</si>
  <si>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</si>
  <si>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</si>
  <si>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</si>
  <si>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</si>
  <si>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</si>
  <si>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</si>
  <si>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</si>
  <si>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</si>
  <si>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</si>
  <si>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</si>
  <si>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</si>
  <si>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</si>
  <si>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</si>
  <si>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</si>
  <si>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</si>
  <si>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</si>
  <si>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</si>
  <si>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</si>
  <si>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</si>
  <si>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</si>
  <si>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</si>
  <si>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</si>
  <si>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</si>
  <si>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</si>
  <si>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</si>
  <si>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</si>
  <si>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</si>
  <si>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</si>
  <si>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</si>
  <si>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</si>
  <si>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</si>
  <si>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</si>
  <si>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</si>
  <si>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</si>
  <si>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</si>
  <si>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</si>
  <si>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</si>
  <si>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</si>
  <si>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</si>
  <si>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</si>
  <si>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</si>
  <si>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</si>
  <si>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</si>
  <si>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</si>
  <si>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</si>
  <si>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</si>
  <si>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</si>
  <si>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</si>
  <si>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</si>
  <si>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</si>
  <si>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</si>
  <si>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</si>
  <si>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</si>
  <si>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</si>
  <si>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</si>
  <si>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</si>
  <si>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</si>
  <si>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</si>
  <si>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</si>
  <si>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</si>
  <si>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</si>
  <si>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</si>
  <si>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</si>
  <si>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</si>
  <si>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</si>
  <si>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</si>
  <si>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</si>
  <si>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</si>
  <si>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</si>
  <si>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</si>
  <si>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</si>
  <si>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</si>
  <si>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</si>
  <si>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</si>
  <si>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</si>
  <si>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</si>
  <si>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</si>
  <si>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</si>
  <si>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</si>
  <si>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</si>
  <si>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</si>
  <si>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</si>
  <si>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</si>
  <si>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</si>
  <si>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</si>
  <si>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</si>
  <si>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</si>
  <si>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</si>
  <si>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</si>
  <si>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</si>
  <si>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</si>
  <si>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</si>
  <si>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</si>
  <si>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</si>
  <si>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</si>
  <si>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</si>
  <si>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</si>
  <si>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</si>
  <si>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</si>
  <si>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</si>
  <si>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</si>
  <si>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</si>
  <si>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</si>
  <si>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</si>
  <si>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</si>
  <si>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</si>
  <si>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</si>
  <si>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</si>
  <si>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</si>
  <si>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</si>
  <si>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</si>
  <si>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</si>
  <si>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</si>
  <si>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</si>
  <si>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</si>
  <si>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</si>
  <si>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</si>
  <si>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</si>
  <si>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</si>
  <si>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</si>
  <si>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</si>
  <si>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</si>
  <si>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</si>
  <si>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</si>
  <si>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</si>
  <si>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</si>
  <si>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</si>
  <si>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</si>
  <si>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</si>
  <si>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</si>
  <si>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</si>
  <si>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</si>
  <si>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</si>
  <si>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</si>
  <si>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</si>
  <si>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</si>
  <si>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</si>
  <si>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</si>
  <si>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</si>
  <si>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</si>
  <si>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</si>
  <si>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</si>
  <si>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</si>
  <si>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</si>
  <si>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</si>
  <si>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</si>
  <si>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</si>
  <si>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</si>
  <si>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</si>
  <si>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</si>
  <si>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</si>
  <si>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</si>
  <si>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</si>
  <si>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</si>
  <si>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</si>
  <si>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</si>
  <si>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</si>
  <si>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</si>
  <si>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</si>
  <si>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</si>
  <si>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</si>
  <si>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</si>
  <si>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</si>
  <si>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</si>
  <si>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</si>
  <si>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</si>
  <si>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</si>
  <si>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</si>
  <si>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</si>
  <si>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</si>
  <si>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</si>
  <si>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</si>
  <si>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</si>
  <si>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</si>
  <si>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</si>
  <si>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</si>
  <si>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</si>
  <si>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</si>
  <si>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</si>
  <si>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</si>
  <si>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</si>
  <si>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</si>
  <si>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</si>
  <si>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</si>
  <si>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</si>
  <si>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</si>
  <si>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</si>
  <si>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</si>
  <si>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</si>
  <si>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</si>
  <si>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</si>
  <si>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</si>
  <si>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</si>
  <si>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</si>
  <si>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</si>
  <si>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</si>
  <si>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</si>
  <si>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</si>
  <si>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</si>
  <si>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</si>
  <si>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</si>
  <si>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</si>
  <si>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</si>
  <si>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</si>
  <si>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</si>
  <si>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</si>
  <si>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</si>
  <si>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</si>
  <si>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</si>
  <si>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</si>
  <si>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</si>
  <si>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</si>
  <si>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</si>
  <si>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</si>
  <si>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</si>
  <si>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</si>
  <si>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</si>
  <si>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</si>
  <si>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</si>
  <si>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</si>
  <si>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</si>
  <si>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</si>
  <si>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</si>
  <si>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</si>
  <si>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</si>
  <si>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</si>
  <si>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</si>
  <si>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</si>
  <si>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</si>
  <si>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</si>
  <si>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</si>
  <si>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</si>
  <si>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</si>
  <si>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</si>
  <si>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</si>
  <si>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</si>
  <si>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</si>
  <si>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</si>
  <si>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</si>
  <si>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</si>
  <si>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</si>
  <si>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</si>
  <si>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</si>
  <si>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</si>
  <si>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</si>
  <si>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</si>
  <si>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</si>
  <si>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</si>
  <si>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</si>
  <si>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</si>
  <si>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</si>
  <si>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</si>
  <si>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</si>
  <si>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</si>
  <si>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</si>
  <si>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</si>
  <si>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</si>
  <si>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</si>
  <si>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</si>
  <si>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</si>
  <si>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</si>
  <si>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</si>
  <si>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</si>
  <si>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</si>
  <si>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</si>
  <si>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</si>
  <si>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</si>
  <si>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</si>
  <si>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</si>
  <si>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</si>
  <si>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</si>
  <si>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</si>
  <si>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</si>
  <si>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</si>
  <si>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</si>
  <si>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</si>
  <si>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</si>
  <si>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</si>
  <si>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</si>
  <si>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</si>
  <si>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</si>
  <si>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</si>
  <si>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</si>
  <si>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</si>
  <si>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</si>
  <si>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</si>
  <si>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</si>
  <si>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</si>
  <si>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</si>
  <si>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</si>
  <si>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</si>
  <si>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</si>
  <si>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</si>
  <si>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</si>
  <si>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</si>
  <si>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</si>
  <si>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</si>
  <si>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</si>
  <si>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</si>
  <si>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</si>
  <si>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</si>
  <si>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</si>
  <si>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</si>
  <si>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</si>
  <si>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</si>
  <si>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</si>
  <si>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</si>
  <si>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</si>
  <si>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</si>
  <si>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</si>
  <si>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</si>
  <si>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</si>
  <si>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</si>
  <si>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</si>
  <si>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</si>
  <si>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</si>
  <si>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</si>
  <si>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</si>
  <si>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</si>
  <si>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</si>
  <si>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</si>
  <si>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</si>
  <si>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</si>
  <si>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</si>
  <si>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</si>
  <si>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</si>
  <si>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</si>
  <si>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</si>
  <si>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</si>
  <si>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</si>
  <si>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</si>
  <si>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</si>
  <si>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</si>
  <si>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</si>
  <si>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</si>
  <si>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</si>
  <si>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</si>
  <si>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</si>
  <si>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</si>
  <si>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</si>
  <si>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</si>
  <si>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</si>
  <si>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</si>
  <si>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</si>
  <si>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</si>
  <si>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</si>
  <si>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</si>
  <si>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</si>
  <si>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</si>
  <si>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</si>
  <si>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</si>
  <si>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</si>
  <si>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</si>
  <si>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</si>
  <si>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</si>
  <si>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</si>
  <si>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</si>
  <si>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</si>
  <si>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</si>
  <si>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</si>
  <si>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</si>
  <si>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</si>
  <si>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</si>
  <si>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</si>
  <si>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</si>
  <si>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</si>
  <si>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</si>
  <si>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</si>
  <si>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</si>
  <si>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</si>
  <si>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</si>
  <si>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</si>
  <si>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</si>
  <si>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</si>
  <si>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</si>
  <si>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</si>
  <si>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</si>
  <si>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</si>
  <si>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</si>
  <si>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</si>
  <si>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</si>
  <si>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</si>
  <si>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</si>
  <si>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</si>
  <si>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</si>
  <si>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</si>
  <si>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</si>
  <si>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</si>
  <si>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</si>
  <si>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</si>
  <si>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</si>
  <si>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</si>
  <si>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</si>
  <si>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</si>
  <si>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</si>
  <si>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</si>
  <si>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</si>
  <si>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</si>
  <si>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</si>
  <si>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</si>
  <si>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</si>
  <si>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</si>
  <si>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</si>
  <si>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</si>
  <si>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</si>
  <si>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</si>
  <si>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</si>
  <si>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</si>
  <si>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</si>
  <si>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</si>
  <si>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</si>
  <si>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</si>
  <si>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</si>
  <si>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</si>
  <si>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</si>
  <si>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</si>
  <si>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</si>
  <si>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</si>
  <si>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</si>
  <si>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</si>
  <si>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</si>
  <si>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</si>
  <si>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</si>
  <si>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</si>
  <si>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</si>
  <si>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</si>
  <si>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</si>
  <si>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</si>
  <si>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</si>
  <si>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</si>
  <si>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</si>
  <si>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</si>
  <si>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</si>
  <si>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</si>
  <si>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</si>
  <si>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</si>
  <si>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</si>
  <si>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</si>
  <si>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</si>
  <si>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</si>
  <si>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</si>
  <si>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</si>
  <si>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</si>
  <si>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</si>
  <si>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</si>
  <si>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</si>
  <si>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</si>
  <si>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</si>
  <si>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</si>
  <si>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</si>
  <si>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</si>
  <si>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</si>
  <si>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</si>
  <si>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</si>
  <si>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</si>
  <si>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</si>
  <si>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</si>
  <si>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</si>
  <si>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</si>
  <si>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</si>
  <si>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</si>
  <si>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</si>
  <si>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</si>
  <si>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</si>
  <si>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</si>
  <si>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</si>
  <si>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</si>
  <si>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</si>
  <si>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</si>
  <si>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</si>
  <si>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</si>
  <si>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</si>
  <si>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</si>
  <si>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</si>
  <si>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</si>
  <si>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</si>
  <si>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</si>
  <si>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</si>
  <si>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</si>
  <si>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</si>
  <si>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</si>
  <si>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</si>
  <si>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</si>
  <si>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</si>
  <si>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</si>
  <si>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</si>
  <si>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</si>
  <si>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</si>
  <si>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</si>
  <si>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</si>
  <si>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</si>
  <si>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</si>
  <si>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</si>
  <si>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</si>
  <si>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</si>
  <si>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</si>
  <si>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</si>
  <si>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</si>
  <si>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</si>
  <si>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</si>
  <si>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</si>
  <si>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</si>
  <si>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</si>
  <si>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</si>
  <si>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</si>
  <si>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</si>
  <si>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</si>
  <si>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</si>
  <si>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</si>
  <si>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</si>
  <si>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</si>
  <si>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</si>
  <si>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</si>
  <si>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</si>
  <si>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</si>
  <si>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</si>
  <si>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</si>
  <si>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</si>
  <si>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</si>
  <si>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</si>
  <si>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</si>
  <si>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</si>
  <si>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</si>
  <si>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</si>
  <si>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</si>
  <si>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</si>
  <si>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</si>
  <si>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</si>
  <si>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</si>
  <si>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</si>
  <si>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</si>
  <si>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</si>
  <si>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</si>
  <si>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</si>
  <si>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</si>
  <si>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</si>
  <si>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</si>
  <si>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</si>
  <si>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</si>
  <si>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</si>
  <si>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</si>
  <si>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</si>
  <si>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</si>
  <si>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</si>
  <si>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</si>
  <si>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</si>
  <si>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</si>
  <si>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</si>
  <si>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</si>
  <si>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</si>
  <si>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</si>
  <si>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</si>
  <si>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</si>
  <si>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</si>
  <si>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</si>
  <si>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</si>
  <si>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</si>
  <si>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</si>
  <si>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</si>
  <si>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</si>
  <si>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</si>
  <si>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</si>
  <si>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</si>
  <si>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</si>
  <si>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</si>
  <si>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</si>
  <si>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</si>
  <si>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</si>
  <si>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</si>
  <si>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</si>
  <si>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</si>
  <si>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</si>
  <si>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</si>
  <si>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</si>
  <si>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</si>
  <si>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</si>
  <si>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</si>
  <si>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</si>
  <si>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</si>
  <si>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</si>
  <si>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</si>
  <si>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</si>
  <si>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</si>
  <si>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</si>
  <si>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</si>
  <si>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</si>
  <si>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</si>
  <si>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</si>
  <si>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</si>
  <si>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</si>
  <si>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</si>
  <si>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</si>
  <si>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</si>
  <si>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</si>
  <si>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</si>
  <si>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</si>
  <si>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</si>
  <si>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</si>
  <si>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</si>
  <si>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</si>
  <si>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</si>
  <si>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</si>
  <si>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</si>
  <si>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</si>
  <si>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</si>
  <si>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</si>
  <si>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</si>
  <si>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</si>
  <si>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</si>
  <si>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</si>
  <si>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</si>
  <si>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</si>
  <si>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</si>
  <si>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</si>
  <si>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</si>
  <si>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</si>
  <si>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</si>
  <si>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</si>
  <si>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</si>
  <si>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</si>
  <si>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</si>
  <si>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</si>
  <si>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</si>
  <si>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</si>
  <si>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</si>
  <si>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</si>
  <si>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</si>
  <si>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</si>
  <si>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</si>
  <si>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</si>
  <si>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</si>
  <si>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</si>
  <si>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</si>
  <si>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</si>
  <si>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</si>
  <si>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</si>
  <si>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</si>
  <si>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</si>
  <si>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</si>
  <si>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</si>
  <si>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</si>
  <si>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</si>
  <si>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</si>
  <si>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</si>
  <si>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</si>
  <si>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</si>
  <si>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</si>
  <si>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</si>
  <si>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</si>
  <si>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</si>
  <si>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</si>
  <si>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</si>
  <si>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</si>
  <si>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</si>
  <si>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</si>
  <si>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</si>
  <si>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</si>
  <si>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</si>
  <si>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</si>
  <si>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</si>
  <si>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</si>
  <si>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</si>
  <si>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</si>
  <si>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</si>
  <si>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</si>
  <si>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</si>
  <si>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</si>
  <si>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</si>
  <si>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</si>
  <si>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</si>
  <si>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</si>
  <si>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</si>
  <si>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</si>
  <si>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</si>
  <si>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</si>
  <si>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</si>
  <si>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</si>
  <si>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</si>
  <si>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</si>
  <si>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</si>
  <si>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</si>
  <si>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</si>
  <si>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</si>
  <si>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</si>
  <si>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</si>
  <si>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</si>
  <si>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</si>
  <si>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</si>
  <si>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</si>
  <si>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</si>
  <si>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</si>
  <si>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</si>
  <si>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</si>
  <si>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</si>
  <si>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</si>
  <si>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</si>
  <si>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</si>
  <si>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</si>
  <si>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</si>
  <si>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</si>
  <si>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</si>
  <si>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</si>
  <si>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</si>
  <si>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</si>
  <si>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</si>
  <si>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</si>
  <si>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</si>
  <si>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</si>
  <si>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</si>
  <si>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</si>
  <si>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</si>
  <si>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</si>
  <si>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</si>
  <si>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</si>
  <si>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</si>
  <si>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</si>
  <si>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</si>
  <si>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</si>
  <si>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</si>
  <si>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</si>
  <si>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</si>
  <si>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</si>
  <si>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</si>
  <si>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</si>
  <si>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</si>
  <si>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</si>
  <si>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</si>
  <si>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</si>
  <si>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</si>
  <si>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</si>
  <si>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</si>
  <si>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</si>
  <si>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</si>
  <si>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</si>
  <si>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</si>
  <si>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</si>
  <si>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</si>
  <si>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</si>
  <si>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</si>
  <si>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</si>
  <si>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</si>
  <si>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</si>
  <si>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</si>
  <si>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</si>
  <si>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</si>
  <si>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</si>
  <si>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</si>
  <si>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</si>
  <si>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</si>
  <si>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</si>
  <si>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</si>
  <si>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</si>
  <si>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</si>
  <si>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</si>
  <si>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</si>
  <si>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</si>
  <si>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</si>
  <si>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</si>
  <si>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</si>
  <si>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</si>
  <si>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</si>
  <si>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</si>
  <si>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</si>
  <si>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</si>
  <si>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</si>
  <si>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</si>
  <si>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</si>
  <si>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</si>
  <si>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</si>
  <si>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</si>
  <si>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</si>
  <si>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</si>
  <si>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</si>
  <si>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</si>
  <si>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</si>
  <si>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</si>
  <si>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</si>
  <si>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</si>
  <si>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</si>
  <si>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</si>
  <si>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</si>
  <si>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</si>
  <si>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</si>
  <si>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</si>
  <si>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</si>
  <si>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</si>
  <si>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</si>
  <si>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</si>
  <si>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</si>
  <si>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</si>
  <si>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</si>
  <si>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</si>
  <si>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</si>
  <si>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</si>
  <si>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</si>
  <si>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</si>
  <si>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</si>
  <si>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</si>
  <si>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</si>
  <si>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</si>
  <si>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</si>
  <si>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</si>
  <si>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</si>
  <si>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</si>
  <si>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</si>
  <si>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</si>
  <si>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</si>
  <si>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</si>
  <si>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</si>
  <si>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</si>
  <si>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</si>
  <si>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</si>
  <si>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</si>
  <si>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</si>
  <si>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</si>
  <si>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</si>
  <si>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</si>
  <si>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</si>
  <si>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</si>
  <si>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</si>
  <si>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</si>
  <si>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</si>
  <si>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</si>
  <si>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</si>
  <si>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</si>
  <si>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</si>
  <si>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</si>
  <si>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</si>
  <si>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</si>
  <si>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</si>
  <si>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</si>
  <si>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</si>
  <si>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</si>
  <si>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</si>
  <si>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</si>
  <si>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</si>
  <si>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</si>
  <si>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</si>
  <si>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</si>
  <si>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</si>
  <si>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</si>
  <si>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</si>
  <si>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</si>
  <si>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</si>
  <si>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</si>
  <si>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</si>
  <si>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</si>
  <si>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</si>
  <si>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</si>
  <si>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</si>
  <si>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</si>
  <si>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</si>
  <si>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</si>
  <si>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</si>
  <si>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</si>
  <si>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</si>
  <si>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</si>
  <si>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</si>
  <si>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</si>
  <si>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</si>
  <si>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</si>
  <si>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</si>
  <si>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</si>
  <si>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</si>
  <si>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</si>
  <si>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</si>
  <si>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</si>
  <si>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</si>
  <si>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</si>
  <si>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</si>
  <si>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</si>
  <si>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</si>
  <si>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</si>
  <si>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</si>
  <si>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</si>
  <si>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</si>
  <si>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</si>
  <si>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</si>
  <si>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</si>
  <si>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</si>
  <si>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</si>
  <si>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</si>
  <si>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</si>
  <si>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</si>
  <si>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</si>
  <si>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</si>
  <si>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</si>
  <si>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</si>
  <si>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</si>
  <si>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</si>
  <si>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</si>
  <si>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</si>
  <si>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</si>
  <si>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</si>
  <si>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</si>
  <si>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</si>
  <si>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</si>
  <si>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</si>
  <si>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</si>
  <si>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</si>
  <si>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</si>
  <si>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</si>
  <si>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</si>
  <si>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</si>
  <si>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</si>
  <si>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</si>
  <si>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</si>
  <si>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</si>
  <si>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</si>
  <si>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</si>
  <si>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</si>
  <si>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</si>
  <si>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</si>
  <si>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</si>
  <si>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</si>
  <si>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</si>
  <si>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</si>
  <si>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</si>
  <si>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</si>
  <si>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</si>
  <si>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</si>
  <si>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</si>
  <si>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</si>
  <si>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</si>
  <si>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</si>
  <si>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</si>
  <si>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</si>
  <si>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</si>
  <si>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</si>
  <si>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</si>
  <si>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</si>
  <si>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</si>
  <si>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</si>
  <si>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</si>
  <si>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</si>
  <si>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</si>
  <si>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</si>
  <si>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</si>
  <si>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</si>
  <si>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</si>
  <si>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</si>
  <si>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</si>
  <si>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</si>
  <si>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</si>
  <si>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</si>
  <si>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</si>
  <si>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</si>
  <si>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</si>
  <si>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</si>
  <si>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</si>
  <si>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</si>
  <si>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</si>
  <si>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</si>
  <si>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</si>
  <si>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</si>
  <si>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</si>
  <si>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</si>
  <si>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</si>
  <si>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</si>
  <si>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</si>
  <si>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</si>
  <si>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</si>
  <si>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</si>
  <si>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</si>
  <si>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</si>
  <si>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</si>
  <si>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</si>
  <si>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</si>
  <si>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</si>
  <si>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</si>
  <si>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</si>
  <si>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</si>
  <si>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</si>
  <si>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</si>
  <si>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</si>
  <si>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</si>
  <si>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</si>
  <si>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</si>
  <si>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</si>
  <si>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</si>
  <si>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</si>
  <si>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</si>
  <si>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</si>
  <si>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</si>
  <si>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</si>
  <si>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</si>
  <si>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</si>
  <si>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</si>
  <si>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</si>
  <si>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</si>
  <si>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</si>
  <si>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</si>
  <si>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</si>
  <si>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</si>
  <si>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</si>
  <si>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</si>
  <si>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</si>
  <si>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</si>
  <si>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</si>
  <si>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</si>
  <si>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</si>
  <si>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</si>
  <si>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</si>
  <si>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</si>
  <si>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</si>
  <si>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</si>
  <si>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</si>
  <si>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</si>
  <si>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</si>
  <si>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</si>
  <si>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</si>
  <si>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</si>
  <si>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</si>
  <si>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</si>
  <si>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</si>
  <si>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</si>
  <si>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</si>
  <si>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</si>
  <si>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</si>
  <si>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</si>
  <si>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</si>
  <si>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</si>
  <si>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</si>
  <si>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</si>
  <si>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</si>
  <si>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</si>
  <si>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</si>
  <si>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</si>
  <si>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</si>
  <si>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</si>
  <si>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</si>
  <si>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</si>
  <si>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</si>
  <si>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</si>
  <si>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</si>
  <si>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</si>
  <si>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</si>
  <si>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</si>
  <si>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</si>
  <si>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</si>
  <si>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</si>
  <si>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</si>
  <si>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</si>
  <si>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</si>
  <si>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</si>
  <si>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</si>
  <si>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</si>
  <si>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</si>
  <si>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</si>
  <si>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</si>
  <si>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</si>
  <si>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</si>
  <si>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</si>
  <si>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</si>
  <si>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</si>
  <si>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</si>
  <si>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</si>
  <si>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</si>
  <si>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</si>
  <si>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</si>
  <si>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</si>
  <si>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</si>
  <si>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</si>
  <si>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</si>
  <si>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</si>
  <si>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</si>
  <si>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</si>
  <si>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</si>
  <si>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</si>
  <si>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</si>
  <si>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</si>
  <si>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</si>
  <si>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</si>
  <si>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</si>
  <si>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</si>
  <si>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</si>
  <si>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</si>
  <si>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</si>
  <si>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</si>
  <si>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</si>
  <si>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</si>
  <si>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</si>
  <si>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</si>
  <si>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</si>
  <si>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</si>
  <si>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</si>
  <si>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</si>
  <si>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</si>
  <si>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</si>
  <si>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</si>
  <si>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</si>
  <si>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</si>
  <si>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</si>
  <si>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</si>
  <si>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</si>
  <si>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</si>
  <si>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</si>
  <si>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</si>
  <si>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</si>
  <si>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</si>
  <si>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</si>
  <si>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</si>
  <si>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</si>
  <si>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</si>
  <si>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</si>
  <si>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</si>
  <si>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</si>
  <si>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</si>
  <si>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</si>
  <si>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</si>
  <si>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</si>
  <si>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</si>
  <si>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</si>
  <si>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</si>
  <si>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</si>
  <si>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</si>
  <si>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</si>
  <si>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</si>
  <si>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</si>
  <si>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</si>
  <si>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</si>
  <si>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</si>
  <si>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</si>
  <si>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</si>
  <si>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</si>
  <si>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</si>
  <si>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</si>
  <si>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</si>
  <si>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</si>
  <si>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</si>
  <si>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</si>
  <si>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</si>
  <si>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</si>
  <si>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</si>
  <si>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</si>
  <si>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</si>
  <si>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</si>
  <si>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</si>
  <si>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</si>
  <si>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</si>
  <si>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</si>
  <si>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</si>
  <si>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</si>
  <si>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</si>
  <si>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</si>
  <si>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</si>
  <si>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</si>
  <si>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</si>
  <si>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</si>
  <si>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</si>
  <si>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02-072-06-61</t>
  </si>
  <si>
    <t>02-215-12-63</t>
  </si>
  <si>
    <t>02-230-06-59</t>
  </si>
  <si>
    <t>Бейсболка STETSON арт. 7791106 BASEBALL CAP DENIM (синий) {2}</t>
  </si>
  <si>
    <t>02-246-05-63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</si>
  <si>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</si>
  <si>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</si>
  <si>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</si>
  <si>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</si>
  <si>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02-391-14-61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</si>
  <si>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</si>
  <si>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</si>
  <si>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</si>
  <si>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</si>
  <si>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</si>
  <si>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</si>
  <si>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</si>
  <si>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</si>
  <si>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</si>
  <si>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</si>
  <si>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36-052-52-00</t>
  </si>
  <si>
    <t>Бейсболка 47 BRAND арт. B-MVPSP17WBP New York Yankees MLB (черный / черный) {bkb}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</si>
  <si>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</si>
  <si>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</si>
  <si>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</si>
  <si>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</si>
  <si>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</si>
  <si>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</si>
  <si>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</si>
  <si>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</si>
  <si>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</si>
  <si>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</si>
  <si>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</si>
  <si>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</si>
  <si>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</si>
  <si>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60-279-09-55</t>
  </si>
  <si>
    <t>77-284-36-00</t>
  </si>
  <si>
    <t>Бейсболка R MOUNTAIN арт. 031403 (кремовый) {cream}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</si>
  <si>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</si>
  <si>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</si>
  <si>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</si>
  <si>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</si>
  <si>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</si>
  <si>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</si>
  <si>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</si>
  <si>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WBSKU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</si>
  <si>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</si>
  <si>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</si>
  <si>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</si>
  <si>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</si>
  <si>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</si>
  <si>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</si>
  <si>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</si>
  <si>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</si>
  <si>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</si>
  <si>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</si>
  <si>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</si>
  <si>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</si>
  <si>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21002A-CALICaliforniaPacificCoast.dkcedar</t>
  </si>
  <si>
    <t>36672A-DRWDetroitRedWingsNewRaglanN.darkred</t>
  </si>
  <si>
    <t>44740A-STESaintLouisTerriersArchive.stnv</t>
  </si>
  <si>
    <t>B-CLZOE17WBPNewYorkYankeesMLB.ny</t>
  </si>
  <si>
    <t>B-CLZOE17WBPNewYorkYankeesMLB.bkm</t>
  </si>
  <si>
    <t>B-GRIMM12HYPLosAngelesDodgersMLB.dya</t>
  </si>
  <si>
    <t>B-SRS17WBPNewYorkYankeesMLB.ny</t>
  </si>
  <si>
    <t>50-076-16-00</t>
  </si>
  <si>
    <t>Бейсболка DJINNS арт. 6P SB MelangePique (темно-синий) {navy}</t>
  </si>
  <si>
    <t>6PSBMelangePique.navy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</si>
  <si>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</si>
  <si>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</si>
  <si>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</si>
  <si>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</si>
  <si>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</si>
  <si>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</si>
  <si>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</si>
  <si>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2 259</t>
  </si>
  <si>
    <t>IGNITE</t>
  </si>
  <si>
    <t>B-8106.black</t>
  </si>
  <si>
    <t>Шапки</t>
  </si>
  <si>
    <t>2 024</t>
  </si>
  <si>
    <t>Goorin Brothers</t>
  </si>
  <si>
    <t>MC3500.nvy</t>
  </si>
  <si>
    <t>3 340</t>
  </si>
  <si>
    <t>8519301NORTHPORT.2/pic</t>
  </si>
  <si>
    <t>2118201PENN.45</t>
  </si>
  <si>
    <t>Шляпы</t>
  </si>
  <si>
    <t>02-006-09-57</t>
  </si>
  <si>
    <t>2118201PENN.1</t>
  </si>
  <si>
    <t>1 206</t>
  </si>
  <si>
    <t>02-021-06-55</t>
  </si>
  <si>
    <t>Кепка STETSON арт. 6291102 ALLENPORT (синий) {2}</t>
  </si>
  <si>
    <t>6291102ALLENPORT.2</t>
  </si>
  <si>
    <t>Кепи</t>
  </si>
  <si>
    <t>1 075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</si>
  <si>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</si>
  <si>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</si>
  <si>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</si>
  <si>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</si>
  <si>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</si>
  <si>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</si>
  <si>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</si>
  <si>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</si>
  <si>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</si>
  <si>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1 220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</si>
  <si>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</si>
  <si>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</si>
  <si>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</si>
  <si>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</si>
  <si>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</si>
  <si>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</si>
  <si>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</si>
  <si>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</si>
  <si>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</si>
  <si>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</si>
  <si>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</si>
  <si>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</si>
  <si>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</si>
  <si>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</si>
  <si>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</si>
  <si>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</si>
  <si>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</si>
  <si>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</si>
  <si>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</si>
  <si>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</si>
  <si>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</si>
  <si>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</si>
  <si>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</si>
  <si>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</si>
  <si>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</si>
  <si>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1 039</t>
  </si>
  <si>
    <t>8810101DOCKER.1</t>
  </si>
  <si>
    <t>02-073-09-61</t>
  </si>
  <si>
    <t>02-073-09-63</t>
  </si>
  <si>
    <t>2598102TRAVELLER.1</t>
  </si>
  <si>
    <t>02-084-09-57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</si>
  <si>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</si>
  <si>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</si>
  <si>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</si>
  <si>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</si>
  <si>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</si>
  <si>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</si>
  <si>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</si>
  <si>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</si>
  <si>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</si>
  <si>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</si>
  <si>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</si>
  <si>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</si>
  <si>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</si>
  <si>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</si>
  <si>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</si>
  <si>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</si>
  <si>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</si>
  <si>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</si>
  <si>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</si>
  <si>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</si>
  <si>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</si>
  <si>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</si>
  <si>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</si>
  <si>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</si>
  <si>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</si>
  <si>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</si>
  <si>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</si>
  <si>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</si>
  <si>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02-091-05-56</t>
  </si>
  <si>
    <t>6840101HATTERAS.32</t>
  </si>
  <si>
    <t>1 153</t>
  </si>
  <si>
    <t>02-091-05-58</t>
  </si>
  <si>
    <t>1 151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</si>
  <si>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</si>
  <si>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</si>
  <si>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</si>
  <si>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</si>
  <si>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</si>
  <si>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</si>
  <si>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</si>
  <si>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</si>
  <si>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</si>
  <si>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</si>
  <si>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</si>
  <si>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</si>
  <si>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</si>
  <si>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</si>
  <si>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</si>
  <si>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</si>
  <si>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02-093-01-60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</si>
  <si>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</si>
  <si>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</si>
  <si>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</si>
  <si>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</si>
  <si>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</si>
  <si>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</si>
  <si>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</si>
  <si>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</si>
  <si>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</si>
  <si>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</si>
  <si>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</si>
  <si>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</si>
  <si>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</si>
  <si>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</si>
  <si>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</si>
  <si>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</si>
  <si>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</si>
  <si>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</si>
  <si>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</si>
  <si>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</si>
  <si>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</si>
  <si>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</si>
  <si>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</si>
  <si>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</si>
  <si>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</si>
  <si>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</si>
  <si>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</si>
  <si>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</si>
  <si>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</si>
  <si>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6840518HATTERASEF.347</t>
  </si>
  <si>
    <t>02-095-15-58</t>
  </si>
  <si>
    <t>6840518HATTERASEF.332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</si>
  <si>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</si>
  <si>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</si>
  <si>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</si>
  <si>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</si>
  <si>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</si>
  <si>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</si>
  <si>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</si>
  <si>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</si>
  <si>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</si>
  <si>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</si>
  <si>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</si>
  <si>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</si>
  <si>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</si>
  <si>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</si>
  <si>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</si>
  <si>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</si>
  <si>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</si>
  <si>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</si>
  <si>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</si>
  <si>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</si>
  <si>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</si>
  <si>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</si>
  <si>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</si>
  <si>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7497105ARMYCAPPIGSKIN.62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</si>
  <si>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</si>
  <si>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</si>
  <si>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</si>
  <si>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</si>
  <si>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</si>
  <si>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</si>
  <si>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</si>
  <si>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</si>
  <si>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</si>
  <si>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</si>
  <si>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</si>
  <si>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</si>
  <si>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</si>
  <si>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</si>
  <si>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</si>
  <si>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</si>
  <si>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1 204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</si>
  <si>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</si>
  <si>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</si>
  <si>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</si>
  <si>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</si>
  <si>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</si>
  <si>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</si>
  <si>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</si>
  <si>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</si>
  <si>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</si>
  <si>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</si>
  <si>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</si>
  <si>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</si>
  <si>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</si>
  <si>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</si>
  <si>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</si>
  <si>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</si>
  <si>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</si>
  <si>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</si>
  <si>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</si>
  <si>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</si>
  <si>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</si>
  <si>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</si>
  <si>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</si>
  <si>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</si>
  <si>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</si>
  <si>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</si>
  <si>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</si>
  <si>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</si>
  <si>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</si>
  <si>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</si>
  <si>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</si>
  <si>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</si>
  <si>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</si>
  <si>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</si>
  <si>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</si>
  <si>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</si>
  <si>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</si>
  <si>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</si>
  <si>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</si>
  <si>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</si>
  <si>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</si>
  <si>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</si>
  <si>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</si>
  <si>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</si>
  <si>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</si>
  <si>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</si>
  <si>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</si>
  <si>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</si>
  <si>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</si>
  <si>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</si>
  <si>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</si>
  <si>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</si>
  <si>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</si>
  <si>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</si>
  <si>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</si>
  <si>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</si>
  <si>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</si>
  <si>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</si>
  <si>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</si>
  <si>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</si>
  <si>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</si>
  <si>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</si>
  <si>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</si>
  <si>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</si>
  <si>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</si>
  <si>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</si>
  <si>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</si>
  <si>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</si>
  <si>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</si>
  <si>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</si>
  <si>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</si>
  <si>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</si>
  <si>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</si>
  <si>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</si>
  <si>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</si>
  <si>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</si>
  <si>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</si>
  <si>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</si>
  <si>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</si>
  <si>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</si>
  <si>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9291901AVIATOR.56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</si>
  <si>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</si>
  <si>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</si>
  <si>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</si>
  <si>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</si>
  <si>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</si>
  <si>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</si>
  <si>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1 074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</si>
  <si>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</si>
  <si>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</si>
  <si>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</si>
  <si>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</si>
  <si>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</si>
  <si>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</si>
  <si>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</si>
  <si>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</si>
  <si>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</si>
  <si>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</si>
  <si>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</si>
  <si>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</si>
  <si>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</si>
  <si>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</si>
  <si>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</si>
  <si>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</si>
  <si>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</si>
  <si>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</si>
  <si>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</si>
  <si>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</si>
  <si>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</si>
  <si>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</si>
  <si>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</si>
  <si>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</si>
  <si>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</si>
  <si>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</si>
  <si>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</si>
  <si>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</si>
  <si>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</si>
  <si>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</si>
  <si>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</si>
  <si>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</si>
  <si>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02-198-06-57</t>
  </si>
  <si>
    <t>Кепка STETSON арт. 6383203 DRIVER CAP LINEN (синий) {122}</t>
  </si>
  <si>
    <t>6383203DRIVERCAPLINEN.122</t>
  </si>
  <si>
    <t>02-199-06-59</t>
  </si>
  <si>
    <t>Кепка STETSON арт. 6433201 4-PANEL CAP LINEN (синий) {122}</t>
  </si>
  <si>
    <t>64332014-PANELCAPLINEN.122</t>
  </si>
  <si>
    <t>1 073</t>
  </si>
  <si>
    <t>6611102TEXASCANVAS.1</t>
  </si>
  <si>
    <t>02-200-09-61</t>
  </si>
  <si>
    <t>02-201-03-57</t>
  </si>
  <si>
    <t>6611105TEXASCOTTON.55</t>
  </si>
  <si>
    <t>02-201-09-61</t>
  </si>
  <si>
    <t>Кепка STETSON арт. 6611105 TEXAS COTTON (черный) {1}</t>
  </si>
  <si>
    <t>6611105TEXASCOTTON.1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</si>
  <si>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</si>
  <si>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</si>
  <si>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</si>
  <si>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</si>
  <si>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</si>
  <si>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</si>
  <si>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</si>
  <si>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</si>
  <si>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</si>
  <si>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02-210-09-59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</si>
  <si>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</si>
  <si>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</si>
  <si>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</si>
  <si>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</si>
  <si>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</si>
  <si>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</si>
  <si>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</si>
  <si>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</si>
  <si>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</si>
  <si>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</si>
  <si>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</si>
  <si>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</si>
  <si>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</si>
  <si>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</si>
  <si>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</si>
  <si>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</si>
  <si>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</si>
  <si>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</si>
  <si>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</si>
  <si>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</si>
  <si>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</si>
  <si>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</si>
  <si>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</si>
  <si>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</si>
  <si>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</si>
  <si>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</si>
  <si>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</si>
  <si>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</si>
  <si>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</si>
  <si>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</si>
  <si>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</si>
  <si>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</si>
  <si>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</si>
  <si>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</si>
  <si>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</si>
  <si>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</si>
  <si>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</si>
  <si>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</si>
  <si>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</si>
  <si>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</si>
  <si>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</si>
  <si>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</si>
  <si>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</si>
  <si>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</si>
  <si>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</si>
  <si>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</si>
  <si>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</si>
  <si>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</si>
  <si>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</si>
  <si>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</si>
  <si>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</si>
  <si>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</si>
  <si>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</si>
  <si>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</si>
  <si>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</si>
  <si>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</si>
  <si>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</si>
  <si>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</si>
  <si>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</si>
  <si>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</si>
  <si>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</si>
  <si>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</si>
  <si>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</si>
  <si>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</si>
  <si>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</si>
  <si>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</si>
  <si>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</si>
  <si>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</si>
  <si>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</si>
  <si>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</si>
  <si>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</si>
  <si>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</si>
  <si>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</si>
  <si>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</si>
  <si>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</si>
  <si>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</si>
  <si>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</si>
  <si>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</si>
  <si>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</si>
  <si>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</si>
  <si>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</si>
  <si>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</si>
  <si>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</si>
  <si>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</si>
  <si>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</si>
  <si>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</si>
  <si>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</si>
  <si>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</si>
  <si>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</si>
  <si>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</si>
  <si>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</si>
  <si>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</si>
  <si>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</si>
  <si>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</si>
  <si>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</si>
  <si>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</si>
  <si>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</si>
  <si>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</si>
  <si>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</si>
  <si>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</si>
  <si>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</si>
  <si>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</si>
  <si>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</si>
  <si>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</si>
  <si>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</si>
  <si>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</si>
  <si>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</si>
  <si>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</si>
  <si>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</si>
  <si>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</si>
  <si>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</si>
  <si>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</si>
  <si>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</si>
  <si>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</si>
  <si>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</si>
  <si>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</si>
  <si>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</si>
  <si>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</si>
  <si>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</si>
  <si>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</si>
  <si>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</si>
  <si>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</si>
  <si>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</si>
  <si>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</si>
  <si>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</si>
  <si>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</si>
  <si>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</si>
  <si>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</si>
  <si>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</si>
  <si>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</si>
  <si>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</si>
  <si>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</si>
  <si>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</si>
  <si>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</si>
  <si>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</si>
  <si>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</si>
  <si>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</si>
  <si>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</si>
  <si>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</si>
  <si>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</si>
  <si>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</si>
  <si>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</si>
  <si>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</si>
  <si>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</si>
  <si>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</si>
  <si>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</si>
  <si>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</si>
  <si>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</si>
  <si>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</si>
  <si>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</si>
  <si>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</si>
  <si>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</si>
  <si>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</si>
  <si>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</si>
  <si>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</si>
  <si>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</si>
  <si>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</si>
  <si>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</si>
  <si>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</si>
  <si>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</si>
  <si>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</si>
  <si>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</si>
  <si>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</si>
  <si>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</si>
  <si>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</si>
  <si>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</si>
  <si>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</si>
  <si>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</si>
  <si>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</si>
  <si>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</si>
  <si>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</si>
  <si>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</si>
  <si>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</si>
  <si>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</si>
  <si>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02-338-00-59</t>
  </si>
  <si>
    <t>Кепка STETSON арт. 6843902 HATTERAS PATCHWORK (разноцветный) {38}</t>
  </si>
  <si>
    <t>6843902HATTERASPATCHWORK.38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</si>
  <si>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</si>
  <si>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</si>
  <si>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</si>
  <si>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</si>
  <si>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</si>
  <si>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</si>
  <si>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</si>
  <si>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</si>
  <si>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</si>
  <si>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</si>
  <si>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</si>
  <si>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</si>
  <si>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</si>
  <si>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</si>
  <si>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</si>
  <si>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</si>
  <si>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</si>
  <si>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</si>
  <si>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</si>
  <si>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</si>
  <si>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</si>
  <si>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</si>
  <si>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</si>
  <si>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</si>
  <si>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</si>
  <si>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</si>
  <si>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</si>
  <si>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</si>
  <si>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</si>
  <si>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</si>
  <si>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</si>
  <si>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2541104TRAVELLERWAXEDCOTTON.6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</si>
  <si>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</si>
  <si>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</si>
  <si>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</si>
  <si>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</si>
  <si>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</si>
  <si>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</si>
  <si>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</si>
  <si>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</si>
  <si>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</si>
  <si>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</si>
  <si>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</si>
  <si>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</si>
  <si>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</si>
  <si>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</si>
  <si>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</si>
  <si>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</si>
  <si>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</si>
  <si>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</si>
  <si>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</si>
  <si>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</si>
  <si>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</si>
  <si>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</si>
  <si>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</si>
  <si>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</si>
  <si>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</si>
  <si>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</si>
  <si>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</si>
  <si>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</si>
  <si>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</si>
  <si>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</si>
  <si>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</si>
  <si>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</si>
  <si>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</si>
  <si>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</si>
  <si>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</si>
  <si>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</si>
  <si>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</si>
  <si>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</si>
  <si>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</si>
  <si>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</si>
  <si>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</si>
  <si>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</si>
  <si>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</si>
  <si>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</si>
  <si>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</si>
  <si>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</si>
  <si>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</si>
  <si>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</si>
  <si>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</si>
  <si>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</si>
  <si>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8811101DOCKERCOTTON.1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</si>
  <si>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</si>
  <si>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</si>
  <si>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</si>
  <si>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</si>
  <si>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</si>
  <si>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</si>
  <si>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</si>
  <si>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</si>
  <si>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</si>
  <si>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02-404-16-57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</si>
  <si>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</si>
  <si>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</si>
  <si>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</si>
  <si>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</si>
  <si>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</si>
  <si>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</si>
  <si>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</si>
  <si>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</si>
  <si>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</si>
  <si>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</si>
  <si>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</si>
  <si>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</si>
  <si>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</si>
  <si>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</si>
  <si>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</si>
  <si>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</si>
  <si>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</si>
  <si>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</si>
  <si>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</si>
  <si>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</si>
  <si>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</si>
  <si>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</si>
  <si>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</si>
  <si>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</si>
  <si>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</si>
  <si>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</si>
  <si>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</si>
  <si>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</si>
  <si>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</si>
  <si>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</si>
  <si>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</si>
  <si>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</si>
  <si>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</si>
  <si>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</si>
  <si>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</si>
  <si>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</si>
  <si>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</si>
  <si>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</si>
  <si>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</si>
  <si>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</si>
  <si>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</si>
  <si>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</si>
  <si>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</si>
  <si>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</si>
  <si>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</si>
  <si>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02-432-06-63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</si>
  <si>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</si>
  <si>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</si>
  <si>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</si>
  <si>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</si>
  <si>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</si>
  <si>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</si>
  <si>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</si>
  <si>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</si>
  <si>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</si>
  <si>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</si>
  <si>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</si>
  <si>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</si>
  <si>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</si>
  <si>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</si>
  <si>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</si>
  <si>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</si>
  <si>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</si>
  <si>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</si>
  <si>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</si>
  <si>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</si>
  <si>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</si>
  <si>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</si>
  <si>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</si>
  <si>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</si>
  <si>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</si>
  <si>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</si>
  <si>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6173108IVYCAPLINENSILK.2</t>
  </si>
  <si>
    <t>1811113BUCKETDELAVEORGANICCOTTON.26</t>
  </si>
  <si>
    <t>02-497-16-61</t>
  </si>
  <si>
    <t>02-499-66-55</t>
  </si>
  <si>
    <t>1815202BUCKETCHECK.127</t>
  </si>
  <si>
    <t>02-505-14-55</t>
  </si>
  <si>
    <t>3698518WESTERNRAFFIA.67</t>
  </si>
  <si>
    <t>6213402KENTCHECK.210</t>
  </si>
  <si>
    <t>6843309HATTERASLINENCOTTON.221</t>
  </si>
  <si>
    <t>6873102HATTERASLINEN.7</t>
  </si>
  <si>
    <t>3698519WESTERNTOYO.7</t>
  </si>
  <si>
    <t>6610109TEXASWOOL.31</t>
  </si>
  <si>
    <t>02-559-13-00</t>
  </si>
  <si>
    <t>Шапка STETSON арт. 8599211 BEANIE CASHMERE (оранжевый) {89}</t>
  </si>
  <si>
    <t>8599211BEANIECASHMERE.89</t>
  </si>
  <si>
    <t>6170106IVYCAPWOOL.21</t>
  </si>
  <si>
    <t>2528014TRAVELLERVITAFELT.1</t>
  </si>
  <si>
    <t>8599128BEANIEEMBOSSEDBADGE.1</t>
  </si>
  <si>
    <t>7751184TRUCKERCAPCAMPINGYETI.5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</si>
  <si>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</si>
  <si>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</si>
  <si>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</si>
  <si>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</si>
  <si>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</si>
  <si>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</si>
  <si>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</si>
  <si>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</si>
  <si>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</si>
  <si>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</si>
  <si>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04-002-61-61</t>
  </si>
  <si>
    <t>Кепка HANNA HATS арт. Vintage Ear Flaps 77B2EF (темно-синий / черный) {L002N}</t>
  </si>
  <si>
    <t>VintageEarFlaps77B2EF.L002N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</si>
  <si>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</si>
  <si>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</si>
  <si>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</si>
  <si>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</si>
  <si>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</si>
  <si>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</si>
  <si>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</si>
  <si>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</si>
  <si>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</si>
  <si>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</si>
  <si>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</si>
  <si>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</si>
  <si>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</si>
  <si>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</si>
  <si>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</si>
  <si>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</si>
  <si>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</si>
  <si>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</si>
  <si>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</si>
  <si>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</si>
  <si>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</si>
  <si>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</si>
  <si>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</si>
  <si>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</si>
  <si>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EightPanel95B2.642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</si>
  <si>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</si>
  <si>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</si>
  <si>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</si>
  <si>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</si>
  <si>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</si>
  <si>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</si>
  <si>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</si>
  <si>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</si>
  <si>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</si>
  <si>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</si>
  <si>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</si>
  <si>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</si>
  <si>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</si>
  <si>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</si>
  <si>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</si>
  <si>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</si>
  <si>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</si>
  <si>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</si>
  <si>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</si>
  <si>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</si>
  <si>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</si>
  <si>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</si>
  <si>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</si>
  <si>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</si>
  <si>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</si>
  <si>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</si>
  <si>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</si>
  <si>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04-008-05-63</t>
  </si>
  <si>
    <t>AbbeyAB2.C001YM</t>
  </si>
  <si>
    <t>04-008-09-57</t>
  </si>
  <si>
    <t>AbbeyAB2.L006J</t>
  </si>
  <si>
    <t>AbbeyAB2.411B</t>
  </si>
  <si>
    <t>04-008-10-61</t>
  </si>
  <si>
    <t>04-008-10-63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</si>
  <si>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</si>
  <si>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</si>
  <si>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</si>
  <si>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</si>
  <si>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</si>
  <si>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</si>
  <si>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</si>
  <si>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</si>
  <si>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</si>
  <si>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</si>
  <si>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</si>
  <si>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</si>
  <si>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</si>
  <si>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</si>
  <si>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</si>
  <si>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</si>
  <si>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</si>
  <si>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</si>
  <si>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</si>
  <si>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</si>
  <si>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</si>
  <si>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</si>
  <si>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</si>
  <si>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</si>
  <si>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</si>
  <si>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</si>
  <si>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</si>
  <si>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</si>
  <si>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</si>
  <si>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</si>
  <si>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</si>
  <si>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</si>
  <si>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</si>
  <si>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</si>
  <si>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</si>
  <si>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</si>
  <si>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</si>
  <si>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</si>
  <si>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</si>
  <si>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</si>
  <si>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</si>
  <si>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</si>
  <si>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</si>
  <si>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</si>
  <si>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</si>
  <si>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</si>
  <si>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04-016-05-63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</si>
  <si>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</si>
  <si>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</si>
  <si>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</si>
  <si>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</si>
  <si>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</si>
  <si>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</si>
  <si>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</si>
  <si>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</si>
  <si>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</si>
  <si>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JPTweedJP2.C5/1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</si>
  <si>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</si>
  <si>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</si>
  <si>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</si>
  <si>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</si>
  <si>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</si>
  <si>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</si>
  <si>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</si>
  <si>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</si>
  <si>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</si>
  <si>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</si>
  <si>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</si>
  <si>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</si>
  <si>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</si>
  <si>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</si>
  <si>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</si>
  <si>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</si>
  <si>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</si>
  <si>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</si>
  <si>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</si>
  <si>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</si>
  <si>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</si>
  <si>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</si>
  <si>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</si>
  <si>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VintageVelvet77B2.black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</si>
  <si>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</si>
  <si>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</si>
  <si>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</si>
  <si>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</si>
  <si>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</si>
  <si>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</si>
  <si>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</si>
  <si>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</si>
  <si>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</si>
  <si>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</si>
  <si>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</si>
  <si>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43027A-WHAChicagoWhalesBallparkMILB.stnv</t>
  </si>
  <si>
    <t>43732B-NAPNashvillePredatorsNHL.godn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</si>
  <si>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</si>
  <si>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</si>
  <si>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</si>
  <si>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</si>
  <si>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SMU277A-NASASpacewithNASA.blk</t>
  </si>
  <si>
    <t>20001A-LAMOTORLosAngelesMotordrome.navy</t>
  </si>
  <si>
    <t>21001A-CACaliforniaSinclair.nvivr</t>
  </si>
  <si>
    <t>21006A-COAColoradoAvalancheArchive4.mar</t>
  </si>
  <si>
    <t>21010A-TXWRLDTexasWorldSpeedwayVMot.core</t>
  </si>
  <si>
    <t>21012A-CALICaliforniaTwillScreen.navy</t>
  </si>
  <si>
    <t>06-175-16-60</t>
  </si>
  <si>
    <t>21012A-SURFSurfUSATwillScreen.white</t>
  </si>
  <si>
    <t>21012A-TAHOELakeTahoeTwillScreen.Mineral</t>
  </si>
  <si>
    <t>36670A-SAFSanFranciscoSealsNewRagla.navy</t>
  </si>
  <si>
    <t>06-184-09-00</t>
  </si>
  <si>
    <t>Бейсболка AMERICAN NEEDLE арт. 36672A-BBR Boston Bruins New Raglan NHL (черный) {black}</t>
  </si>
  <si>
    <t>36672A-BBRBostonBruinsNewRaglanNHL.black</t>
  </si>
  <si>
    <t>36672A-HAWHartfordWhalersNewRaglanN.navy</t>
  </si>
  <si>
    <t>36672A-VGKVegasGoldenKnightsNewRagl.black</t>
  </si>
  <si>
    <t>40742A-CBHChicagoBlackhawksBlueLine.black</t>
  </si>
  <si>
    <t>40742A-TBLTampaBayLightningBlueLine.royal</t>
  </si>
  <si>
    <t>41152A-BBRBostonBruinsRaglanBonesNH.black</t>
  </si>
  <si>
    <t>41152A-PHFPhiladelphiaFlyersRaglanB.black</t>
  </si>
  <si>
    <t>41722A-DASDallasStarsOutfieldNHL.dkgrbk</t>
  </si>
  <si>
    <t>41722A-VGKVegasGoldenKnightsOutfiel.bkgld</t>
  </si>
  <si>
    <t>42832A-NYRNewYorkRangersFleckNHL.navy</t>
  </si>
  <si>
    <t>42992A-CBHChicagoBlackhawksStantonN.grey-black</t>
  </si>
  <si>
    <t>42992A-NYRNewYorkRangersStantonNHL.grey-royal</t>
  </si>
  <si>
    <t>43020A-CACaliforniaBallpark.brickred</t>
  </si>
  <si>
    <t>43352A-LAKLosAngelesKingsHanoverNHL.blk-grey</t>
  </si>
  <si>
    <t>43642A-NYRNewYorkRangersWhiteOutNHL.white-royal</t>
  </si>
  <si>
    <t>43682A-LAKLosAngelesKingsChromelNHL.black</t>
  </si>
  <si>
    <t>43877A-ASEAustinSenatorsHepcatMILB.navy</t>
  </si>
  <si>
    <t>44612A-NYRNewYorkRangersCrossFadeNH.royal-red</t>
  </si>
  <si>
    <t>44732A-VGKVegasGoldenKnightsRoughag.bkgld</t>
  </si>
  <si>
    <t>44740A-CPLCerveceriaPolarArchiveCAB.navy</t>
  </si>
  <si>
    <t>45020A-AMERAmericanaConrad.navy</t>
  </si>
  <si>
    <t>16-037-09-59</t>
  </si>
  <si>
    <t>Шляпа GOORIN BROTHERS арт. 100-0895 (черный) {blk}</t>
  </si>
  <si>
    <t>100-0895.BLK</t>
  </si>
  <si>
    <t>3 830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</si>
  <si>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</si>
  <si>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</si>
  <si>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</si>
  <si>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</si>
  <si>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</si>
  <si>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</si>
  <si>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</si>
  <si>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1 116</t>
  </si>
  <si>
    <t>16-351-11-59</t>
  </si>
  <si>
    <t>16-351-34-57</t>
  </si>
  <si>
    <t>101-1800.pin</t>
  </si>
  <si>
    <t>16-351-34-61</t>
  </si>
  <si>
    <t>16-447-06-00</t>
  </si>
  <si>
    <t>Бейсболка GOORIN BROTHERS арт. 101-2153 (синий) {nvy}</t>
  </si>
  <si>
    <t>101-2153.nvy</t>
  </si>
  <si>
    <t>101-2154.oli</t>
  </si>
  <si>
    <t>101-2155.gry</t>
  </si>
  <si>
    <t>16-634-14-57</t>
  </si>
  <si>
    <t>Кепка GOORIN BROTHERS арт. 103-2390 (коричневый) {bro}</t>
  </si>
  <si>
    <t>103-2390.bro</t>
  </si>
  <si>
    <t>2 531</t>
  </si>
  <si>
    <t>101-2152.pin</t>
  </si>
  <si>
    <t>3 677</t>
  </si>
  <si>
    <t>blk</t>
  </si>
  <si>
    <t>101-2747.bro</t>
  </si>
  <si>
    <t>2 524</t>
  </si>
  <si>
    <t>2 526</t>
  </si>
  <si>
    <t>101-2758.oli</t>
  </si>
  <si>
    <t>101-2758.bro</t>
  </si>
  <si>
    <t>101-2548.nvy</t>
  </si>
  <si>
    <t>3 294</t>
  </si>
  <si>
    <t>101-4918.bro</t>
  </si>
  <si>
    <t>101-5151.blu</t>
  </si>
  <si>
    <t>2 628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</si>
  <si>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</si>
  <si>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</si>
  <si>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</si>
  <si>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</si>
  <si>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</si>
  <si>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</si>
  <si>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</si>
  <si>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</si>
  <si>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</si>
  <si>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</si>
  <si>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</si>
  <si>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</si>
  <si>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</si>
  <si>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</si>
  <si>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</si>
  <si>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</si>
  <si>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</si>
  <si>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</si>
  <si>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</si>
  <si>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</si>
  <si>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</si>
  <si>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</si>
  <si>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</si>
  <si>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</si>
  <si>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</si>
  <si>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</si>
  <si>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</si>
  <si>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</si>
  <si>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</si>
  <si>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</si>
  <si>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</si>
  <si>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</si>
  <si>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</si>
  <si>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</si>
  <si>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</si>
  <si>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</si>
  <si>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</si>
  <si>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</si>
  <si>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</si>
  <si>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17-010-92-63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</si>
  <si>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</si>
  <si>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</si>
  <si>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</si>
  <si>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</si>
  <si>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</si>
  <si>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</si>
  <si>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</si>
  <si>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</si>
  <si>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</si>
  <si>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</si>
  <si>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</si>
  <si>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</si>
  <si>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</si>
  <si>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</si>
  <si>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</si>
  <si>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504358black</t>
  </si>
  <si>
    <t>25203LORDHERRINGBONE.black</t>
  </si>
  <si>
    <t>2 083</t>
  </si>
  <si>
    <t>21-002-14-55</t>
  </si>
  <si>
    <t>25203LORDHERRINGBONE.brown</t>
  </si>
  <si>
    <t>21-002-14-57</t>
  </si>
  <si>
    <t>21-003-02-59</t>
  </si>
  <si>
    <t>25210GALVINWOOL.camel</t>
  </si>
  <si>
    <t>2 106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</si>
  <si>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</si>
  <si>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</si>
  <si>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</si>
  <si>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</si>
  <si>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</si>
  <si>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</si>
  <si>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</si>
  <si>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</si>
  <si>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</si>
  <si>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</si>
  <si>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</si>
  <si>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</si>
  <si>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</si>
  <si>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</si>
  <si>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</si>
  <si>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</si>
  <si>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2 676</t>
  </si>
  <si>
    <t>21-009-05-59</t>
  </si>
  <si>
    <t>7005CURTIS.grey</t>
  </si>
  <si>
    <t>7005CURTIS.black</t>
  </si>
  <si>
    <t>2 160</t>
  </si>
  <si>
    <t>2 159</t>
  </si>
  <si>
    <t>21-009-16-57</t>
  </si>
  <si>
    <t>7005CURTIS.dk.blue</t>
  </si>
  <si>
    <t>1 117</t>
  </si>
  <si>
    <t>7005CURTIS.antique</t>
  </si>
  <si>
    <t>1 628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</si>
  <si>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</si>
  <si>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</si>
  <si>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</si>
  <si>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</si>
  <si>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</si>
  <si>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</si>
  <si>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</si>
  <si>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</si>
  <si>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</si>
  <si>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1 888</t>
  </si>
  <si>
    <t>7016WYNN.black</t>
  </si>
  <si>
    <t>7016WYNN.oxblood</t>
  </si>
  <si>
    <t>1 537</t>
  </si>
  <si>
    <t>7016WYNN.cognac</t>
  </si>
  <si>
    <t>1 264</t>
  </si>
  <si>
    <t>7001TINO.blackmix</t>
  </si>
  <si>
    <t>21-012-07-57</t>
  </si>
  <si>
    <t>Шляпа BAILEY арт. 7001 TINO (темно-зеленый) {hemlock}</t>
  </si>
  <si>
    <t>7001TINO.hemlock</t>
  </si>
  <si>
    <t>1 781</t>
  </si>
  <si>
    <t>21-012-09-55</t>
  </si>
  <si>
    <t>7001TINO.black</t>
  </si>
  <si>
    <t>7001TINO.brown</t>
  </si>
  <si>
    <t>7001TINO.navy</t>
  </si>
  <si>
    <t>2 038</t>
  </si>
  <si>
    <t>7001TINO.red</t>
  </si>
  <si>
    <t>2 063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</si>
  <si>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</si>
  <si>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</si>
  <si>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</si>
  <si>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</si>
  <si>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</si>
  <si>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</si>
  <si>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</si>
  <si>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</si>
  <si>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</si>
  <si>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</si>
  <si>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2 933</t>
  </si>
  <si>
    <t>1365GRAHAM/Olive</t>
  </si>
  <si>
    <t>2 515</t>
  </si>
  <si>
    <t>21-018-06-59</t>
  </si>
  <si>
    <t>1365GRAHAM.navy</t>
  </si>
  <si>
    <t>1 482</t>
  </si>
  <si>
    <t>1365GRAHAM.black</t>
  </si>
  <si>
    <t>21-018-09-63</t>
  </si>
  <si>
    <t>21-018-36-57</t>
  </si>
  <si>
    <t>1365GRAHAM.chino</t>
  </si>
  <si>
    <t>21-018-36-63</t>
  </si>
  <si>
    <t>1365GRAHAM/chino</t>
  </si>
  <si>
    <t>1 083</t>
  </si>
  <si>
    <t>21-020-14-57</t>
  </si>
  <si>
    <t>Кепка BAILEY арт. 25109 LANGHAM (коричневый) {dkbr}</t>
  </si>
  <si>
    <t>25109LANGHAM.darkbrown</t>
  </si>
  <si>
    <t>2 181</t>
  </si>
  <si>
    <t>25111LAZAR.dkbr</t>
  </si>
  <si>
    <t>2 670</t>
  </si>
  <si>
    <t>21-021-14-61</t>
  </si>
  <si>
    <t>21-023-09-57</t>
  </si>
  <si>
    <t>25202LORDWOOL/blk</t>
  </si>
  <si>
    <t>3 115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</si>
  <si>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</si>
  <si>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</si>
  <si>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</si>
  <si>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</si>
  <si>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</si>
  <si>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</si>
  <si>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21-023-20-55</t>
  </si>
  <si>
    <t>Кепка BAILEY арт. 25202 LORD WOOL (желтый) {camel}</t>
  </si>
  <si>
    <t>25202LORDWOOL.camel</t>
  </si>
  <si>
    <t>21-025-09-57</t>
  </si>
  <si>
    <t>Кепка BAILEY арт. 25205 LORD NAILHEAD (черный) {Black}</t>
  </si>
  <si>
    <t>25205LORDNAILHEAD.black</t>
  </si>
  <si>
    <t>1369JACKMAN.dk.brown</t>
  </si>
  <si>
    <t>2 037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</si>
  <si>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</si>
  <si>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</si>
  <si>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</si>
  <si>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</si>
  <si>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</si>
  <si>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</si>
  <si>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</si>
  <si>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</si>
  <si>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</si>
  <si>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</si>
  <si>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</si>
  <si>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1 950</t>
  </si>
  <si>
    <t>21-068-09-55</t>
  </si>
  <si>
    <t>7002FEDORA.blk</t>
  </si>
  <si>
    <t>7002FEDORA.red</t>
  </si>
  <si>
    <t>1 828</t>
  </si>
  <si>
    <t>7002FEDORA.mariettateal</t>
  </si>
  <si>
    <t>7006BRIAR.eclipse</t>
  </si>
  <si>
    <t>7006BRIAR.black</t>
  </si>
  <si>
    <t>7006BRIAR.woodlandmix</t>
  </si>
  <si>
    <t>7021DARRON.caramel</t>
  </si>
  <si>
    <t>7034BLIXEN.nightsky</t>
  </si>
  <si>
    <t>21-074-09-57</t>
  </si>
  <si>
    <t>7034BLIXEN.black</t>
  </si>
  <si>
    <t>1 280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</si>
  <si>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</si>
  <si>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</si>
  <si>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</si>
  <si>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</si>
  <si>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</si>
  <si>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</si>
  <si>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</si>
  <si>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</si>
  <si>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</si>
  <si>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</si>
  <si>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</si>
  <si>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</si>
  <si>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</si>
  <si>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</si>
  <si>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</si>
  <si>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</si>
  <si>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</si>
  <si>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</si>
  <si>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</si>
  <si>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</si>
  <si>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</si>
  <si>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</si>
  <si>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</si>
  <si>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</si>
  <si>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</si>
  <si>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</si>
  <si>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2 673</t>
  </si>
  <si>
    <t>21-113-14-61</t>
  </si>
  <si>
    <t>25204LORDPLAID.brownplaid</t>
  </si>
  <si>
    <t>22719CUTLER.natural</t>
  </si>
  <si>
    <t>81652ELLIOTT.Natural</t>
  </si>
  <si>
    <t>2 199</t>
  </si>
  <si>
    <t>81695MANNESROE.overcast</t>
  </si>
  <si>
    <t>1 483</t>
  </si>
  <si>
    <t>21-154-14-55</t>
  </si>
  <si>
    <t>81802ARCHER.smoke</t>
  </si>
  <si>
    <t>81802ARCHER.coffee</t>
  </si>
  <si>
    <t>81810WAITS.sand</t>
  </si>
  <si>
    <t>81810WAITS.copper</t>
  </si>
  <si>
    <t>81810WAITS.chilipepper</t>
  </si>
  <si>
    <t>1 081</t>
  </si>
  <si>
    <t>81810WAITS.smoke</t>
  </si>
  <si>
    <t>1 082</t>
  </si>
  <si>
    <t>25212GALVINHERRINGBONE.black</t>
  </si>
  <si>
    <t>21-175-14-57</t>
  </si>
  <si>
    <t>25212GALVINHERRINGBONE.brown</t>
  </si>
  <si>
    <t>1 961</t>
  </si>
  <si>
    <t>21-186-14-55</t>
  </si>
  <si>
    <t>Шляпа BAILEY арт. W05LFG CHISHOLM (коричневый) {beaver}</t>
  </si>
  <si>
    <t>W05LFGCHISHOLM.beaver</t>
  </si>
  <si>
    <t>W05LFPTHREED.black</t>
  </si>
  <si>
    <t>W08LFEPALISADE.beaver</t>
  </si>
  <si>
    <t>1 218</t>
  </si>
  <si>
    <t>21-196-14-61</t>
  </si>
  <si>
    <t>1 219</t>
  </si>
  <si>
    <t>22721BROOKS.natural</t>
  </si>
  <si>
    <t>22721BROOKS.denim</t>
  </si>
  <si>
    <t>22721BROOKS.sepia</t>
  </si>
  <si>
    <t>1 523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</si>
  <si>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</si>
  <si>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</si>
  <si>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</si>
  <si>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</si>
  <si>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</si>
  <si>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</si>
  <si>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</si>
  <si>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</si>
  <si>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</si>
  <si>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</si>
  <si>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</si>
  <si>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21-247-14-61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</si>
  <si>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</si>
  <si>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</si>
  <si>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</si>
  <si>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</si>
  <si>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</si>
  <si>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</si>
  <si>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1 228</t>
  </si>
  <si>
    <t>1362DALTON.tan</t>
  </si>
  <si>
    <t>1362DALTON.olive</t>
  </si>
  <si>
    <t>1362DALTON.chino</t>
  </si>
  <si>
    <t>1 411</t>
  </si>
  <si>
    <t>1362DALTON.black</t>
  </si>
  <si>
    <t>37304HIRAM.imperialblue</t>
  </si>
  <si>
    <t>37304HIRAM.black</t>
  </si>
  <si>
    <t>1 988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</si>
  <si>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</si>
  <si>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</si>
  <si>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</si>
  <si>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</si>
  <si>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</si>
  <si>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</si>
  <si>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</si>
  <si>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</si>
  <si>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</si>
  <si>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1 951</t>
  </si>
  <si>
    <t>70601BHCHIPMAN.imperialblue</t>
  </si>
  <si>
    <t>21-301-06-59</t>
  </si>
  <si>
    <t>6140DRAPERIII.black</t>
  </si>
  <si>
    <t>1 614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</si>
  <si>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</si>
  <si>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</si>
  <si>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</si>
  <si>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</si>
  <si>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</si>
  <si>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</si>
  <si>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</si>
  <si>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</si>
  <si>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</si>
  <si>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</si>
  <si>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</si>
  <si>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</si>
  <si>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</si>
  <si>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</si>
  <si>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</si>
  <si>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</si>
  <si>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</si>
  <si>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</si>
  <si>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</si>
  <si>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</si>
  <si>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</si>
  <si>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</si>
  <si>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</si>
  <si>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</si>
  <si>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</si>
  <si>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</si>
  <si>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</si>
  <si>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</si>
  <si>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</si>
  <si>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</si>
  <si>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</si>
  <si>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1 627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</si>
  <si>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</si>
  <si>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</si>
  <si>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</si>
  <si>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</si>
  <si>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</si>
  <si>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</si>
  <si>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</si>
  <si>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</si>
  <si>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</si>
  <si>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</si>
  <si>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</si>
  <si>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</si>
  <si>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</si>
  <si>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</si>
  <si>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</si>
  <si>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</si>
  <si>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21-380-02-57</t>
  </si>
  <si>
    <t>Шляпа BAILEY арт. 22773BH GELHORN (бежевый) {natural}</t>
  </si>
  <si>
    <t>22773BHGELHORN.natural</t>
  </si>
  <si>
    <t>22773BHGELHORN.brown</t>
  </si>
  <si>
    <t>21-389-02-59</t>
  </si>
  <si>
    <t>Кепка BAILEY арт. 90091BH GLYNN (бежевый) {chino}</t>
  </si>
  <si>
    <t>90091BHGLYNN.chino</t>
  </si>
  <si>
    <t>1 827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</si>
  <si>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</si>
  <si>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</si>
  <si>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</si>
  <si>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</si>
  <si>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</si>
  <si>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</si>
  <si>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</si>
  <si>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</si>
  <si>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</si>
  <si>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</si>
  <si>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</si>
  <si>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</si>
  <si>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25480BHWYMAN.navy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</si>
  <si>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</si>
  <si>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</si>
  <si>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</si>
  <si>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</si>
  <si>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</si>
  <si>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</si>
  <si>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</si>
  <si>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</si>
  <si>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</si>
  <si>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</si>
  <si>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</si>
  <si>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</si>
  <si>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</si>
  <si>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</si>
  <si>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</si>
  <si>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</si>
  <si>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</si>
  <si>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</si>
  <si>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</si>
  <si>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</si>
  <si>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</si>
  <si>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</si>
  <si>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</si>
  <si>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</si>
  <si>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</si>
  <si>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</si>
  <si>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</si>
  <si>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</si>
  <si>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</si>
  <si>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</si>
  <si>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</si>
  <si>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</si>
  <si>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</si>
  <si>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1 782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</si>
  <si>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</si>
  <si>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</si>
  <si>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</si>
  <si>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</si>
  <si>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</si>
  <si>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</si>
  <si>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</si>
  <si>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</si>
  <si>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</si>
  <si>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</si>
  <si>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</si>
  <si>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</si>
  <si>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</si>
  <si>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</si>
  <si>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</si>
  <si>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</si>
  <si>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</si>
  <si>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</si>
  <si>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</si>
  <si>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</si>
  <si>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</si>
  <si>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</si>
  <si>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</si>
  <si>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</si>
  <si>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</si>
  <si>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</si>
  <si>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</si>
  <si>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</si>
  <si>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</si>
  <si>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</si>
  <si>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</si>
  <si>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</si>
  <si>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</si>
  <si>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</si>
  <si>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</si>
  <si>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</si>
  <si>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</si>
  <si>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</si>
  <si>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81722BHROKIT.lightgrey/black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</si>
  <si>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</si>
  <si>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</si>
  <si>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</si>
  <si>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</si>
  <si>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</si>
  <si>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</si>
  <si>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</si>
  <si>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</si>
  <si>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</si>
  <si>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</si>
  <si>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</si>
  <si>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</si>
  <si>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</si>
  <si>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</si>
  <si>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</si>
  <si>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1 262</t>
  </si>
  <si>
    <t>38348BHMARR.black</t>
  </si>
  <si>
    <t>38349BHKLAXON.navy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</si>
  <si>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</si>
  <si>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</si>
  <si>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</si>
  <si>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</si>
  <si>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</si>
  <si>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</si>
  <si>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</si>
  <si>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</si>
  <si>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</si>
  <si>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</si>
  <si>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</si>
  <si>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</si>
  <si>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</si>
  <si>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</si>
  <si>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</si>
  <si>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</si>
  <si>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</si>
  <si>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</si>
  <si>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</si>
  <si>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</si>
  <si>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</si>
  <si>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</si>
  <si>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</si>
  <si>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</si>
  <si>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</si>
  <si>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</si>
  <si>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</si>
  <si>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</si>
  <si>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</si>
  <si>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</si>
  <si>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</si>
  <si>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</si>
  <si>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</si>
  <si>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</si>
  <si>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</si>
  <si>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</si>
  <si>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</si>
  <si>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</si>
  <si>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</si>
  <si>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</si>
  <si>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</si>
  <si>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</si>
  <si>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</si>
  <si>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</si>
  <si>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</si>
  <si>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</si>
  <si>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</si>
  <si>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</si>
  <si>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</si>
  <si>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</si>
  <si>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</si>
  <si>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</si>
  <si>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</si>
  <si>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</si>
  <si>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</si>
  <si>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</si>
  <si>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</si>
  <si>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</si>
  <si>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</si>
  <si>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</si>
  <si>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</si>
  <si>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</si>
  <si>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21-629-09-61</t>
  </si>
  <si>
    <t>70648BHLANCEY.black</t>
  </si>
  <si>
    <t>71615BHBUSKEN.black</t>
  </si>
  <si>
    <t>22794BHJANSEN.natural/black</t>
  </si>
  <si>
    <t>21-644-08-59</t>
  </si>
  <si>
    <t>90129BHALSEN.grey</t>
  </si>
  <si>
    <t>90129BHALSEN.black</t>
  </si>
  <si>
    <t>21-644-09-61</t>
  </si>
  <si>
    <t>25526BHKYAN.charcoal</t>
  </si>
  <si>
    <t>W1702BTRAVELLER.pecan</t>
  </si>
  <si>
    <t>25543BHKENSETT.blackstripe</t>
  </si>
  <si>
    <t>21-672-08-61</t>
  </si>
  <si>
    <t>90151BHLIPSEY.greystripe</t>
  </si>
  <si>
    <t>22800BHDERWENT.black.white</t>
  </si>
  <si>
    <t>30002BHBARKSDALE.whiskey</t>
  </si>
  <si>
    <t>21-738-02-61</t>
  </si>
  <si>
    <t>60003BHMELTON.natural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</si>
  <si>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</si>
  <si>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</si>
  <si>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</si>
  <si>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</si>
  <si>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</si>
  <si>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</si>
  <si>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</si>
  <si>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</si>
  <si>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</si>
  <si>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</si>
  <si>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</si>
  <si>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</si>
  <si>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</si>
  <si>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</si>
  <si>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</si>
  <si>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</si>
  <si>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</si>
  <si>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</si>
  <si>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</si>
  <si>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</si>
  <si>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</si>
  <si>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</si>
  <si>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</si>
  <si>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</si>
  <si>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</si>
  <si>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</si>
  <si>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</si>
  <si>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</si>
  <si>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</si>
  <si>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</si>
  <si>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</si>
  <si>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</si>
  <si>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</si>
  <si>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</si>
  <si>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</si>
  <si>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</si>
  <si>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</si>
  <si>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</si>
  <si>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</si>
  <si>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</si>
  <si>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</si>
  <si>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</si>
  <si>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</si>
  <si>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</si>
  <si>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</si>
  <si>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</si>
  <si>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</si>
  <si>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</si>
  <si>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</si>
  <si>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</si>
  <si>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</si>
  <si>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</si>
  <si>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</si>
  <si>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</si>
  <si>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</si>
  <si>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</si>
  <si>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</si>
  <si>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</si>
  <si>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</si>
  <si>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</si>
  <si>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</si>
  <si>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</si>
  <si>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</si>
  <si>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</si>
  <si>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</si>
  <si>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</si>
  <si>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</si>
  <si>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</si>
  <si>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</si>
  <si>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</si>
  <si>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</si>
  <si>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</si>
  <si>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</si>
  <si>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</si>
  <si>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</si>
  <si>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</si>
  <si>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</si>
  <si>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</si>
  <si>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</si>
  <si>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</si>
  <si>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</si>
  <si>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</si>
  <si>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</si>
  <si>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</si>
  <si>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</si>
  <si>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</si>
  <si>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</si>
  <si>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</si>
  <si>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</si>
  <si>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</si>
  <si>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</si>
  <si>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</si>
  <si>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</si>
  <si>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</si>
  <si>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</si>
  <si>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</si>
  <si>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</si>
  <si>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</si>
  <si>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</si>
  <si>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</si>
  <si>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</si>
  <si>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</si>
  <si>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</si>
  <si>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</si>
  <si>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</si>
  <si>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</si>
  <si>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</si>
  <si>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</si>
  <si>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</si>
  <si>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</si>
  <si>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</si>
  <si>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</si>
  <si>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</si>
  <si>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</si>
  <si>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</si>
  <si>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</si>
  <si>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</si>
  <si>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</si>
  <si>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</si>
  <si>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</si>
  <si>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</si>
  <si>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</si>
  <si>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</si>
  <si>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</si>
  <si>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</si>
  <si>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</si>
  <si>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</si>
  <si>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</si>
  <si>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</si>
  <si>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</si>
  <si>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</si>
  <si>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</si>
  <si>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</si>
  <si>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</si>
  <si>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</si>
  <si>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</si>
  <si>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</si>
  <si>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</si>
  <si>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</si>
  <si>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</si>
  <si>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</si>
  <si>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</si>
  <si>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</si>
  <si>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</si>
  <si>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</si>
  <si>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2 678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</si>
  <si>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</si>
  <si>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</si>
  <si>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</si>
  <si>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</si>
  <si>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</si>
  <si>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</si>
  <si>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</si>
  <si>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</si>
  <si>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</si>
  <si>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2 672</t>
  </si>
  <si>
    <t>B1249H.Darcy/Black</t>
  </si>
  <si>
    <t>2 671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</si>
  <si>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</si>
  <si>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</si>
  <si>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</si>
  <si>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</si>
  <si>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</si>
  <si>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</si>
  <si>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</si>
  <si>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</si>
  <si>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</si>
  <si>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</si>
  <si>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</si>
  <si>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</si>
  <si>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</si>
  <si>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</si>
  <si>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</si>
  <si>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</si>
  <si>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</si>
  <si>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</si>
  <si>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</si>
  <si>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</si>
  <si>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</si>
  <si>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</si>
  <si>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</si>
  <si>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</si>
  <si>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</si>
  <si>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</si>
  <si>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</si>
  <si>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</si>
  <si>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</si>
  <si>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</si>
  <si>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</si>
  <si>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</si>
  <si>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</si>
  <si>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</si>
  <si>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</si>
  <si>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</si>
  <si>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2 530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</si>
  <si>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</si>
  <si>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</si>
  <si>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</si>
  <si>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</si>
  <si>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</si>
  <si>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</si>
  <si>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</si>
  <si>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</si>
  <si>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</si>
  <si>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</si>
  <si>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</si>
  <si>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</si>
  <si>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</si>
  <si>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</si>
  <si>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B1431HDemetria.white/navy</t>
  </si>
  <si>
    <t>2 202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</si>
  <si>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</si>
  <si>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</si>
  <si>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</si>
  <si>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</si>
  <si>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</si>
  <si>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</si>
  <si>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</si>
  <si>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</si>
  <si>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</si>
  <si>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</si>
  <si>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</si>
  <si>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</si>
  <si>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</si>
  <si>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</si>
  <si>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</si>
  <si>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</si>
  <si>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2 258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</si>
  <si>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</si>
  <si>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</si>
  <si>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</si>
  <si>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</si>
  <si>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</si>
  <si>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</si>
  <si>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</si>
  <si>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</si>
  <si>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</si>
  <si>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</si>
  <si>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</si>
  <si>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</si>
  <si>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</si>
  <si>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</si>
  <si>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</si>
  <si>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</si>
  <si>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</si>
  <si>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</si>
  <si>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</si>
  <si>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</si>
  <si>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</si>
  <si>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</si>
  <si>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</si>
  <si>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</si>
  <si>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</si>
  <si>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</si>
  <si>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</si>
  <si>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</si>
  <si>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</si>
  <si>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</si>
  <si>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</si>
  <si>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</si>
  <si>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</si>
  <si>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</si>
  <si>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</si>
  <si>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</si>
  <si>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</si>
  <si>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</si>
  <si>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</si>
  <si>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</si>
  <si>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</si>
  <si>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</si>
  <si>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</si>
  <si>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</si>
  <si>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</si>
  <si>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</si>
  <si>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</si>
  <si>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</si>
  <si>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1 481</t>
  </si>
  <si>
    <t>B1845HSAILORCAP.pinstripes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</si>
  <si>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</si>
  <si>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</si>
  <si>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</si>
  <si>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</si>
  <si>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</si>
  <si>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</si>
  <si>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</si>
  <si>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</si>
  <si>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</si>
  <si>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</si>
  <si>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</si>
  <si>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</si>
  <si>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</si>
  <si>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</si>
  <si>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</si>
  <si>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</si>
  <si>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</si>
  <si>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</si>
  <si>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</si>
  <si>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</si>
  <si>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</si>
  <si>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</si>
  <si>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</si>
  <si>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</si>
  <si>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</si>
  <si>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</si>
  <si>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</si>
  <si>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</si>
  <si>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</si>
  <si>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</si>
  <si>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</si>
  <si>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</si>
  <si>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</si>
  <si>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</si>
  <si>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</si>
  <si>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</si>
  <si>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</si>
  <si>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</si>
  <si>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</si>
  <si>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</si>
  <si>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</si>
  <si>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</si>
  <si>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</si>
  <si>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</si>
  <si>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</si>
  <si>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</si>
  <si>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</si>
  <si>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</si>
  <si>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</si>
  <si>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</si>
  <si>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</si>
  <si>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</si>
  <si>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</si>
  <si>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</si>
  <si>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</si>
  <si>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</si>
  <si>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</si>
  <si>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B-AERIL12GWSLosAngelesDodgersMLB.cc</t>
  </si>
  <si>
    <t>B-BRMTL12CTPLosAngelesDodgersMLB.bk</t>
  </si>
  <si>
    <t>36-006-00-00</t>
  </si>
  <si>
    <t>Бейсболка 47 BRAND арт. B-CARGW12GWSNL Los Angeles Dodgers MLB (камуфляж) {cmd}</t>
  </si>
  <si>
    <t>B-CARGW12GWSNLLosAngelesDodgersMLB.cmd</t>
  </si>
  <si>
    <t>B-CLZOE17WBPNewYorkYankeesMLB.bkr</t>
  </si>
  <si>
    <t>B-MVP17WBVNewYorkYankeesMLB.gyc</t>
  </si>
  <si>
    <t>B-MVPSP17WBPNewYorkYankeesMLB.bw</t>
  </si>
  <si>
    <t>EPL-MVP17WBVWestHamUnitedFCSOCCER.ny</t>
  </si>
  <si>
    <t>H-MVP20WBVWashingtonCapitalsNHL.bkb</t>
  </si>
  <si>
    <t>42-089-03-55</t>
  </si>
  <si>
    <t>Кепка GOORIN BROTHERS арт. MC3500 (оливковый) {oli}</t>
  </si>
  <si>
    <t>MC3500.oli</t>
  </si>
  <si>
    <t>3 797</t>
  </si>
  <si>
    <t>42-089-03-57</t>
  </si>
  <si>
    <t>3 795</t>
  </si>
  <si>
    <t>42-089-08-57</t>
  </si>
  <si>
    <t>Кепка GOORIN BROTHERS арт. MC3500 (серый) {gry}</t>
  </si>
  <si>
    <t>MC3500.GRY</t>
  </si>
  <si>
    <t>42-089-08-61</t>
  </si>
  <si>
    <t>42-089-56-55</t>
  </si>
  <si>
    <t>Кепка GOORIN BROTHERS арт. MC3500 (бежевый) {kha}</t>
  </si>
  <si>
    <t>MC3500.kha</t>
  </si>
  <si>
    <t>3 344</t>
  </si>
  <si>
    <t>42-089-56-59</t>
  </si>
  <si>
    <t>42-221-02-00</t>
  </si>
  <si>
    <t>Шапка GOORIN BROTHERS арт. MK5126 (бежевый) {kha}</t>
  </si>
  <si>
    <t>MK5126.kha</t>
  </si>
  <si>
    <t>3 845</t>
  </si>
  <si>
    <t>101-0246.bro</t>
  </si>
  <si>
    <t>101-0246.pin</t>
  </si>
  <si>
    <t>1 467</t>
  </si>
  <si>
    <t>101-0335.gry</t>
  </si>
  <si>
    <t>101-0335.blk</t>
  </si>
  <si>
    <t>101-0335.bro</t>
  </si>
  <si>
    <t>1 310</t>
  </si>
  <si>
    <t>101-0463.bro</t>
  </si>
  <si>
    <t>42-722-11-61</t>
  </si>
  <si>
    <t>Кепка GOORIN BROTHERS арт. 103-0387 (зеленый) {olive}</t>
  </si>
  <si>
    <t>103-0387olive</t>
  </si>
  <si>
    <t>1 448</t>
  </si>
  <si>
    <t>101-3548.whi</t>
  </si>
  <si>
    <t>42-967-16-00</t>
  </si>
  <si>
    <t>Бейсболка GOORIN BROTHERS арт. 101-4283 (синий) {nvy}</t>
  </si>
  <si>
    <t>101-4283.nvy</t>
  </si>
  <si>
    <t>101-4405.mar</t>
  </si>
  <si>
    <t>3 293</t>
  </si>
  <si>
    <t>44-003-09-55</t>
  </si>
  <si>
    <t>Берет LAULHERE арт. VRAI BASQUE 9 (черный) {black}</t>
  </si>
  <si>
    <t>LAULHERE</t>
  </si>
  <si>
    <t>VRAIBASQUE9.black</t>
  </si>
  <si>
    <t>VRAIBASQUE10.black</t>
  </si>
  <si>
    <t>1 593</t>
  </si>
  <si>
    <t>VRAIBASQUE10.navy</t>
  </si>
  <si>
    <t>44-004-16-58</t>
  </si>
  <si>
    <t>BASQUEAUTHENTIQUE9.black</t>
  </si>
  <si>
    <t>1 103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</si>
  <si>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</si>
  <si>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</si>
  <si>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</si>
  <si>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</si>
  <si>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</si>
  <si>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</si>
  <si>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</si>
  <si>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</si>
  <si>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</si>
  <si>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</si>
  <si>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</si>
  <si>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</si>
  <si>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</si>
  <si>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</si>
  <si>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1 288</t>
  </si>
  <si>
    <t>44-016-09-61</t>
  </si>
  <si>
    <t>ARMYCOMMANDO8.vertlegion</t>
  </si>
  <si>
    <t>ARMYCOMMANDO8.black</t>
  </si>
  <si>
    <t>44-017-09-58</t>
  </si>
  <si>
    <t>ARMYCOMMANDO8.bordeaux</t>
  </si>
  <si>
    <t>1 522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</si>
  <si>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</si>
  <si>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</si>
  <si>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</si>
  <si>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</si>
  <si>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</si>
  <si>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</si>
  <si>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</si>
  <si>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</si>
  <si>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</si>
  <si>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</si>
  <si>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</si>
  <si>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</si>
  <si>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</si>
  <si>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</si>
  <si>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</si>
  <si>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</si>
  <si>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</si>
  <si>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</si>
  <si>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</si>
  <si>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</si>
  <si>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</si>
  <si>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</si>
  <si>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</si>
  <si>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</si>
  <si>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</si>
  <si>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1 592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</si>
  <si>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</si>
  <si>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</si>
  <si>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</si>
  <si>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</si>
  <si>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</si>
  <si>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</si>
  <si>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1 102</t>
  </si>
  <si>
    <t>JEANNE.quetsce</t>
  </si>
  <si>
    <t>44-028-02-00</t>
  </si>
  <si>
    <t>Берет LAULHERE арт. BELLEVILLE (песочный) {savane}</t>
  </si>
  <si>
    <t>BELLEVILLE.savane</t>
  </si>
  <si>
    <t>1 289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</si>
  <si>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</si>
  <si>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</si>
  <si>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</si>
  <si>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</si>
  <si>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</si>
  <si>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</si>
  <si>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</si>
  <si>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</si>
  <si>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</si>
  <si>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</si>
  <si>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</si>
  <si>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</si>
  <si>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</si>
  <si>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</si>
  <si>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</si>
  <si>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</si>
  <si>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</si>
  <si>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</si>
  <si>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</si>
  <si>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</si>
  <si>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</si>
  <si>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</si>
  <si>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</si>
  <si>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</si>
  <si>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</si>
  <si>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</si>
  <si>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</si>
  <si>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</si>
  <si>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</si>
  <si>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</si>
  <si>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</si>
  <si>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</si>
  <si>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</si>
  <si>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</si>
  <si>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</si>
  <si>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</si>
  <si>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</si>
  <si>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</si>
  <si>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</si>
  <si>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</si>
  <si>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</si>
  <si>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</si>
  <si>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</si>
  <si>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</si>
  <si>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</si>
  <si>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</si>
  <si>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</si>
  <si>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</si>
  <si>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</si>
  <si>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</si>
  <si>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</si>
  <si>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</si>
  <si>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</si>
  <si>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</si>
  <si>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</si>
  <si>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</si>
  <si>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</si>
  <si>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</si>
  <si>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</si>
  <si>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SEINEVOILETTE.black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</si>
  <si>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</si>
  <si>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</si>
  <si>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</si>
  <si>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</si>
  <si>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</si>
  <si>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</si>
  <si>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</si>
  <si>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</si>
  <si>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</si>
  <si>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</si>
  <si>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</si>
  <si>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</si>
  <si>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</si>
  <si>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</si>
  <si>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</si>
  <si>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</si>
  <si>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</si>
  <si>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</si>
  <si>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</si>
  <si>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</si>
  <si>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</si>
  <si>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</si>
  <si>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</si>
  <si>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</si>
  <si>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</si>
  <si>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</si>
  <si>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</si>
  <si>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</si>
  <si>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</si>
  <si>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</si>
  <si>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</si>
  <si>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</si>
  <si>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</si>
  <si>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</si>
  <si>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</si>
  <si>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</si>
  <si>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</si>
  <si>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</si>
  <si>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1 246</t>
  </si>
  <si>
    <t>CLASSIQUE.black</t>
  </si>
  <si>
    <t>CLASSIQUE.green</t>
  </si>
  <si>
    <t>1 591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</si>
  <si>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</si>
  <si>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</si>
  <si>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</si>
  <si>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</si>
  <si>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</si>
  <si>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</si>
  <si>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</si>
  <si>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</si>
  <si>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</si>
  <si>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</si>
  <si>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</si>
  <si>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</si>
  <si>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</si>
  <si>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</si>
  <si>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</si>
  <si>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</si>
  <si>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</si>
  <si>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</si>
  <si>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</si>
  <si>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</si>
  <si>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1 557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</si>
  <si>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</si>
  <si>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</si>
  <si>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</si>
  <si>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</si>
  <si>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</si>
  <si>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</si>
  <si>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</si>
  <si>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</si>
  <si>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</si>
  <si>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</si>
  <si>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</si>
  <si>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</si>
  <si>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</si>
  <si>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</si>
  <si>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</si>
  <si>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</si>
  <si>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</si>
  <si>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</si>
  <si>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</si>
  <si>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</si>
  <si>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</si>
  <si>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</si>
  <si>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</si>
  <si>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</si>
  <si>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</si>
  <si>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</si>
  <si>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</si>
  <si>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</si>
  <si>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</si>
  <si>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</si>
  <si>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</si>
  <si>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</si>
  <si>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</si>
  <si>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</si>
  <si>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</si>
  <si>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</si>
  <si>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</si>
  <si>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</si>
  <si>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POMPON.black</t>
  </si>
  <si>
    <t>POMPON.darlblue</t>
  </si>
  <si>
    <t>PATRIOT.grey</t>
  </si>
  <si>
    <t>PATRIOT.ecru</t>
  </si>
  <si>
    <t>VINTAGEIBERIA.camel</t>
  </si>
  <si>
    <t>VINTAGEIBERIA.heathergrey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</si>
  <si>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</si>
  <si>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</si>
  <si>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</si>
  <si>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</si>
  <si>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</si>
  <si>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</si>
  <si>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50-010-08-00</t>
  </si>
  <si>
    <t>Бейсболка DJINNS арт. HFT Cap Food Tomato Soup (серый) {grey}</t>
  </si>
  <si>
    <t>HFTCapFoodTomatoSoup.grey</t>
  </si>
  <si>
    <t>HFTCapNothingClub.black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</si>
  <si>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</si>
  <si>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</si>
  <si>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</si>
  <si>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</si>
  <si>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</si>
  <si>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</si>
  <si>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</si>
  <si>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HFTCut&amp;Sew.heathergrey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</si>
  <si>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</si>
  <si>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</si>
  <si>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</si>
  <si>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</si>
  <si>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</si>
  <si>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</si>
  <si>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50-056-02-00</t>
  </si>
  <si>
    <t>Бейсболка DJINNS арт. 6P SB Washed Corduroy (песочный) {wheat}</t>
  </si>
  <si>
    <t>6PSBWashedCorduroy.wheat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</si>
  <si>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</si>
  <si>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</si>
  <si>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</si>
  <si>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</si>
  <si>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</si>
  <si>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</si>
  <si>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50-065-09-00</t>
  </si>
  <si>
    <t>Бейсболка DJINNS арт. 6P SB BatiquePeak (черный) {black}</t>
  </si>
  <si>
    <t>6PSBBatiquePeak.black</t>
  </si>
  <si>
    <t>6PSBDNCSandedCanvas.olive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</si>
  <si>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</si>
  <si>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</si>
  <si>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</si>
  <si>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</si>
  <si>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HFTFoodStrawMaga.pink</t>
  </si>
  <si>
    <t>HFTNothingClub2tonePique.grey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</si>
  <si>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</si>
  <si>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</si>
  <si>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</si>
  <si>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</si>
  <si>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</si>
  <si>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</si>
  <si>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</si>
  <si>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</si>
  <si>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</si>
  <si>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</si>
  <si>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</si>
  <si>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</si>
  <si>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</si>
  <si>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</si>
  <si>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</si>
  <si>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</si>
  <si>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</si>
  <si>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</si>
  <si>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</si>
  <si>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</si>
  <si>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</si>
  <si>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</si>
  <si>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</si>
  <si>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</si>
  <si>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</si>
  <si>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</si>
  <si>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</si>
  <si>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</si>
  <si>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</si>
  <si>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</si>
  <si>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</si>
  <si>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</si>
  <si>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</si>
  <si>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</si>
  <si>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</si>
  <si>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</si>
  <si>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</si>
  <si>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</si>
  <si>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</si>
  <si>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</si>
  <si>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</si>
  <si>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</si>
  <si>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</si>
  <si>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</si>
  <si>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</si>
  <si>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</si>
  <si>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</si>
  <si>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</si>
  <si>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</si>
  <si>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</si>
  <si>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</si>
  <si>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</si>
  <si>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</si>
  <si>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</si>
  <si>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</si>
  <si>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</si>
  <si>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</si>
  <si>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</si>
  <si>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</si>
  <si>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</si>
  <si>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</si>
  <si>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CRUSHABLESAFARIcwf100008.moss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</si>
  <si>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</si>
  <si>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</si>
  <si>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</si>
  <si>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</si>
  <si>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</si>
  <si>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</si>
  <si>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</si>
  <si>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</si>
  <si>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</si>
  <si>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</si>
  <si>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</si>
  <si>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</si>
  <si>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</si>
  <si>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</si>
  <si>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</si>
  <si>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</si>
  <si>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1 655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</si>
  <si>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</si>
  <si>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</si>
  <si>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</si>
  <si>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</si>
  <si>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</si>
  <si>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</si>
  <si>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</si>
  <si>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1 495</t>
  </si>
  <si>
    <t>60-090-09-55</t>
  </si>
  <si>
    <t>BAKERBOYcsk100039.black</t>
  </si>
  <si>
    <t>BAKERBOYcsk100039.cranberry</t>
  </si>
  <si>
    <t>1 440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</si>
  <si>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</si>
  <si>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</si>
  <si>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</si>
  <si>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</si>
  <si>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</si>
  <si>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</si>
  <si>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</si>
  <si>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</si>
  <si>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</si>
  <si>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</si>
  <si>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</si>
  <si>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</si>
  <si>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</si>
  <si>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</si>
  <si>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</si>
  <si>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</si>
  <si>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</si>
  <si>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</si>
  <si>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</si>
  <si>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</si>
  <si>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</si>
  <si>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</si>
  <si>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</si>
  <si>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</si>
  <si>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</si>
  <si>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</si>
  <si>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</si>
  <si>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</si>
  <si>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</si>
  <si>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</si>
  <si>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</si>
  <si>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</si>
  <si>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</si>
  <si>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</si>
  <si>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</si>
  <si>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</si>
  <si>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</si>
  <si>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</si>
  <si>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</si>
  <si>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</si>
  <si>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</si>
  <si>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</si>
  <si>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</si>
  <si>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</si>
  <si>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</si>
  <si>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</si>
  <si>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</si>
  <si>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</si>
  <si>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</si>
  <si>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</si>
  <si>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</si>
  <si>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</si>
  <si>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</si>
  <si>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60-186-06-61</t>
  </si>
  <si>
    <t>BRETTONcsk100552.sand</t>
  </si>
  <si>
    <t>60-188-07-55</t>
  </si>
  <si>
    <t>BRETTONcsk100553.green</t>
  </si>
  <si>
    <t>60-188-07-61</t>
  </si>
  <si>
    <t>BRETTONcsk100555.blue</t>
  </si>
  <si>
    <t>1 439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</si>
  <si>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</si>
  <si>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</si>
  <si>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</si>
  <si>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</si>
  <si>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</si>
  <si>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</si>
  <si>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</si>
  <si>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</si>
  <si>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</si>
  <si>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</si>
  <si>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</si>
  <si>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</si>
  <si>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</si>
  <si>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</si>
  <si>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</si>
  <si>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</si>
  <si>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</si>
  <si>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</si>
  <si>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</si>
  <si>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</si>
  <si>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</si>
  <si>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</si>
  <si>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</si>
  <si>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</si>
  <si>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</si>
  <si>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</si>
  <si>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</si>
  <si>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</si>
  <si>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</si>
  <si>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</si>
  <si>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</si>
  <si>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</si>
  <si>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</si>
  <si>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</si>
  <si>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</si>
  <si>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</si>
  <si>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</si>
  <si>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</si>
  <si>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</si>
  <si>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</si>
  <si>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</si>
  <si>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</si>
  <si>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</si>
  <si>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</si>
  <si>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</si>
  <si>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</si>
  <si>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</si>
  <si>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</si>
  <si>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</si>
  <si>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</si>
  <si>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</si>
  <si>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</si>
  <si>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</si>
  <si>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</si>
  <si>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</si>
  <si>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</si>
  <si>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</si>
  <si>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</si>
  <si>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</si>
  <si>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60-229-19-59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</si>
  <si>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</si>
  <si>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</si>
  <si>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</si>
  <si>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</si>
  <si>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</si>
  <si>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</si>
  <si>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</si>
  <si>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</si>
  <si>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</si>
  <si>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</si>
  <si>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</si>
  <si>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</si>
  <si>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</si>
  <si>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</si>
  <si>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</si>
  <si>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</si>
  <si>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</si>
  <si>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</si>
  <si>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</si>
  <si>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</si>
  <si>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</si>
  <si>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</si>
  <si>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</si>
  <si>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</si>
  <si>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</si>
  <si>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</si>
  <si>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</si>
  <si>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</si>
  <si>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</si>
  <si>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</si>
  <si>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60-259-05-00</t>
  </si>
  <si>
    <t>Шапка CHRISTYS арт. RIBBED BEANIE acc0100105 (темно-серый) {charcoal}</t>
  </si>
  <si>
    <t>RIBBEDBEANIEacc0100105.charcoal</t>
  </si>
  <si>
    <t>RIBBEDBEANIEacc0100105.black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</si>
  <si>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</si>
  <si>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</si>
  <si>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</si>
  <si>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</si>
  <si>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</si>
  <si>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</si>
  <si>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</si>
  <si>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</si>
  <si>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</si>
  <si>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</si>
  <si>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</si>
  <si>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</si>
  <si>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</si>
  <si>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</si>
  <si>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</si>
  <si>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</si>
  <si>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</si>
  <si>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SEVILLEcpn100622.natural</t>
  </si>
  <si>
    <t>PIPOLAKI</t>
  </si>
  <si>
    <t>1304RUKA.010</t>
  </si>
  <si>
    <t>6035GIULIA.011</t>
  </si>
  <si>
    <t>77-001-02-00</t>
  </si>
  <si>
    <t>Шапка R MOUNTAIN арт. COLD 3100 (бежевый) {Beige}</t>
  </si>
  <si>
    <t>COLD3100/Beige</t>
  </si>
  <si>
    <t>2 776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</si>
  <si>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</si>
  <si>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</si>
  <si>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</si>
  <si>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</si>
  <si>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</si>
  <si>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</si>
  <si>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</si>
  <si>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</si>
  <si>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</si>
  <si>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2 777</t>
  </si>
  <si>
    <t>77-007-18-00</t>
  </si>
  <si>
    <t>Шапка R MOUNTAIN арт. COLD 3116 (красный) {Red}</t>
  </si>
  <si>
    <t>COLD3116/Red</t>
  </si>
  <si>
    <t>2 775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</si>
  <si>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</si>
  <si>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</si>
  <si>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</si>
  <si>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</si>
  <si>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</si>
  <si>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</si>
  <si>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</si>
  <si>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2 778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</si>
  <si>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</si>
  <si>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</si>
  <si>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</si>
  <si>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</si>
  <si>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</si>
  <si>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</si>
  <si>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</si>
  <si>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2 768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</si>
  <si>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</si>
  <si>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</si>
  <si>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</si>
  <si>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</si>
  <si>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</si>
  <si>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</si>
  <si>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ICE8103/Anise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</si>
  <si>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</si>
  <si>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</si>
  <si>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</si>
  <si>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</si>
  <si>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</si>
  <si>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</si>
  <si>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</si>
  <si>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2 356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</si>
  <si>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</si>
  <si>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</si>
  <si>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</si>
  <si>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</si>
  <si>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</si>
  <si>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</si>
  <si>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2 774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</si>
  <si>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</si>
  <si>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</si>
  <si>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</si>
  <si>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</si>
  <si>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</si>
  <si>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</si>
  <si>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</si>
  <si>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</si>
  <si>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</si>
  <si>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</si>
  <si>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</si>
  <si>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</si>
  <si>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</si>
  <si>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</si>
  <si>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</si>
  <si>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</si>
  <si>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</si>
  <si>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</si>
  <si>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</si>
  <si>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</si>
  <si>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</si>
  <si>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</si>
  <si>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</si>
  <si>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</si>
  <si>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</si>
  <si>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</si>
  <si>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ICE8142/Beige</t>
  </si>
  <si>
    <t>2 773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</si>
  <si>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</si>
  <si>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</si>
  <si>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</si>
  <si>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</si>
  <si>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</si>
  <si>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</si>
  <si>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</si>
  <si>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</si>
  <si>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</si>
  <si>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</si>
  <si>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</si>
  <si>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</si>
  <si>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</si>
  <si>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</si>
  <si>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</si>
  <si>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</si>
  <si>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</si>
  <si>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</si>
  <si>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</si>
  <si>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</si>
  <si>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</si>
  <si>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</si>
  <si>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</si>
  <si>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</si>
  <si>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</si>
  <si>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2 772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</si>
  <si>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</si>
  <si>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</si>
  <si>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</si>
  <si>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</si>
  <si>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</si>
  <si>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ICE8149/Turquoise</t>
  </si>
  <si>
    <t>77-042-34-00</t>
  </si>
  <si>
    <t>Шапка R MOUNTAIN арт. ICE 8151 (розовый) {Fushia}</t>
  </si>
  <si>
    <t>ICE8151/Fushia</t>
  </si>
  <si>
    <t>77-047-70-00</t>
  </si>
  <si>
    <t>Шапка R MOUNTAIN арт. ICE 8156 (черный / голубой) {Black/Turquoise}</t>
  </si>
  <si>
    <t>ICE8156/Black/Turquoise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</si>
  <si>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</si>
  <si>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</si>
  <si>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</si>
  <si>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</si>
  <si>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</si>
  <si>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</si>
  <si>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</si>
  <si>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</si>
  <si>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</si>
  <si>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</si>
  <si>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</si>
  <si>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</si>
  <si>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</si>
  <si>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</si>
  <si>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</si>
  <si>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</si>
  <si>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</si>
  <si>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</si>
  <si>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</si>
  <si>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</si>
  <si>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ICE8209/Turquoise</t>
  </si>
  <si>
    <t>77-055-34-00</t>
  </si>
  <si>
    <t>Шапка R MOUNTAIN арт. ICE 8209 (розовый) {Fushia}</t>
  </si>
  <si>
    <t>ICE8209/Fushia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</si>
  <si>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</si>
  <si>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</si>
  <si>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</si>
  <si>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</si>
  <si>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</si>
  <si>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</si>
  <si>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</si>
  <si>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</si>
  <si>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</si>
  <si>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</si>
  <si>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</si>
  <si>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</si>
  <si>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</si>
  <si>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</si>
  <si>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</si>
  <si>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</si>
  <si>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</si>
  <si>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</si>
  <si>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</si>
  <si>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</si>
  <si>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</si>
  <si>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</si>
  <si>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</si>
  <si>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</si>
  <si>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</si>
  <si>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</si>
  <si>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</si>
  <si>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</si>
  <si>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</si>
  <si>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</si>
  <si>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</si>
  <si>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</si>
  <si>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</si>
  <si>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</si>
  <si>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</si>
  <si>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</si>
  <si>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</si>
  <si>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</si>
  <si>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</si>
  <si>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</si>
  <si>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</si>
  <si>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</si>
  <si>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</si>
  <si>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</si>
  <si>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1 978</t>
  </si>
  <si>
    <t>ICE8166Red</t>
  </si>
  <si>
    <t>77-125-11-57</t>
  </si>
  <si>
    <t>Шляпа R MOUNTAIN арт. LISBETH 315 (зеленый) {Green}</t>
  </si>
  <si>
    <t>LISBETH315.Green</t>
  </si>
  <si>
    <t>TURNER014.Black</t>
  </si>
  <si>
    <t>TURNER014.Pink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</si>
  <si>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</si>
  <si>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</si>
  <si>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</si>
  <si>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</si>
  <si>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</si>
  <si>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</si>
  <si>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</si>
  <si>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</si>
  <si>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</si>
  <si>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</si>
  <si>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</si>
  <si>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</si>
  <si>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ICE8168petrolblue</t>
  </si>
  <si>
    <t>2 350</t>
  </si>
  <si>
    <t>ICE8177tricolor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</si>
  <si>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</si>
  <si>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</si>
  <si>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</si>
  <si>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</si>
  <si>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</si>
  <si>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</si>
  <si>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</si>
  <si>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</si>
  <si>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</si>
  <si>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</si>
  <si>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</si>
  <si>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</si>
  <si>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</si>
  <si>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</si>
  <si>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</si>
  <si>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</si>
  <si>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</si>
  <si>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</si>
  <si>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2 006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</si>
  <si>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</si>
  <si>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</si>
  <si>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</si>
  <si>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</si>
  <si>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</si>
  <si>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</si>
  <si>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</si>
  <si>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</si>
  <si>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</si>
  <si>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</si>
  <si>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</si>
  <si>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</si>
  <si>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</si>
  <si>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</si>
  <si>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</si>
  <si>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</si>
  <si>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</si>
  <si>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</si>
  <si>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</si>
  <si>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</si>
  <si>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</si>
  <si>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</si>
  <si>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</si>
  <si>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</si>
  <si>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</si>
  <si>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</si>
  <si>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</si>
  <si>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1 855</t>
  </si>
  <si>
    <t>1 854</t>
  </si>
  <si>
    <t>77-302-20-00</t>
  </si>
  <si>
    <t>Панама R MOUNTAIN арт. 041171 (желтый) {yellow}</t>
  </si>
  <si>
    <t>041171.yellow</t>
  </si>
  <si>
    <t>1 856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</si>
  <si>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</si>
  <si>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</si>
  <si>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</si>
  <si>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</si>
  <si>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</si>
  <si>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</si>
  <si>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</si>
  <si>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</si>
  <si>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</si>
  <si>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</si>
  <si>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</si>
  <si>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</si>
  <si>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</si>
  <si>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</si>
  <si>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</si>
  <si>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</si>
  <si>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1 761</t>
  </si>
  <si>
    <t>MACGARBO.navy</t>
  </si>
  <si>
    <t>80-095-13-58</t>
  </si>
  <si>
    <t>80-117-08-61</t>
  </si>
  <si>
    <t>Кепка HERMAN арт. RANGE W16 003 (серый) {taupe}</t>
  </si>
  <si>
    <t>RANGEW16003.taupe</t>
  </si>
  <si>
    <t>1 536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</si>
  <si>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</si>
  <si>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</si>
  <si>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</si>
  <si>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</si>
  <si>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</si>
  <si>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</si>
  <si>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</si>
  <si>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</si>
  <si>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</si>
  <si>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</si>
  <si>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</si>
  <si>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</si>
  <si>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</si>
  <si>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</si>
  <si>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</si>
  <si>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</si>
  <si>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</si>
  <si>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</si>
  <si>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</si>
  <si>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</si>
  <si>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</si>
  <si>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</si>
  <si>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</si>
  <si>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</si>
  <si>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</si>
  <si>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</si>
  <si>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</si>
  <si>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</si>
  <si>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</si>
  <si>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</si>
  <si>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</si>
  <si>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</si>
  <si>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</si>
  <si>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4648.black</t>
  </si>
  <si>
    <t>Перчатки спортивные</t>
  </si>
  <si>
    <t>Спортивные аксессуары</t>
  </si>
  <si>
    <t>80-216-70-85</t>
  </si>
  <si>
    <t>Перчатки HERMAN арт. 4648 (черный / голубой) {navy}</t>
  </si>
  <si>
    <t>4648.navy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</si>
  <si>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</si>
  <si>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</si>
  <si>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</si>
  <si>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</si>
  <si>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</si>
  <si>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</si>
  <si>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</si>
  <si>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</si>
  <si>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4208.black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</si>
  <si>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</si>
  <si>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</si>
  <si>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</si>
  <si>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</si>
  <si>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</si>
  <si>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</si>
  <si>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</si>
  <si>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</si>
  <si>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1 100</t>
  </si>
  <si>
    <t>80-251-02-55</t>
  </si>
  <si>
    <t>OGOLDWIN.camel</t>
  </si>
  <si>
    <t>OGOLDWIN.black</t>
  </si>
  <si>
    <t>1 152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</si>
  <si>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</si>
  <si>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</si>
  <si>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</si>
  <si>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</si>
  <si>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</si>
  <si>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</si>
  <si>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</si>
  <si>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</si>
  <si>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</si>
  <si>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</si>
  <si>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</si>
  <si>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</si>
  <si>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</si>
  <si>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</si>
  <si>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</si>
  <si>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</si>
  <si>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</si>
  <si>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</si>
  <si>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</si>
  <si>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</si>
  <si>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</si>
  <si>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</si>
  <si>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</si>
  <si>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</si>
  <si>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</si>
  <si>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</si>
  <si>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</si>
  <si>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</si>
  <si>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</si>
  <si>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</si>
  <si>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</si>
  <si>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</si>
  <si>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</si>
  <si>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</si>
  <si>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</si>
  <si>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</si>
  <si>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</si>
  <si>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</si>
  <si>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</si>
  <si>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</si>
  <si>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</si>
  <si>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</si>
  <si>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</si>
  <si>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</si>
  <si>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</si>
  <si>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</si>
  <si>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</si>
  <si>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</si>
  <si>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</si>
  <si>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</si>
  <si>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</si>
  <si>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</si>
  <si>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</si>
  <si>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</si>
  <si>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</si>
  <si>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</si>
  <si>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</si>
  <si>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</si>
  <si>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</si>
  <si>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</si>
  <si>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</si>
  <si>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</si>
  <si>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</si>
  <si>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</si>
  <si>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</si>
  <si>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</si>
  <si>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</si>
  <si>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</si>
  <si>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</si>
  <si>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</si>
  <si>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</si>
  <si>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</si>
  <si>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</si>
  <si>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</si>
  <si>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</si>
  <si>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</si>
  <si>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</si>
  <si>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</si>
  <si>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</si>
  <si>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</si>
  <si>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</si>
  <si>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</si>
  <si>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</si>
  <si>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</si>
  <si>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</si>
  <si>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</si>
  <si>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</si>
  <si>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</si>
  <si>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</si>
  <si>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</si>
  <si>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</si>
  <si>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1 496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</si>
  <si>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</si>
  <si>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</si>
  <si>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</si>
  <si>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</si>
  <si>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</si>
  <si>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</si>
  <si>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</si>
  <si>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</si>
  <si>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</si>
  <si>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</si>
  <si>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</si>
  <si>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</si>
  <si>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</si>
  <si>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</si>
  <si>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</si>
  <si>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</si>
  <si>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</si>
  <si>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</si>
  <si>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</si>
  <si>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</si>
  <si>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</si>
  <si>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</si>
  <si>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</si>
  <si>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</si>
  <si>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</si>
  <si>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</si>
  <si>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</si>
  <si>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</si>
  <si>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</si>
  <si>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VISORS1701.blue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</si>
  <si>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</si>
  <si>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</si>
  <si>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</si>
  <si>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</si>
  <si>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</si>
  <si>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</si>
  <si>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</si>
  <si>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</si>
  <si>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</si>
  <si>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</si>
  <si>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</si>
  <si>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</si>
  <si>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</si>
  <si>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</si>
  <si>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</si>
  <si>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</si>
  <si>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</si>
  <si>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</si>
  <si>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</si>
  <si>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</si>
  <si>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</si>
  <si>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</si>
  <si>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</si>
  <si>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</si>
  <si>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</si>
  <si>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</si>
  <si>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</si>
  <si>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</si>
  <si>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</si>
  <si>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</si>
  <si>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</si>
  <si>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</si>
  <si>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</si>
  <si>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</si>
  <si>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</si>
  <si>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</si>
  <si>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</si>
  <si>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</si>
  <si>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</si>
  <si>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</si>
  <si>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</si>
  <si>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</si>
  <si>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</si>
  <si>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80-494-05-00</t>
  </si>
  <si>
    <t>Шапка HERMAN арт. JUSTIN 8533 (темно-серый) {charcoal}</t>
  </si>
  <si>
    <t>JUSTIN8533.charcoal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</si>
  <si>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</si>
  <si>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</si>
  <si>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</si>
  <si>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</si>
  <si>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</si>
  <si>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</si>
  <si>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</si>
  <si>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</si>
  <si>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</si>
  <si>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</si>
  <si>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</si>
  <si>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</si>
  <si>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</si>
  <si>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</si>
  <si>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</si>
  <si>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</si>
  <si>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</si>
  <si>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</si>
  <si>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</si>
  <si>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</si>
  <si>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</si>
  <si>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</si>
  <si>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</si>
  <si>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</si>
  <si>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</si>
  <si>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</si>
  <si>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</si>
  <si>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</si>
  <si>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</si>
  <si>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</si>
  <si>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</si>
  <si>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</si>
  <si>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</si>
  <si>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</si>
  <si>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</si>
  <si>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</si>
  <si>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</si>
  <si>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</si>
  <si>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</si>
  <si>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</si>
  <si>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</si>
  <si>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</si>
  <si>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</si>
  <si>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</si>
  <si>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</si>
  <si>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</si>
  <si>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</si>
  <si>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</si>
  <si>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</si>
  <si>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</si>
  <si>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</si>
  <si>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</si>
  <si>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</si>
  <si>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</si>
  <si>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</si>
  <si>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</si>
  <si>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</si>
  <si>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</si>
  <si>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</si>
  <si>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</si>
  <si>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</si>
  <si>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</si>
  <si>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</si>
  <si>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</si>
  <si>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</si>
  <si>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EDMOND019.darkgrey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</si>
  <si>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</si>
  <si>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</si>
  <si>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</si>
  <si>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</si>
  <si>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</si>
  <si>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</si>
  <si>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</si>
  <si>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LOUISE020.black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</si>
  <si>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</si>
  <si>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</si>
  <si>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</si>
  <si>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</si>
  <si>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</si>
  <si>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</si>
  <si>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</si>
  <si>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</si>
  <si>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</si>
  <si>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</si>
  <si>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</si>
  <si>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</si>
  <si>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</si>
  <si>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</si>
  <si>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</si>
  <si>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</si>
  <si>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</si>
  <si>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</si>
  <si>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</si>
  <si>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</si>
  <si>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</si>
  <si>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</si>
  <si>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</si>
  <si>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</si>
  <si>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</si>
  <si>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</si>
  <si>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</si>
  <si>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</si>
  <si>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</si>
  <si>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</si>
  <si>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1 099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</si>
  <si>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</si>
  <si>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</si>
  <si>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</si>
  <si>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</si>
  <si>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</si>
  <si>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</si>
  <si>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</si>
  <si>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</si>
  <si>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</si>
  <si>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</si>
  <si>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</si>
  <si>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</si>
  <si>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</si>
  <si>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</si>
  <si>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</si>
  <si>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</si>
  <si>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</si>
  <si>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</si>
  <si>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</si>
  <si>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</si>
  <si>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</si>
  <si>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</si>
  <si>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</si>
  <si>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</si>
  <si>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</si>
  <si>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</si>
  <si>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</si>
  <si>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</si>
  <si>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</si>
  <si>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</si>
  <si>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</si>
  <si>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</si>
  <si>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</si>
  <si>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</si>
  <si>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</si>
  <si>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1 150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</si>
  <si>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</si>
  <si>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</si>
  <si>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</si>
  <si>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</si>
  <si>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</si>
  <si>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</si>
  <si>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</si>
  <si>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</si>
  <si>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</si>
  <si>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</si>
  <si>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</si>
  <si>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</si>
  <si>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</si>
  <si>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</si>
  <si>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</si>
  <si>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</si>
  <si>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</si>
  <si>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</si>
  <si>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</si>
  <si>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EDMOND040.navy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</si>
  <si>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</si>
  <si>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</si>
  <si>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</si>
  <si>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</si>
  <si>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</si>
  <si>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</si>
  <si>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</si>
  <si>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</si>
  <si>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</si>
  <si>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</si>
  <si>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</si>
  <si>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</si>
  <si>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</si>
  <si>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</si>
  <si>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</si>
  <si>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</si>
  <si>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</si>
  <si>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</si>
  <si>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</si>
  <si>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</si>
  <si>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</si>
  <si>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</si>
  <si>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</si>
  <si>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</si>
  <si>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</si>
  <si>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1 049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</si>
  <si>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</si>
  <si>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</si>
  <si>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</si>
  <si>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</si>
  <si>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</si>
  <si>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</si>
  <si>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</si>
  <si>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</si>
  <si>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</si>
  <si>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</si>
  <si>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</si>
  <si>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</si>
  <si>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</si>
  <si>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</si>
  <si>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</si>
  <si>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</si>
  <si>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</si>
  <si>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</si>
  <si>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</si>
  <si>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</si>
  <si>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</si>
  <si>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</si>
  <si>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</si>
  <si>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</si>
  <si>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</si>
  <si>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</si>
  <si>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</si>
  <si>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</si>
  <si>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</si>
  <si>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</si>
  <si>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</si>
  <si>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</si>
  <si>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</si>
  <si>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</si>
  <si>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</si>
  <si>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</si>
  <si>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80-700-19-59</t>
  </si>
  <si>
    <t>1 097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</si>
  <si>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</si>
  <si>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</si>
  <si>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</si>
  <si>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</si>
  <si>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</si>
  <si>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</si>
  <si>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</si>
  <si>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CARTER007.beige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</si>
  <si>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</si>
  <si>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</si>
  <si>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</si>
  <si>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</si>
  <si>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</si>
  <si>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</si>
  <si>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</si>
  <si>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</si>
  <si>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</si>
  <si>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</si>
  <si>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</si>
  <si>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</si>
  <si>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</si>
  <si>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</si>
  <si>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</si>
  <si>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</si>
  <si>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</si>
  <si>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</si>
  <si>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</si>
  <si>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</si>
  <si>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</si>
  <si>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</si>
  <si>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</si>
  <si>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</si>
  <si>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</si>
  <si>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</si>
  <si>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</si>
  <si>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</si>
  <si>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</si>
  <si>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</si>
  <si>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</si>
  <si>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</si>
  <si>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</si>
  <si>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</si>
  <si>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</si>
  <si>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</si>
  <si>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</si>
  <si>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</si>
  <si>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</si>
  <si>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</si>
  <si>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</si>
  <si>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</si>
  <si>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</si>
  <si>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</si>
  <si>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</si>
  <si>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</si>
  <si>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</si>
  <si>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</si>
  <si>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</si>
  <si>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</si>
  <si>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</si>
  <si>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</si>
  <si>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</si>
  <si>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</si>
  <si>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</si>
  <si>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</si>
  <si>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</si>
  <si>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</si>
  <si>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</si>
  <si>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</si>
  <si>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</si>
  <si>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</si>
  <si>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80-814-05-59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</si>
  <si>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</si>
  <si>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</si>
  <si>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</si>
  <si>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</si>
  <si>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</si>
  <si>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</si>
  <si>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</si>
  <si>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</si>
  <si>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80-814-14-61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</si>
  <si>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</si>
  <si>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</si>
  <si>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</si>
  <si>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</si>
  <si>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</si>
  <si>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</si>
  <si>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</si>
  <si>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</si>
  <si>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</si>
  <si>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</si>
  <si>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</si>
  <si>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</si>
  <si>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</si>
  <si>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</si>
  <si>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</si>
  <si>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</si>
  <si>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</si>
  <si>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</si>
  <si>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</si>
  <si>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</si>
  <si>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</si>
  <si>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</si>
  <si>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</si>
  <si>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</si>
  <si>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</si>
  <si>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</si>
  <si>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</si>
  <si>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</si>
  <si>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</si>
  <si>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</si>
  <si>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</si>
  <si>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</si>
  <si>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</si>
  <si>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</si>
  <si>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</si>
  <si>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</si>
  <si>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</si>
  <si>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</si>
  <si>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</si>
  <si>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</si>
  <si>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</si>
  <si>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</si>
  <si>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</si>
  <si>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</si>
  <si>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</si>
  <si>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</si>
  <si>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</si>
  <si>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</si>
  <si>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</si>
  <si>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</si>
  <si>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</si>
  <si>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</si>
  <si>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</si>
  <si>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</si>
  <si>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</si>
  <si>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</si>
  <si>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</si>
  <si>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</si>
  <si>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</si>
  <si>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</si>
  <si>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</si>
  <si>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</si>
  <si>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</si>
  <si>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</si>
  <si>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</si>
  <si>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</si>
  <si>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</si>
  <si>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</si>
  <si>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</si>
  <si>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</si>
  <si>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</si>
  <si>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</si>
  <si>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</si>
  <si>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</si>
  <si>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</si>
  <si>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</si>
  <si>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</si>
  <si>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</si>
  <si>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</si>
  <si>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</si>
  <si>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</si>
  <si>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</si>
  <si>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</si>
  <si>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</si>
  <si>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</si>
  <si>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</si>
  <si>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</si>
  <si>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</si>
  <si>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</si>
  <si>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</si>
  <si>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</si>
  <si>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</si>
  <si>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</si>
  <si>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</si>
  <si>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</si>
  <si>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</si>
  <si>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</si>
  <si>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</si>
  <si>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</si>
  <si>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</si>
  <si>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</si>
  <si>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</si>
  <si>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</si>
  <si>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</si>
  <si>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</si>
  <si>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</si>
  <si>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</si>
  <si>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</si>
  <si>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</si>
  <si>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80-961-02-61</t>
  </si>
  <si>
    <t>80-970-32-55</t>
  </si>
  <si>
    <t>DONGUN.navy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</si>
  <si>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</si>
  <si>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</si>
  <si>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</si>
  <si>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</si>
  <si>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</si>
  <si>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</si>
  <si>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</si>
  <si>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</si>
  <si>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</si>
  <si>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</si>
  <si>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</si>
  <si>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</si>
  <si>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</si>
  <si>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</si>
  <si>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</si>
  <si>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</si>
  <si>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</si>
  <si>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</si>
  <si>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</si>
  <si>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</si>
  <si>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</si>
  <si>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</si>
  <si>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</si>
  <si>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</si>
  <si>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</si>
  <si>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</si>
  <si>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</si>
  <si>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</si>
  <si>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</si>
  <si>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</si>
  <si>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</si>
  <si>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</si>
  <si>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</si>
  <si>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</si>
  <si>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</si>
  <si>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</si>
  <si>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</si>
  <si>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</si>
  <si>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</si>
  <si>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</si>
  <si>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</si>
  <si>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</si>
  <si>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</si>
  <si>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</si>
  <si>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</si>
  <si>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</si>
  <si>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</si>
  <si>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</si>
  <si>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</si>
  <si>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</si>
  <si>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</si>
  <si>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</si>
  <si>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</si>
  <si>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</si>
  <si>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</si>
  <si>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</si>
  <si>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</si>
  <si>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</si>
  <si>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</si>
  <si>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</si>
  <si>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</si>
  <si>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</si>
  <si>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</si>
  <si>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</si>
  <si>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</si>
  <si>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</si>
  <si>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</si>
  <si>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</si>
  <si>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</si>
  <si>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</si>
  <si>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</si>
  <si>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</si>
  <si>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</si>
  <si>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BOULDER.white</t>
  </si>
  <si>
    <t>SUEZ.grey</t>
  </si>
  <si>
    <t>COGNO.black</t>
  </si>
  <si>
    <t>CREEK.black</t>
  </si>
  <si>
    <t>BIRDY.beigec</t>
  </si>
  <si>
    <t>NEVADA.lightbrown</t>
  </si>
  <si>
    <t>TENERE.natural</t>
  </si>
  <si>
    <t>TULUM.denim</t>
  </si>
  <si>
    <t>TULUM.black</t>
  </si>
  <si>
    <t>DEFENDERW16001.grey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</si>
  <si>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</si>
  <si>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</si>
  <si>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</si>
  <si>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</si>
  <si>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</si>
  <si>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</si>
  <si>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</si>
  <si>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</si>
  <si>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88-007-09-00</t>
  </si>
  <si>
    <t>Бейсболка CAPSLAB арт. CL/DIS/1/MIC2 Disney Mickey Mouse (черный) {black}</t>
  </si>
  <si>
    <t>CL/DIS/1/MIC2DisneyMickeyMouse.black</t>
  </si>
  <si>
    <t>88-008-09-00</t>
  </si>
  <si>
    <t>Бейсболка CAPSLAB арт. CL/DIS/1/MIC3 Disney Mickey Mouse (черный) {black}</t>
  </si>
  <si>
    <t>CL/DIS/1/MIC3DisneyMickeyMouse.black</t>
  </si>
  <si>
    <t>88-009-17-00</t>
  </si>
  <si>
    <t>Бейсболка CAPSLAB арт. CL/DIS/1/MIC4 Disney Mickey Mouse (белый / красный) {white}</t>
  </si>
  <si>
    <t>CL/DIS/1/MIC4DisneyMickeyMouse.white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</si>
  <si>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</si>
  <si>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</si>
  <si>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</si>
  <si>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</si>
  <si>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</si>
  <si>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</si>
  <si>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</si>
  <si>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</si>
  <si>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</si>
  <si>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</si>
  <si>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</si>
  <si>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CL/DRS/1/SEN1DrSlumpSenbei.black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</si>
  <si>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</si>
  <si>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</si>
  <si>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</si>
  <si>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</si>
  <si>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</si>
  <si>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</si>
  <si>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</si>
  <si>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</si>
  <si>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</si>
  <si>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</si>
  <si>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</si>
  <si>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</si>
  <si>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</si>
  <si>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</si>
  <si>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</si>
  <si>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</si>
  <si>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</si>
  <si>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</si>
  <si>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</si>
  <si>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</si>
  <si>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</si>
  <si>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</si>
  <si>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</si>
  <si>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</si>
  <si>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</si>
  <si>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</si>
  <si>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</si>
  <si>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</si>
  <si>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</si>
  <si>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</si>
  <si>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</si>
  <si>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</si>
  <si>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</si>
  <si>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</si>
  <si>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</si>
  <si>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</si>
  <si>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</si>
  <si>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</si>
  <si>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</si>
  <si>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</si>
  <si>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</si>
  <si>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</si>
  <si>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</si>
  <si>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</si>
  <si>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</si>
  <si>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</si>
  <si>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</si>
  <si>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</si>
  <si>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</si>
  <si>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</si>
  <si>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</si>
  <si>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</si>
  <si>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</si>
  <si>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</si>
  <si>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</si>
  <si>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</si>
  <si>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</si>
  <si>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</si>
  <si>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</si>
  <si>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</si>
  <si>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</si>
  <si>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</si>
  <si>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</si>
  <si>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</si>
  <si>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</si>
  <si>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</si>
  <si>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CL/MAR/3/HLK1JuniorMarvelHulk.khaki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</si>
  <si>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</si>
  <si>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</si>
  <si>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</si>
  <si>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</si>
  <si>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</si>
  <si>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</si>
  <si>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</si>
  <si>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CL/MAR/1/IRO2MarvelIronMan.black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</si>
  <si>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</si>
  <si>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</si>
  <si>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</si>
  <si>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</si>
  <si>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</si>
  <si>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</si>
  <si>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</si>
  <si>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</si>
  <si>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</si>
  <si>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</si>
  <si>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</si>
  <si>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</si>
  <si>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</si>
  <si>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</si>
  <si>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</si>
  <si>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</si>
  <si>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</si>
  <si>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</si>
  <si>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</si>
  <si>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</si>
  <si>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</si>
  <si>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</si>
  <si>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</si>
  <si>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</si>
  <si>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</si>
  <si>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</si>
  <si>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</si>
  <si>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</si>
  <si>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</si>
  <si>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</si>
  <si>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</si>
  <si>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</si>
  <si>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</si>
  <si>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</si>
  <si>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</si>
  <si>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</si>
  <si>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</si>
  <si>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</si>
  <si>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</si>
  <si>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</si>
  <si>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</si>
  <si>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CL/PKM2/1/EVO3PokemonEevee.white</t>
  </si>
  <si>
    <t>CL/REM/1/LOO1RickandMortyTogether.black</t>
  </si>
  <si>
    <t>CL/REM/1/PIC2RickandMortyPickleRick.khaki</t>
  </si>
  <si>
    <t>CL/1/CAS/REFLECT3CapslabReflect.grey</t>
  </si>
  <si>
    <t>CL/DC3/1/CAS/HAR1DCComicsHarleyQuee.black</t>
  </si>
  <si>
    <t>CL/LOO/1/BUG1LooneyTunesBugsBunny.red</t>
  </si>
  <si>
    <t>CL/LOO/1/BUN5LooneyTunesBugsBunny.navy</t>
  </si>
  <si>
    <t>CL/LOO/1/DAF4LooneyTunesDaffyDuck.camou</t>
  </si>
  <si>
    <t>CL/LOO/1/TAZ1LooneyTunesTaz.black</t>
  </si>
  <si>
    <t>CL/LOO3/1/RIN1LooneyTunesBugsBunny.grey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</si>
  <si>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</si>
  <si>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</si>
  <si>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</si>
  <si>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</si>
  <si>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</si>
  <si>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CL/SD1/1/STUScooby-DooRun.brown</t>
  </si>
  <si>
    <t>100-5799.cml</t>
  </si>
  <si>
    <t>101-6095.bro</t>
  </si>
  <si>
    <t>2 802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</si>
  <si>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</si>
  <si>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</si>
  <si>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</si>
  <si>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</si>
  <si>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</si>
  <si>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</si>
  <si>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</si>
  <si>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</si>
  <si>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</si>
  <si>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</si>
  <si>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</si>
  <si>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2 801</t>
  </si>
  <si>
    <t>603-0005.blk</t>
  </si>
  <si>
    <t>603-0005.nvy</t>
  </si>
  <si>
    <t>2 800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</si>
  <si>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</si>
  <si>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</si>
  <si>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</si>
  <si>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</si>
  <si>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</si>
  <si>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</si>
  <si>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</si>
  <si>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</si>
  <si>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</si>
  <si>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</si>
  <si>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</si>
  <si>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</si>
  <si>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</si>
  <si>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</si>
  <si>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</si>
  <si>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1 468</t>
  </si>
  <si>
    <t>601-8938.oli</t>
  </si>
  <si>
    <t>2 384</t>
  </si>
  <si>
    <t>601-8938.bro</t>
  </si>
  <si>
    <t>2 386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</si>
  <si>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</si>
  <si>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</si>
  <si>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</si>
  <si>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</si>
  <si>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</si>
  <si>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101-9984.nvy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</si>
  <si>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</si>
  <si>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</si>
  <si>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</si>
  <si>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</si>
  <si>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</si>
  <si>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</si>
  <si>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</si>
  <si>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</si>
  <si>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</si>
  <si>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</si>
  <si>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</si>
  <si>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</si>
  <si>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</si>
  <si>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</si>
  <si>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</si>
  <si>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</si>
  <si>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</si>
  <si>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1 760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</si>
  <si>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</si>
  <si>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</si>
  <si>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</si>
  <si>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</si>
  <si>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</si>
  <si>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</si>
  <si>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</si>
  <si>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</si>
  <si>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</si>
  <si>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91-172-08-57</t>
  </si>
  <si>
    <t>Шляпа GOORIN BROTHERS арт. 100-9877 (серый) {gry}</t>
  </si>
  <si>
    <t>100-9877.gry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</si>
  <si>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</si>
  <si>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</si>
  <si>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</si>
  <si>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</si>
  <si>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</si>
  <si>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</si>
  <si>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</si>
  <si>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</si>
  <si>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</si>
  <si>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</si>
  <si>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</si>
  <si>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</si>
  <si>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</si>
  <si>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</si>
  <si>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</si>
  <si>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</si>
  <si>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</si>
  <si>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</si>
  <si>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</si>
  <si>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</si>
  <si>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</si>
  <si>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</si>
  <si>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</si>
  <si>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</si>
  <si>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</si>
  <si>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</si>
  <si>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</si>
  <si>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</si>
  <si>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</si>
  <si>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</si>
  <si>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</si>
  <si>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</si>
  <si>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</si>
  <si>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</si>
  <si>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</si>
  <si>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</si>
  <si>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</si>
  <si>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1 008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</si>
  <si>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</si>
  <si>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</si>
  <si>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</si>
  <si>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</si>
  <si>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</si>
  <si>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</si>
  <si>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</si>
  <si>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</si>
  <si>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</si>
  <si>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</si>
  <si>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</si>
  <si>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</si>
  <si>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91-314-02-59</t>
  </si>
  <si>
    <t>Кепка GOORIN BROTHERS арт. 103-0257 (бежевый) {mus}</t>
  </si>
  <si>
    <t>103-0257.mus</t>
  </si>
  <si>
    <t>91-314-08-55</t>
  </si>
  <si>
    <t>Кепка GOORIN BROTHERS арт. 103-0257 (серый) {gry}</t>
  </si>
  <si>
    <t>103-0257.gry</t>
  </si>
  <si>
    <t>91-315-50-00</t>
  </si>
  <si>
    <t>Шапка GOORIN BROTHERS арт. 107-0003 (серый / белый) {gry}</t>
  </si>
  <si>
    <t>107-0003.gry</t>
  </si>
  <si>
    <t>91-319-02-59</t>
  </si>
  <si>
    <t>Шляпа GOORIN BROTHERS арт. 100-0229 (бежевый) {nat}</t>
  </si>
  <si>
    <t>100-0229.nat</t>
  </si>
  <si>
    <t>100-0304.nat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</si>
  <si>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</si>
  <si>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</si>
  <si>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</si>
  <si>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</si>
  <si>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</si>
  <si>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</si>
  <si>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</si>
  <si>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</si>
  <si>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</si>
  <si>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</si>
  <si>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</si>
  <si>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</si>
  <si>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</si>
  <si>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</si>
  <si>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</si>
  <si>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91-339-08-00</t>
  </si>
  <si>
    <t>Бейсболка GOORIN BROTHERS арт. 101-0277 (серый) {gry}</t>
  </si>
  <si>
    <t>101-0277.gry</t>
  </si>
  <si>
    <t>101-0277.blk</t>
  </si>
  <si>
    <t>101-0278.yel</t>
  </si>
  <si>
    <t>101-0278.nvy</t>
  </si>
  <si>
    <t>100-0388.whi</t>
  </si>
  <si>
    <t>91-344-08-59</t>
  </si>
  <si>
    <t>Шляпа GOORIN BROTHERS арт. 100-0389 (серый) {gry}</t>
  </si>
  <si>
    <t>100-0389.gry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</si>
  <si>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</si>
  <si>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</si>
  <si>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</si>
  <si>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</si>
  <si>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</si>
  <si>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</si>
  <si>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</si>
  <si>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</si>
  <si>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</si>
  <si>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</si>
  <si>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</si>
  <si>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1 309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</si>
  <si>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</si>
  <si>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</si>
  <si>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</si>
  <si>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</si>
  <si>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</si>
  <si>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</si>
  <si>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</si>
  <si>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</si>
  <si>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</si>
  <si>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</si>
  <si>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</si>
  <si>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</si>
  <si>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</si>
  <si>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</si>
  <si>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</si>
  <si>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1 137</t>
  </si>
  <si>
    <t>101-0267.yel</t>
  </si>
  <si>
    <t>101-0327.blu</t>
  </si>
  <si>
    <t>1 091</t>
  </si>
  <si>
    <t>101-0327.blk</t>
  </si>
  <si>
    <t>101-0332.nvy</t>
  </si>
  <si>
    <t>103-0292.blu</t>
  </si>
  <si>
    <t>91-398-06-61</t>
  </si>
  <si>
    <t>100-0447.blu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</si>
  <si>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</si>
  <si>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</si>
  <si>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</si>
  <si>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</si>
  <si>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</si>
  <si>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</si>
  <si>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</si>
  <si>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</si>
  <si>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</si>
  <si>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</si>
  <si>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</si>
  <si>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</si>
  <si>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</si>
  <si>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107-0097.nvy</t>
  </si>
  <si>
    <t>91-419-08-00</t>
  </si>
  <si>
    <t>Шапка GOORIN BROTHERS арт. 107-0103 (серый) {gry}</t>
  </si>
  <si>
    <t>107-0103.gry</t>
  </si>
  <si>
    <t>91-422-16-00</t>
  </si>
  <si>
    <t>Шапка GOORIN BROTHERS арт. 107-0120 (темно-синий) {nvy}</t>
  </si>
  <si>
    <t>107-0120.nvy</t>
  </si>
  <si>
    <t>107-0121.blk</t>
  </si>
  <si>
    <t>101-0463-S.bro</t>
  </si>
  <si>
    <t>1 022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</si>
  <si>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</si>
  <si>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</si>
  <si>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</si>
  <si>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</si>
  <si>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</si>
  <si>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</si>
  <si>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101-0250-S.blk</t>
  </si>
  <si>
    <t>101-0250-S.nvy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</si>
  <si>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</si>
  <si>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</si>
  <si>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</si>
  <si>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</si>
  <si>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</si>
  <si>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</si>
  <si>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</si>
  <si>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</si>
  <si>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</si>
  <si>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</si>
  <si>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</si>
  <si>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</si>
  <si>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</si>
  <si>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</si>
  <si>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</si>
  <si>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</si>
  <si>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</si>
  <si>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</si>
  <si>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</si>
  <si>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</si>
  <si>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</si>
  <si>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101-0605.blk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</si>
  <si>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</si>
  <si>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</si>
  <si>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</si>
  <si>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</si>
  <si>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</si>
  <si>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</si>
  <si>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</si>
  <si>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</si>
  <si>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101-0616.oli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</si>
  <si>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</si>
  <si>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</si>
  <si>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</si>
  <si>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</si>
  <si>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</si>
  <si>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</si>
  <si>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</si>
  <si>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</si>
  <si>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</si>
  <si>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</si>
  <si>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</si>
  <si>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</si>
  <si>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101-0668.tan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</si>
  <si>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</si>
  <si>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</si>
  <si>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</si>
  <si>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</si>
  <si>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</si>
  <si>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</si>
  <si>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</si>
  <si>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91-494-02-57</t>
  </si>
  <si>
    <t>Шляпа GOORIN BROTHERS арт. 100-0467 (бежевый) {nat}</t>
  </si>
  <si>
    <t>100-0467.nat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</si>
  <si>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</si>
  <si>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</si>
  <si>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</si>
  <si>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</si>
  <si>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</si>
  <si>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</si>
  <si>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</si>
  <si>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101-0569.ebo</t>
  </si>
  <si>
    <t>101-0574.gry</t>
  </si>
  <si>
    <t>101-0604.blk</t>
  </si>
  <si>
    <t>101-0640.blk</t>
  </si>
  <si>
    <t>101-0641.blk</t>
  </si>
  <si>
    <t>101-0720.blk</t>
  </si>
  <si>
    <t>101-0720.whi</t>
  </si>
  <si>
    <t>101-0727.whi</t>
  </si>
  <si>
    <t>101-0738.ora</t>
  </si>
  <si>
    <t>101-0739.gre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</si>
  <si>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</si>
  <si>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</si>
  <si>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</si>
  <si>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</si>
  <si>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</si>
  <si>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</si>
  <si>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</si>
  <si>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</si>
  <si>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</si>
  <si>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</si>
  <si>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</si>
  <si>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101-2707.whi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</si>
  <si>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</si>
  <si>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</si>
  <si>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</si>
  <si>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</si>
  <si>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</si>
  <si>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</si>
  <si>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</si>
  <si>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91-543-15-59</t>
  </si>
  <si>
    <t>Шляпа GOORIN BROTHERS арт. 100-1166 (светло-коричневый) {pea}</t>
  </si>
  <si>
    <t>100-1166.pea</t>
  </si>
  <si>
    <t>101-0149.blk</t>
  </si>
  <si>
    <t>101-0249.sto</t>
  </si>
  <si>
    <t>101-0474.gry</t>
  </si>
  <si>
    <t>101-0555.blk</t>
  </si>
  <si>
    <t>101-0558.blk</t>
  </si>
  <si>
    <t>101-0674.blk</t>
  </si>
  <si>
    <t>101-0676.blk</t>
  </si>
  <si>
    <t>101-0711.gre</t>
  </si>
  <si>
    <t>101-0731.pin</t>
  </si>
  <si>
    <t>101-0732.gre</t>
  </si>
  <si>
    <t>101-0821.blk</t>
  </si>
  <si>
    <t>101-0823.blk</t>
  </si>
  <si>
    <t>101-0824.blk</t>
  </si>
  <si>
    <t>101-0825.blk</t>
  </si>
  <si>
    <t>101-0832.blk</t>
  </si>
  <si>
    <t>101-0834.mar</t>
  </si>
  <si>
    <t>101-0868.gre</t>
  </si>
  <si>
    <t>101-0870.blu</t>
  </si>
  <si>
    <t>101-0871.red</t>
  </si>
  <si>
    <t>101-0921.blk</t>
  </si>
  <si>
    <t>101-1190.gry</t>
  </si>
  <si>
    <t>101-3355.bro</t>
  </si>
  <si>
    <t>201-0017.bro</t>
  </si>
  <si>
    <t>201-0018.blk</t>
  </si>
  <si>
    <t>201-0024.gry</t>
  </si>
  <si>
    <t>107-0210.blk</t>
  </si>
  <si>
    <t>101-0130.wky</t>
  </si>
  <si>
    <t>101-1206.blk</t>
  </si>
  <si>
    <t>103-0015.gry</t>
  </si>
  <si>
    <t>Flexfit</t>
  </si>
  <si>
    <t>110F.darkgrey</t>
  </si>
  <si>
    <t>5089M.darkgrey</t>
  </si>
  <si>
    <t>5089M.white</t>
  </si>
  <si>
    <t>6007.black</t>
  </si>
  <si>
    <t>6089M.darkgrey</t>
  </si>
  <si>
    <t>6089M.darknavy</t>
  </si>
  <si>
    <t>6089MT.darkheather/black</t>
  </si>
  <si>
    <t>6089MT.black/red</t>
  </si>
  <si>
    <t>6277.brown</t>
  </si>
  <si>
    <t>6533.darkgrey</t>
  </si>
  <si>
    <t>6533.maroon</t>
  </si>
  <si>
    <t>6606.black</t>
  </si>
  <si>
    <t>6606.pink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</si>
  <si>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</si>
  <si>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</si>
  <si>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</si>
  <si>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</si>
  <si>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</si>
  <si>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</si>
  <si>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</si>
  <si>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</si>
  <si>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</si>
  <si>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</si>
  <si>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3190-657/27.657/27</t>
  </si>
  <si>
    <t>3147-640/77.640/77</t>
  </si>
  <si>
    <t>3035-637/70.637/70</t>
  </si>
  <si>
    <t>3030-632/23.632/23</t>
  </si>
  <si>
    <t>3035-630/23.630/23</t>
  </si>
  <si>
    <t>3363-625/20.625/20</t>
  </si>
  <si>
    <t>3190-79.79</t>
  </si>
  <si>
    <t>Бренд:</t>
  </si>
  <si>
    <t>sku</t>
  </si>
  <si>
    <t>size</t>
  </si>
  <si>
    <t>кол-во</t>
  </si>
  <si>
    <t>Артикул</t>
  </si>
  <si>
    <t>42-089-16-61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</si>
</sst>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10"/>
      <color rgb="FFFF0000"/>
      <name val="Verdan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6" fillId="0" borderId="0" xfId="0" applyFont="1" applyBorder="1" applyAlignment="1">
      <alignment horizontal="left" vertical="center"/>
    </xf>
    <xf numFmtId="0" fontId="4" fillId="0" borderId="0" xfId="0" applyFont="1"/>
    <xf numFmtId="22" fontId="3" fillId="3" borderId="1" xfId="2" applyNumberFormat="1" applyFont="1" applyFill="1" applyBorder="1" applyAlignment="1">
      <alignment horizontal="left" vertical="top"/>
    </xf>
    <xf numFmtId="0" fontId="6" fillId="0" borderId="4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22" fontId="0" fillId="0" borderId="0" xfId="0" applyNumberFormat="1"/>
    <xf numFmtId="16" fontId="0" fillId="0" borderId="0" xfId="0" applyNumberFormat="1"/>
    <xf numFmtId="0" fontId="6" fillId="0" borderId="0" xfId="0" applyFont="1"/>
    <xf numFmtId="0" fontId="7" fillId="0" borderId="0" xfId="0" applyFont="1"/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2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145"/>
  <sheetViews>
    <sheetView showGridLines="0" tabSelected="1" workbookViewId="0">
      <selection activeCell="E2" sqref="E2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12314</v>
      </c>
      <c r="B1" s="17" t="s">
        <v>12315</v>
      </c>
      <c r="C1" s="17" t="s">
        <v>12316</v>
      </c>
      <c r="D1" s="17" t="s">
        <v>12317</v>
      </c>
      <c r="E1" s="17" t="s">
        <v>12318</v>
      </c>
      <c r="F1" s="17" t="s">
        <v>12319</v>
      </c>
      <c r="G1" s="17" t="s">
        <v>12320</v>
      </c>
      <c r="H1" s="17" t="s">
        <v>12321</v>
      </c>
      <c r="I1" s="17" t="s">
        <v>12381</v>
      </c>
      <c r="J1" s="17" t="s">
        <v>12322</v>
      </c>
      <c r="K1" s="17" t="s">
        <v>12323</v>
      </c>
      <c r="L1" s="17" t="s">
        <v>12324</v>
      </c>
      <c r="M1" s="17" t="s">
        <v>12325</v>
      </c>
      <c r="N1" s="17" t="s">
        <v>12326</v>
      </c>
      <c r="O1" s="17" t="s">
        <v>12327</v>
      </c>
      <c r="P1" s="17" t="s">
        <v>12328</v>
      </c>
      <c r="Q1" s="17" t="s">
        <v>12329</v>
      </c>
      <c r="R1" s="17" t="s">
        <v>12330</v>
      </c>
      <c r="S1" s="17" t="s">
        <v>12331</v>
      </c>
      <c r="U1" s="26" t="s">
        <v>12395</v>
      </c>
    </row>
    <row r="2" spans="1:21" x14ac:dyDescent="0.2">
      <c r="A2" s="18"/>
      <c r="B2" s="18"/>
      <c r="C2" s="19">
        <v>34967238</v>
      </c>
      <c r="D2" s="18" t="s">
        <v>9</v>
      </c>
      <c r="E2" s="18" t="s">
        <v>12410</v>
      </c>
      <c r="F2" s="18">
        <v>55</v>
      </c>
      <c r="G2" s="19"/>
      <c r="H2" s="19">
        <v>1</v>
      </c>
      <c r="I2" s="19">
        <v>1</v>
      </c>
      <c r="J2" s="19">
        <v>1</v>
      </c>
      <c r="K2" s="18" t="s">
        <v>12332</v>
      </c>
      <c r="L2" s="19">
        <v>0</v>
      </c>
      <c r="M2" s="19">
        <v>0</v>
      </c>
      <c r="N2" s="18" t="s">
        <v>12411</v>
      </c>
      <c r="O2" s="20">
        <v>292</v>
      </c>
      <c r="P2" s="18" t="s">
        <v>12333</v>
      </c>
      <c r="Q2" s="18" t="s">
        <v>12334</v>
      </c>
      <c r="R2" s="18" t="s">
        <v>12335</v>
      </c>
      <c r="S2" s="29">
        <v>44685.216898148145</v>
      </c>
    </row>
    <row r="3" spans="1:21" x14ac:dyDescent="0.2">
      <c r="A3" s="18"/>
      <c r="B3" s="18"/>
      <c r="C3" s="19">
        <v>2704505</v>
      </c>
      <c r="D3" s="18" t="s">
        <v>6</v>
      </c>
      <c r="E3" s="18" t="s">
        <v>12412</v>
      </c>
      <c r="F3" s="18">
        <v>0</v>
      </c>
      <c r="G3" s="19"/>
      <c r="H3" s="19">
        <v>1</v>
      </c>
      <c r="I3" s="19">
        <v>1</v>
      </c>
      <c r="J3" s="19">
        <v>1</v>
      </c>
      <c r="K3" s="18" t="s">
        <v>12336</v>
      </c>
      <c r="L3" s="19">
        <v>0</v>
      </c>
      <c r="M3" s="19">
        <v>0</v>
      </c>
      <c r="N3" s="18" t="s">
        <v>7</v>
      </c>
      <c r="O3" s="20" t="s">
        <v>12413</v>
      </c>
      <c r="P3" s="18" t="s">
        <v>12333</v>
      </c>
      <c r="Q3" s="18" t="s">
        <v>12334</v>
      </c>
      <c r="R3" s="18" t="s">
        <v>12335</v>
      </c>
      <c r="S3" s="29">
        <v>44685.216898148145</v>
      </c>
    </row>
    <row r="4" spans="1:21" x14ac:dyDescent="0.2">
      <c r="A4" s="18"/>
      <c r="B4" s="18"/>
      <c r="C4" s="19">
        <v>3386204</v>
      </c>
      <c r="D4" s="18" t="s">
        <v>12414</v>
      </c>
      <c r="E4" s="18" t="s">
        <v>12415</v>
      </c>
      <c r="F4" s="18">
        <v>0</v>
      </c>
      <c r="G4" s="19"/>
      <c r="H4" s="19">
        <v>1</v>
      </c>
      <c r="I4" s="19">
        <v>1</v>
      </c>
      <c r="J4" s="19">
        <v>1</v>
      </c>
      <c r="K4" s="18" t="s">
        <v>4</v>
      </c>
      <c r="L4" s="19">
        <v>0</v>
      </c>
      <c r="M4" s="19">
        <v>0</v>
      </c>
      <c r="N4" s="18" t="s">
        <v>12416</v>
      </c>
      <c r="O4" s="20" t="s">
        <v>12417</v>
      </c>
      <c r="P4" s="18" t="s">
        <v>12333</v>
      </c>
      <c r="Q4" s="18" t="s">
        <v>12334</v>
      </c>
      <c r="R4" s="18" t="s">
        <v>12335</v>
      </c>
      <c r="S4" s="29">
        <v>44685.216898148145</v>
      </c>
    </row>
    <row r="5" spans="1:21" x14ac:dyDescent="0.2">
      <c r="A5" s="18"/>
      <c r="B5" s="18"/>
      <c r="C5" s="19">
        <v>843481</v>
      </c>
      <c r="D5" s="18" t="s">
        <v>12418</v>
      </c>
      <c r="E5" s="18" t="s">
        <v>12419</v>
      </c>
      <c r="F5" s="18" t="s">
        <v>18</v>
      </c>
      <c r="G5" s="19">
        <v>1200000978227</v>
      </c>
      <c r="H5" s="19">
        <v>1</v>
      </c>
      <c r="I5" s="19">
        <v>1</v>
      </c>
      <c r="J5" s="19">
        <v>1</v>
      </c>
      <c r="K5" s="18" t="s">
        <v>3</v>
      </c>
      <c r="L5" s="19">
        <v>0</v>
      </c>
      <c r="M5" s="19">
        <v>0</v>
      </c>
      <c r="N5" s="18" t="s">
        <v>7</v>
      </c>
      <c r="O5" s="20" t="s">
        <v>12420</v>
      </c>
      <c r="P5" s="18" t="s">
        <v>12333</v>
      </c>
      <c r="Q5" s="18" t="s">
        <v>12334</v>
      </c>
      <c r="R5" s="18" t="s">
        <v>12335</v>
      </c>
      <c r="S5" s="29">
        <v>44685.216898148145</v>
      </c>
    </row>
    <row r="6" spans="1:21" x14ac:dyDescent="0.2">
      <c r="A6" s="18"/>
      <c r="B6" s="18"/>
      <c r="C6" s="19">
        <v>64501148</v>
      </c>
      <c r="D6" s="18" t="s">
        <v>11</v>
      </c>
      <c r="E6" s="18" t="s">
        <v>12421</v>
      </c>
      <c r="F6" s="18" t="s">
        <v>8</v>
      </c>
      <c r="G6" s="19"/>
      <c r="H6" s="19">
        <v>1</v>
      </c>
      <c r="I6" s="19">
        <v>1</v>
      </c>
      <c r="J6" s="19">
        <v>1</v>
      </c>
      <c r="K6" s="18" t="s">
        <v>1</v>
      </c>
      <c r="L6" s="19">
        <v>0</v>
      </c>
      <c r="M6" s="19">
        <v>0</v>
      </c>
      <c r="N6" s="18" t="s">
        <v>12416</v>
      </c>
      <c r="O6" s="20">
        <v>81</v>
      </c>
      <c r="P6" s="18" t="s">
        <v>12333</v>
      </c>
      <c r="Q6" s="18" t="s">
        <v>12334</v>
      </c>
      <c r="R6" s="18" t="s">
        <v>12335</v>
      </c>
      <c r="S6" s="29">
        <v>44685.216898148145</v>
      </c>
    </row>
    <row r="7" spans="1:21" x14ac:dyDescent="0.2">
      <c r="A7" s="18" t="s">
        <v>11790</v>
      </c>
      <c r="B7" s="18" t="s">
        <v>11786</v>
      </c>
      <c r="C7" s="19">
        <v>20902852</v>
      </c>
      <c r="D7" s="18" t="s">
        <v>11</v>
      </c>
      <c r="E7" s="18" t="s">
        <v>12422</v>
      </c>
      <c r="F7" s="18" t="s">
        <v>18</v>
      </c>
      <c r="G7" s="19">
        <v>2077199083723</v>
      </c>
      <c r="H7" s="19">
        <v>1</v>
      </c>
      <c r="I7" s="19">
        <v>1</v>
      </c>
      <c r="J7" s="19">
        <v>1</v>
      </c>
      <c r="K7" s="18" t="s">
        <v>12336</v>
      </c>
      <c r="L7" s="19">
        <v>0</v>
      </c>
      <c r="M7" s="19">
        <v>0</v>
      </c>
      <c r="N7" s="18" t="s">
        <v>12423</v>
      </c>
      <c r="O7" s="20">
        <v>427</v>
      </c>
      <c r="P7" s="18" t="s">
        <v>12333</v>
      </c>
      <c r="Q7" s="18" t="s">
        <v>12334</v>
      </c>
      <c r="R7" s="18" t="s">
        <v>12335</v>
      </c>
      <c r="S7" s="29">
        <v>44685.216898148145</v>
      </c>
    </row>
    <row r="8" spans="1:21" x14ac:dyDescent="0.2">
      <c r="A8" s="18" t="s">
        <v>12424</v>
      </c>
      <c r="B8" s="18" t="s">
        <v>11808</v>
      </c>
      <c r="C8" s="19">
        <v>7027749</v>
      </c>
      <c r="D8" s="18" t="s">
        <v>11</v>
      </c>
      <c r="E8" s="18" t="s">
        <v>12425</v>
      </c>
      <c r="F8" s="18" t="s">
        <v>12</v>
      </c>
      <c r="G8" s="19">
        <v>2077199016899</v>
      </c>
      <c r="H8" s="19">
        <v>1</v>
      </c>
      <c r="I8" s="19">
        <v>1</v>
      </c>
      <c r="J8" s="19">
        <v>1</v>
      </c>
      <c r="K8" s="18" t="s">
        <v>12332</v>
      </c>
      <c r="L8" s="19">
        <v>0</v>
      </c>
      <c r="M8" s="19">
        <v>0</v>
      </c>
      <c r="N8" s="18" t="s">
        <v>12423</v>
      </c>
      <c r="O8" s="20" t="s">
        <v>12426</v>
      </c>
      <c r="P8" s="18" t="s">
        <v>12333</v>
      </c>
      <c r="Q8" s="18" t="s">
        <v>12334</v>
      </c>
      <c r="R8" s="18" t="s">
        <v>12335</v>
      </c>
      <c r="S8" s="29">
        <v>44685.216898148145</v>
      </c>
    </row>
    <row r="9" spans="1:21" x14ac:dyDescent="0.2">
      <c r="A9" s="18" t="s">
        <v>12427</v>
      </c>
      <c r="B9" s="18" t="s">
        <v>12428</v>
      </c>
      <c r="C9" s="19">
        <v>8109364</v>
      </c>
      <c r="D9" s="18" t="s">
        <v>11</v>
      </c>
      <c r="E9" s="18" t="s">
        <v>12429</v>
      </c>
      <c r="F9" s="18" t="s">
        <v>25</v>
      </c>
      <c r="G9" s="19">
        <v>2077199022838</v>
      </c>
      <c r="H9" s="19">
        <v>1</v>
      </c>
      <c r="I9" s="19">
        <v>1</v>
      </c>
      <c r="J9" s="19">
        <v>1</v>
      </c>
      <c r="K9" s="18" t="s">
        <v>3</v>
      </c>
      <c r="L9" s="19">
        <v>0</v>
      </c>
      <c r="M9" s="19">
        <v>0</v>
      </c>
      <c r="N9" s="18" t="s">
        <v>12430</v>
      </c>
      <c r="O9" s="20" t="s">
        <v>12431</v>
      </c>
      <c r="P9" s="18" t="s">
        <v>12333</v>
      </c>
      <c r="Q9" s="18" t="s">
        <v>12334</v>
      </c>
      <c r="R9" s="18" t="s">
        <v>12335</v>
      </c>
      <c r="S9" s="29">
        <v>44685.216898148145</v>
      </c>
    </row>
    <row r="10" spans="1:21" x14ac:dyDescent="0.2">
      <c r="A10" s="18" t="s">
        <v>12432</v>
      </c>
      <c r="B10" s="18" t="s">
        <v>12428</v>
      </c>
      <c r="C10" s="19">
        <v>8109364</v>
      </c>
      <c r="D10" s="18" t="s">
        <v>11</v>
      </c>
      <c r="E10" s="18" t="s">
        <v>12429</v>
      </c>
      <c r="F10" s="18" t="s">
        <v>18</v>
      </c>
      <c r="G10" s="19">
        <v>2077199022845</v>
      </c>
      <c r="H10" s="19">
        <v>1</v>
      </c>
      <c r="I10" s="19">
        <v>1</v>
      </c>
      <c r="J10" s="19">
        <v>1</v>
      </c>
      <c r="K10" s="18" t="s">
        <v>5</v>
      </c>
      <c r="L10" s="19">
        <v>0</v>
      </c>
      <c r="M10" s="19">
        <v>0</v>
      </c>
      <c r="N10" s="18" t="s">
        <v>12430</v>
      </c>
      <c r="O10" s="19" t="s">
        <v>12431</v>
      </c>
      <c r="P10" s="18" t="s">
        <v>12333</v>
      </c>
      <c r="Q10" s="18" t="s">
        <v>12334</v>
      </c>
      <c r="R10" s="18" t="s">
        <v>12335</v>
      </c>
      <c r="S10" s="29">
        <v>44685.216898148145</v>
      </c>
    </row>
    <row r="11" spans="1:21" x14ac:dyDescent="0.2">
      <c r="A11" s="18" t="s">
        <v>12433</v>
      </c>
      <c r="B11" s="18" t="s">
        <v>11773</v>
      </c>
      <c r="C11" s="19">
        <v>9097584</v>
      </c>
      <c r="D11" s="18" t="s">
        <v>11</v>
      </c>
      <c r="E11" s="18" t="s">
        <v>12434</v>
      </c>
      <c r="F11" s="18" t="s">
        <v>12</v>
      </c>
      <c r="G11" s="19">
        <v>2077199048296</v>
      </c>
      <c r="H11" s="19">
        <v>1</v>
      </c>
      <c r="I11" s="19">
        <v>1</v>
      </c>
      <c r="J11" s="19">
        <v>1</v>
      </c>
      <c r="K11" s="18" t="s">
        <v>2</v>
      </c>
      <c r="L11" s="19">
        <v>0</v>
      </c>
      <c r="M11" s="19">
        <v>0</v>
      </c>
      <c r="N11" s="18" t="s">
        <v>12423</v>
      </c>
      <c r="O11" s="19">
        <v>969</v>
      </c>
      <c r="P11" s="18" t="s">
        <v>12333</v>
      </c>
      <c r="Q11" s="18" t="s">
        <v>12334</v>
      </c>
      <c r="R11" s="18" t="s">
        <v>12335</v>
      </c>
      <c r="S11" s="29">
        <v>44685.216898148145</v>
      </c>
    </row>
    <row r="12" spans="1:21" x14ac:dyDescent="0.2">
      <c r="A12" s="18" t="s">
        <v>12435</v>
      </c>
      <c r="B12" s="18" t="s">
        <v>12436</v>
      </c>
      <c r="C12" s="19">
        <v>9097587</v>
      </c>
      <c r="D12" s="18" t="s">
        <v>11</v>
      </c>
      <c r="E12" s="18" t="s">
        <v>12437</v>
      </c>
      <c r="F12" s="18" t="s">
        <v>12</v>
      </c>
      <c r="G12" s="19">
        <v>2077199067143</v>
      </c>
      <c r="H12" s="19">
        <v>1</v>
      </c>
      <c r="I12" s="19">
        <v>1</v>
      </c>
      <c r="J12" s="19">
        <v>1</v>
      </c>
      <c r="K12" s="18" t="s">
        <v>12332</v>
      </c>
      <c r="L12" s="19">
        <v>0</v>
      </c>
      <c r="M12" s="19">
        <v>0</v>
      </c>
      <c r="N12" s="18" t="s">
        <v>12423</v>
      </c>
      <c r="O12" s="19">
        <v>969</v>
      </c>
      <c r="P12" s="18" t="s">
        <v>12333</v>
      </c>
      <c r="Q12" s="18" t="s">
        <v>12334</v>
      </c>
      <c r="R12" s="18" t="s">
        <v>12335</v>
      </c>
      <c r="S12" s="29">
        <v>44685.216898148145</v>
      </c>
    </row>
    <row r="13" spans="1:21" x14ac:dyDescent="0.2">
      <c r="A13" s="18" t="s">
        <v>12438</v>
      </c>
      <c r="B13" s="18" t="s">
        <v>11643</v>
      </c>
      <c r="C13" s="19">
        <v>20902850</v>
      </c>
      <c r="D13" s="18" t="s">
        <v>11</v>
      </c>
      <c r="E13" s="18" t="s">
        <v>12439</v>
      </c>
      <c r="F13" s="18" t="s">
        <v>25</v>
      </c>
      <c r="G13" s="19">
        <v>2077199083617</v>
      </c>
      <c r="H13" s="19">
        <v>0</v>
      </c>
      <c r="I13" s="19">
        <v>1</v>
      </c>
      <c r="J13" s="19">
        <v>1</v>
      </c>
      <c r="K13" s="18" t="s">
        <v>12332</v>
      </c>
      <c r="L13" s="19">
        <v>1</v>
      </c>
      <c r="M13" s="19">
        <v>0</v>
      </c>
      <c r="N13" s="18" t="s">
        <v>12423</v>
      </c>
      <c r="O13" s="19">
        <v>427</v>
      </c>
      <c r="P13" s="18" t="s">
        <v>12333</v>
      </c>
      <c r="Q13" s="18" t="s">
        <v>12334</v>
      </c>
      <c r="R13" s="18" t="s">
        <v>12335</v>
      </c>
      <c r="S13" s="29">
        <v>44685.216898148145</v>
      </c>
    </row>
    <row r="14" spans="1:21" x14ac:dyDescent="0.2">
      <c r="A14" s="18" t="s">
        <v>11645</v>
      </c>
      <c r="B14" s="18" t="s">
        <v>11646</v>
      </c>
      <c r="C14" s="19">
        <v>6995075</v>
      </c>
      <c r="D14" s="18" t="s">
        <v>11</v>
      </c>
      <c r="E14" s="18" t="s">
        <v>12440</v>
      </c>
      <c r="F14" s="18" t="s">
        <v>18</v>
      </c>
      <c r="G14" s="19">
        <v>2077199016882</v>
      </c>
      <c r="H14" s="19">
        <v>1</v>
      </c>
      <c r="I14" s="19">
        <v>1</v>
      </c>
      <c r="J14" s="19">
        <v>1</v>
      </c>
      <c r="K14" s="18" t="s">
        <v>12332</v>
      </c>
      <c r="L14" s="19">
        <v>0</v>
      </c>
      <c r="M14" s="19">
        <v>0</v>
      </c>
      <c r="N14" s="18" t="s">
        <v>12423</v>
      </c>
      <c r="O14" s="19" t="s">
        <v>12441</v>
      </c>
      <c r="P14" s="18" t="s">
        <v>12333</v>
      </c>
      <c r="Q14" s="18" t="s">
        <v>12334</v>
      </c>
      <c r="R14" s="18" t="s">
        <v>12335</v>
      </c>
      <c r="S14" s="29">
        <v>44685.216898148145</v>
      </c>
    </row>
    <row r="15" spans="1:21" x14ac:dyDescent="0.2">
      <c r="A15" s="18" t="s">
        <v>12442</v>
      </c>
      <c r="B15" s="18" t="s">
        <v>6934</v>
      </c>
      <c r="C15" s="19">
        <v>10614402</v>
      </c>
      <c r="D15" s="18" t="s">
        <v>11</v>
      </c>
      <c r="E15" s="18" t="s">
        <v>12443</v>
      </c>
      <c r="F15" s="18" t="s">
        <v>19</v>
      </c>
      <c r="G15" s="19">
        <v>2077199044489</v>
      </c>
      <c r="H15" s="19">
        <v>1</v>
      </c>
      <c r="I15" s="19">
        <v>1</v>
      </c>
      <c r="J15" s="19">
        <v>1</v>
      </c>
      <c r="K15" s="18" t="s">
        <v>12332</v>
      </c>
      <c r="L15" s="19">
        <v>0</v>
      </c>
      <c r="M15" s="19">
        <v>0</v>
      </c>
      <c r="N15" s="18" t="s">
        <v>12430</v>
      </c>
      <c r="O15" s="19">
        <v>827</v>
      </c>
      <c r="P15" s="18" t="s">
        <v>12333</v>
      </c>
      <c r="Q15" s="18" t="s">
        <v>12334</v>
      </c>
      <c r="R15" s="18" t="s">
        <v>12335</v>
      </c>
      <c r="S15" s="29">
        <v>44685.216898148145</v>
      </c>
    </row>
    <row r="16" spans="1:21" x14ac:dyDescent="0.2">
      <c r="A16" s="18" t="s">
        <v>6933</v>
      </c>
      <c r="B16" s="18" t="s">
        <v>6934</v>
      </c>
      <c r="C16" s="19">
        <v>10614402</v>
      </c>
      <c r="D16" s="18" t="s">
        <v>11</v>
      </c>
      <c r="E16" s="18" t="s">
        <v>12443</v>
      </c>
      <c r="F16" s="18" t="s">
        <v>18</v>
      </c>
      <c r="G16" s="19">
        <v>2077199044496</v>
      </c>
      <c r="H16" s="19">
        <v>1</v>
      </c>
      <c r="I16" s="19">
        <v>1</v>
      </c>
      <c r="J16" s="19">
        <v>1</v>
      </c>
      <c r="K16" s="18" t="s">
        <v>5</v>
      </c>
      <c r="L16" s="19">
        <v>0</v>
      </c>
      <c r="M16" s="19">
        <v>0</v>
      </c>
      <c r="N16" s="18" t="s">
        <v>12430</v>
      </c>
      <c r="O16" s="19">
        <v>827</v>
      </c>
      <c r="P16" s="18" t="s">
        <v>12333</v>
      </c>
      <c r="Q16" s="18" t="s">
        <v>12334</v>
      </c>
      <c r="R16" s="18" t="s">
        <v>12335</v>
      </c>
      <c r="S16" s="29">
        <v>44685.216898148145</v>
      </c>
    </row>
    <row r="17" spans="1:19" x14ac:dyDescent="0.2">
      <c r="A17" s="18" t="s">
        <v>6928</v>
      </c>
      <c r="B17" s="18" t="s">
        <v>6929</v>
      </c>
      <c r="C17" s="19">
        <v>7027799</v>
      </c>
      <c r="D17" s="18" t="s">
        <v>11</v>
      </c>
      <c r="E17" s="18" t="s">
        <v>12444</v>
      </c>
      <c r="F17" s="18" t="s">
        <v>25</v>
      </c>
      <c r="G17" s="19">
        <v>2077199062346</v>
      </c>
      <c r="H17" s="19">
        <v>1</v>
      </c>
      <c r="I17" s="19">
        <v>1</v>
      </c>
      <c r="J17" s="19">
        <v>1</v>
      </c>
      <c r="K17" s="18" t="s">
        <v>1</v>
      </c>
      <c r="L17" s="19">
        <v>0</v>
      </c>
      <c r="M17" s="19">
        <v>0</v>
      </c>
      <c r="N17" s="18" t="s">
        <v>12430</v>
      </c>
      <c r="O17" s="19" t="s">
        <v>12426</v>
      </c>
      <c r="P17" s="18" t="s">
        <v>12333</v>
      </c>
      <c r="Q17" s="18" t="s">
        <v>12334</v>
      </c>
      <c r="R17" s="18" t="s">
        <v>12335</v>
      </c>
      <c r="S17" s="29">
        <v>44685.216898148145</v>
      </c>
    </row>
    <row r="18" spans="1:19" x14ac:dyDescent="0.2">
      <c r="A18" s="18" t="s">
        <v>6930</v>
      </c>
      <c r="B18" s="18" t="s">
        <v>6929</v>
      </c>
      <c r="C18" s="19">
        <v>7027799</v>
      </c>
      <c r="D18" s="18" t="s">
        <v>11</v>
      </c>
      <c r="E18" s="18" t="s">
        <v>12444</v>
      </c>
      <c r="F18" s="18" t="s">
        <v>12</v>
      </c>
      <c r="G18" s="19">
        <v>2077199015878</v>
      </c>
      <c r="H18" s="19">
        <v>1</v>
      </c>
      <c r="I18" s="19">
        <v>1</v>
      </c>
      <c r="J18" s="19">
        <v>1</v>
      </c>
      <c r="K18" s="18" t="s">
        <v>12332</v>
      </c>
      <c r="L18" s="19">
        <v>0</v>
      </c>
      <c r="M18" s="19">
        <v>0</v>
      </c>
      <c r="N18" s="18" t="s">
        <v>12430</v>
      </c>
      <c r="O18" s="19" t="s">
        <v>12426</v>
      </c>
      <c r="P18" s="18" t="s">
        <v>12333</v>
      </c>
      <c r="Q18" s="18" t="s">
        <v>12334</v>
      </c>
      <c r="R18" s="18" t="s">
        <v>12335</v>
      </c>
      <c r="S18" s="29">
        <v>44685.216898148145</v>
      </c>
    </row>
    <row r="19" spans="1:19" x14ac:dyDescent="0.2">
      <c r="A19" s="18" t="s">
        <v>6931</v>
      </c>
      <c r="B19" s="18" t="s">
        <v>6929</v>
      </c>
      <c r="C19" s="19">
        <v>7027799</v>
      </c>
      <c r="D19" s="18" t="s">
        <v>11</v>
      </c>
      <c r="E19" s="18" t="s">
        <v>12444</v>
      </c>
      <c r="F19" s="18" t="s">
        <v>19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12332</v>
      </c>
      <c r="L19" s="19">
        <v>0</v>
      </c>
      <c r="M19" s="19">
        <v>0</v>
      </c>
      <c r="N19" s="18" t="s">
        <v>12430</v>
      </c>
      <c r="O19" s="19" t="s">
        <v>12426</v>
      </c>
      <c r="P19" s="18" t="s">
        <v>12333</v>
      </c>
      <c r="Q19" s="18" t="s">
        <v>12334</v>
      </c>
      <c r="R19" s="18" t="s">
        <v>12335</v>
      </c>
      <c r="S19" s="29">
        <v>44685.216898148145</v>
      </c>
    </row>
    <row r="20" spans="1:19" x14ac:dyDescent="0.2">
      <c r="A20" s="18" t="s">
        <v>6931</v>
      </c>
      <c r="B20" s="18" t="s">
        <v>6929</v>
      </c>
      <c r="C20" s="19">
        <v>7027799</v>
      </c>
      <c r="D20" s="18" t="s">
        <v>11</v>
      </c>
      <c r="E20" s="18" t="s">
        <v>12444</v>
      </c>
      <c r="F20" s="18" t="s">
        <v>19</v>
      </c>
      <c r="G20" s="19">
        <v>2077199015885</v>
      </c>
      <c r="H20" s="19">
        <v>1</v>
      </c>
      <c r="I20" s="19">
        <v>1</v>
      </c>
      <c r="J20" s="19">
        <v>1</v>
      </c>
      <c r="K20" s="18" t="s">
        <v>4</v>
      </c>
      <c r="L20" s="19">
        <v>0</v>
      </c>
      <c r="M20" s="19">
        <v>0</v>
      </c>
      <c r="N20" s="18" t="s">
        <v>12430</v>
      </c>
      <c r="O20" s="19" t="s">
        <v>12426</v>
      </c>
      <c r="P20" s="18" t="s">
        <v>12333</v>
      </c>
      <c r="Q20" s="18" t="s">
        <v>12334</v>
      </c>
      <c r="R20" s="18" t="s">
        <v>12335</v>
      </c>
      <c r="S20" s="29">
        <v>44685.216898148145</v>
      </c>
    </row>
    <row r="21" spans="1:19" x14ac:dyDescent="0.2">
      <c r="A21" s="18" t="s">
        <v>6932</v>
      </c>
      <c r="B21" s="18" t="s">
        <v>6929</v>
      </c>
      <c r="C21" s="19">
        <v>7027799</v>
      </c>
      <c r="D21" s="18" t="s">
        <v>11</v>
      </c>
      <c r="E21" s="18" t="s">
        <v>12444</v>
      </c>
      <c r="F21" s="18" t="s">
        <v>18</v>
      </c>
      <c r="G21" s="19">
        <v>2077199015892</v>
      </c>
      <c r="H21" s="19">
        <v>1</v>
      </c>
      <c r="I21" s="19">
        <v>1</v>
      </c>
      <c r="J21" s="19">
        <v>1</v>
      </c>
      <c r="K21" s="18" t="s">
        <v>12337</v>
      </c>
      <c r="L21" s="19">
        <v>0</v>
      </c>
      <c r="M21" s="19">
        <v>0</v>
      </c>
      <c r="N21" s="18" t="s">
        <v>12430</v>
      </c>
      <c r="O21" s="19" t="s">
        <v>12426</v>
      </c>
      <c r="P21" s="18" t="s">
        <v>12333</v>
      </c>
      <c r="Q21" s="18" t="s">
        <v>12334</v>
      </c>
      <c r="R21" s="18" t="s">
        <v>12335</v>
      </c>
      <c r="S21" s="29">
        <v>44685.216898148145</v>
      </c>
    </row>
    <row r="22" spans="1:19" x14ac:dyDescent="0.2">
      <c r="A22" s="18" t="s">
        <v>12445</v>
      </c>
      <c r="B22" s="18" t="s">
        <v>6929</v>
      </c>
      <c r="C22" s="19">
        <v>7027799</v>
      </c>
      <c r="D22" s="18" t="s">
        <v>11</v>
      </c>
      <c r="E22" s="18" t="s">
        <v>12444</v>
      </c>
      <c r="F22" s="18" t="s">
        <v>38</v>
      </c>
      <c r="G22" s="19">
        <v>2077199062353</v>
      </c>
      <c r="H22" s="19">
        <v>1</v>
      </c>
      <c r="I22" s="19">
        <v>1</v>
      </c>
      <c r="J22" s="19">
        <v>1</v>
      </c>
      <c r="K22" s="18" t="s">
        <v>3</v>
      </c>
      <c r="L22" s="19">
        <v>0</v>
      </c>
      <c r="M22" s="19">
        <v>0</v>
      </c>
      <c r="N22" s="18" t="s">
        <v>12430</v>
      </c>
      <c r="O22" s="19" t="s">
        <v>12426</v>
      </c>
      <c r="P22" s="18" t="s">
        <v>12333</v>
      </c>
      <c r="Q22" s="18" t="s">
        <v>12334</v>
      </c>
      <c r="R22" s="18" t="s">
        <v>12335</v>
      </c>
      <c r="S22" s="29">
        <v>44685.216898148145</v>
      </c>
    </row>
    <row r="23" spans="1:19" x14ac:dyDescent="0.2">
      <c r="A23" s="18" t="s">
        <v>6925</v>
      </c>
      <c r="B23" s="18" t="s">
        <v>6924</v>
      </c>
      <c r="C23" s="19">
        <v>9806073</v>
      </c>
      <c r="D23" s="18" t="s">
        <v>11</v>
      </c>
      <c r="E23" s="18" t="s">
        <v>12446</v>
      </c>
      <c r="F23" s="18" t="s">
        <v>19</v>
      </c>
      <c r="G23" s="19">
        <v>2077199049958</v>
      </c>
      <c r="H23" s="19">
        <v>2</v>
      </c>
      <c r="I23" s="19">
        <v>2</v>
      </c>
      <c r="J23" s="19">
        <v>2</v>
      </c>
      <c r="K23" s="18" t="s">
        <v>12332</v>
      </c>
      <c r="L23" s="19">
        <v>0</v>
      </c>
      <c r="M23" s="19">
        <v>0</v>
      </c>
      <c r="N23" s="18" t="s">
        <v>12430</v>
      </c>
      <c r="O23" s="20">
        <v>912</v>
      </c>
      <c r="P23" s="18" t="s">
        <v>12333</v>
      </c>
      <c r="Q23" s="18" t="s">
        <v>12334</v>
      </c>
      <c r="R23" s="18" t="s">
        <v>12335</v>
      </c>
      <c r="S23" s="29">
        <v>44685.216898148145</v>
      </c>
    </row>
    <row r="24" spans="1:19" x14ac:dyDescent="0.2">
      <c r="A24" s="18" t="s">
        <v>6926</v>
      </c>
      <c r="B24" s="18" t="s">
        <v>6924</v>
      </c>
      <c r="C24" s="19">
        <v>9806073</v>
      </c>
      <c r="D24" s="18" t="s">
        <v>11</v>
      </c>
      <c r="E24" s="18" t="s">
        <v>12446</v>
      </c>
      <c r="F24" s="18" t="s">
        <v>18</v>
      </c>
      <c r="G24" s="19">
        <v>2077199042898</v>
      </c>
      <c r="H24" s="19">
        <v>1</v>
      </c>
      <c r="I24" s="19">
        <v>1</v>
      </c>
      <c r="J24" s="19">
        <v>1</v>
      </c>
      <c r="K24" s="18" t="s">
        <v>12337</v>
      </c>
      <c r="L24" s="19">
        <v>0</v>
      </c>
      <c r="M24" s="19">
        <v>0</v>
      </c>
      <c r="N24" s="18" t="s">
        <v>12430</v>
      </c>
      <c r="O24" s="20">
        <v>912</v>
      </c>
      <c r="P24" s="18" t="s">
        <v>12333</v>
      </c>
      <c r="Q24" s="18" t="s">
        <v>12334</v>
      </c>
      <c r="R24" s="18" t="s">
        <v>12335</v>
      </c>
      <c r="S24" s="29">
        <v>44685.216898148145</v>
      </c>
    </row>
    <row r="25" spans="1:19" x14ac:dyDescent="0.2">
      <c r="A25" s="18" t="s">
        <v>6927</v>
      </c>
      <c r="B25" s="18" t="s">
        <v>6924</v>
      </c>
      <c r="C25" s="19">
        <v>9806073</v>
      </c>
      <c r="D25" s="18" t="s">
        <v>11</v>
      </c>
      <c r="E25" s="18" t="s">
        <v>12446</v>
      </c>
      <c r="F25" s="21" t="s">
        <v>38</v>
      </c>
      <c r="G25" s="19">
        <v>2077199052392</v>
      </c>
      <c r="H25" s="19">
        <v>1</v>
      </c>
      <c r="I25" s="19">
        <v>1</v>
      </c>
      <c r="J25" s="19">
        <v>1</v>
      </c>
      <c r="K25" s="18" t="s">
        <v>12332</v>
      </c>
      <c r="L25" s="19">
        <v>0</v>
      </c>
      <c r="M25" s="19">
        <v>0</v>
      </c>
      <c r="N25" s="18" t="s">
        <v>12430</v>
      </c>
      <c r="O25" s="19">
        <v>912</v>
      </c>
      <c r="P25" s="18" t="s">
        <v>12333</v>
      </c>
      <c r="Q25" s="18" t="s">
        <v>12334</v>
      </c>
      <c r="R25" s="18" t="s">
        <v>12335</v>
      </c>
      <c r="S25" s="29">
        <v>44685.216898148145</v>
      </c>
    </row>
    <row r="26" spans="1:19" x14ac:dyDescent="0.2">
      <c r="A26" s="18" t="s">
        <v>2389</v>
      </c>
      <c r="B26" s="18" t="s">
        <v>2390</v>
      </c>
      <c r="C26" s="19">
        <v>8109407</v>
      </c>
      <c r="D26" s="18" t="s">
        <v>11</v>
      </c>
      <c r="E26" s="18" t="s">
        <v>12447</v>
      </c>
      <c r="F26" s="19" t="s">
        <v>8</v>
      </c>
      <c r="G26" s="19">
        <v>2077199035357</v>
      </c>
      <c r="H26" s="19">
        <v>0</v>
      </c>
      <c r="I26" s="19">
        <v>2</v>
      </c>
      <c r="J26" s="19">
        <v>2</v>
      </c>
      <c r="K26" s="18" t="s">
        <v>12332</v>
      </c>
      <c r="L26" s="19">
        <v>1</v>
      </c>
      <c r="M26" s="19">
        <v>1</v>
      </c>
      <c r="N26" s="18" t="s">
        <v>7</v>
      </c>
      <c r="O26" s="19" t="s">
        <v>12431</v>
      </c>
      <c r="P26" s="18" t="s">
        <v>12333</v>
      </c>
      <c r="Q26" s="18" t="s">
        <v>12334</v>
      </c>
      <c r="R26" s="18" t="s">
        <v>12335</v>
      </c>
      <c r="S26" s="29">
        <v>44685.216898148145</v>
      </c>
    </row>
    <row r="27" spans="1:19" x14ac:dyDescent="0.2">
      <c r="A27" s="18" t="s">
        <v>12207</v>
      </c>
      <c r="B27" s="18" t="s">
        <v>12205</v>
      </c>
      <c r="C27" s="19">
        <v>6995078</v>
      </c>
      <c r="D27" s="18" t="s">
        <v>11</v>
      </c>
      <c r="E27" s="18" t="s">
        <v>12448</v>
      </c>
      <c r="F27" s="21" t="s">
        <v>18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12336</v>
      </c>
      <c r="L27" s="19">
        <v>0</v>
      </c>
      <c r="M27" s="19">
        <v>0</v>
      </c>
      <c r="N27" s="18" t="s">
        <v>12423</v>
      </c>
      <c r="O27" s="19" t="s">
        <v>12441</v>
      </c>
      <c r="P27" s="18" t="s">
        <v>12333</v>
      </c>
      <c r="Q27" s="18" t="s">
        <v>12334</v>
      </c>
      <c r="R27" s="18" t="s">
        <v>12335</v>
      </c>
      <c r="S27" s="29">
        <v>44685.216898148145</v>
      </c>
    </row>
    <row r="28" spans="1:19" x14ac:dyDescent="0.2">
      <c r="A28" s="18" t="s">
        <v>12195</v>
      </c>
      <c r="B28" s="18" t="s">
        <v>12196</v>
      </c>
      <c r="C28" s="19">
        <v>9098416</v>
      </c>
      <c r="D28" s="18" t="s">
        <v>11</v>
      </c>
      <c r="E28" s="18" t="s">
        <v>12449</v>
      </c>
      <c r="F28" s="18" t="s">
        <v>12</v>
      </c>
      <c r="G28" s="19">
        <v>2077199024160</v>
      </c>
      <c r="H28" s="19">
        <v>0</v>
      </c>
      <c r="I28" s="19">
        <v>1</v>
      </c>
      <c r="J28" s="19">
        <v>1</v>
      </c>
      <c r="K28" s="18" t="s">
        <v>12332</v>
      </c>
      <c r="L28" s="19">
        <v>1</v>
      </c>
      <c r="M28" s="19">
        <v>0</v>
      </c>
      <c r="N28" s="18" t="s">
        <v>12423</v>
      </c>
      <c r="O28" s="19">
        <v>969</v>
      </c>
      <c r="P28" s="18" t="s">
        <v>12333</v>
      </c>
      <c r="Q28" s="18" t="s">
        <v>12334</v>
      </c>
      <c r="R28" s="18" t="s">
        <v>12335</v>
      </c>
      <c r="S28" s="29">
        <v>44685.216898148145</v>
      </c>
    </row>
    <row r="29" spans="1:19" x14ac:dyDescent="0.2">
      <c r="A29" s="18" t="s">
        <v>12198</v>
      </c>
      <c r="B29" s="18" t="s">
        <v>12196</v>
      </c>
      <c r="C29" s="19">
        <v>9098416</v>
      </c>
      <c r="D29" s="18" t="s">
        <v>11</v>
      </c>
      <c r="E29" s="18" t="s">
        <v>12449</v>
      </c>
      <c r="F29" s="18" t="s">
        <v>18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12336</v>
      </c>
      <c r="L29" s="19">
        <v>0</v>
      </c>
      <c r="M29" s="19">
        <v>0</v>
      </c>
      <c r="N29" s="18" t="s">
        <v>12423</v>
      </c>
      <c r="O29" s="19">
        <v>969</v>
      </c>
      <c r="P29" s="18" t="s">
        <v>12333</v>
      </c>
      <c r="Q29" s="18" t="s">
        <v>12334</v>
      </c>
      <c r="R29" s="18" t="s">
        <v>12335</v>
      </c>
      <c r="S29" s="29">
        <v>44685.216898148145</v>
      </c>
    </row>
    <row r="30" spans="1:19" x14ac:dyDescent="0.2">
      <c r="A30" s="18" t="s">
        <v>5943</v>
      </c>
      <c r="B30" s="18" t="s">
        <v>5944</v>
      </c>
      <c r="C30" s="19">
        <v>7027761</v>
      </c>
      <c r="D30" s="18" t="s">
        <v>11</v>
      </c>
      <c r="E30" s="18" t="s">
        <v>12450</v>
      </c>
      <c r="F30" s="18" t="s">
        <v>25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12332</v>
      </c>
      <c r="L30" s="19">
        <v>0</v>
      </c>
      <c r="M30" s="19">
        <v>0</v>
      </c>
      <c r="N30" s="18" t="s">
        <v>12430</v>
      </c>
      <c r="O30" s="19" t="s">
        <v>12426</v>
      </c>
      <c r="P30" s="18" t="s">
        <v>12333</v>
      </c>
      <c r="Q30" s="18" t="s">
        <v>12334</v>
      </c>
      <c r="R30" s="18" t="s">
        <v>12335</v>
      </c>
      <c r="S30" s="29">
        <v>44685.216898148145</v>
      </c>
    </row>
    <row r="31" spans="1:19" x14ac:dyDescent="0.2">
      <c r="A31" s="18" t="s">
        <v>12451</v>
      </c>
      <c r="B31" s="18" t="s">
        <v>5944</v>
      </c>
      <c r="C31" s="19">
        <v>7027761</v>
      </c>
      <c r="D31" s="18" t="s">
        <v>11</v>
      </c>
      <c r="E31" s="18" t="s">
        <v>12450</v>
      </c>
      <c r="F31" s="18" t="s">
        <v>12452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12332</v>
      </c>
      <c r="L31" s="19">
        <v>0</v>
      </c>
      <c r="M31" s="19">
        <v>0</v>
      </c>
      <c r="N31" s="18" t="s">
        <v>12430</v>
      </c>
      <c r="O31" s="19" t="s">
        <v>12426</v>
      </c>
      <c r="P31" s="18" t="s">
        <v>12333</v>
      </c>
      <c r="Q31" s="18" t="s">
        <v>12334</v>
      </c>
      <c r="R31" s="18" t="s">
        <v>12335</v>
      </c>
      <c r="S31" s="29">
        <v>44685.216898148145</v>
      </c>
    </row>
    <row r="32" spans="1:19" x14ac:dyDescent="0.2">
      <c r="A32" s="18" t="s">
        <v>5945</v>
      </c>
      <c r="B32" s="18" t="s">
        <v>5944</v>
      </c>
      <c r="C32" s="19">
        <v>7027761</v>
      </c>
      <c r="D32" s="18" t="s">
        <v>11</v>
      </c>
      <c r="E32" s="18" t="s">
        <v>12450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12332</v>
      </c>
      <c r="L32" s="19">
        <v>0</v>
      </c>
      <c r="M32" s="19">
        <v>0</v>
      </c>
      <c r="N32" s="18" t="s">
        <v>12430</v>
      </c>
      <c r="O32" s="19" t="s">
        <v>12426</v>
      </c>
      <c r="P32" s="18" t="s">
        <v>12333</v>
      </c>
      <c r="Q32" s="18" t="s">
        <v>12334</v>
      </c>
      <c r="R32" s="18" t="s">
        <v>12335</v>
      </c>
      <c r="S32" s="29">
        <v>44685.216898148145</v>
      </c>
    </row>
    <row r="33" spans="1:19" x14ac:dyDescent="0.2">
      <c r="A33" s="18" t="s">
        <v>5945</v>
      </c>
      <c r="B33" s="18" t="s">
        <v>5944</v>
      </c>
      <c r="C33" s="19">
        <v>7027761</v>
      </c>
      <c r="D33" s="18" t="s">
        <v>11</v>
      </c>
      <c r="E33" s="18" t="s">
        <v>12450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12430</v>
      </c>
      <c r="O33" s="19" t="s">
        <v>12426</v>
      </c>
      <c r="P33" s="18" t="s">
        <v>12333</v>
      </c>
      <c r="Q33" s="18" t="s">
        <v>12334</v>
      </c>
      <c r="R33" s="18" t="s">
        <v>12335</v>
      </c>
      <c r="S33" s="29">
        <v>44685.216898148145</v>
      </c>
    </row>
    <row r="34" spans="1:19" x14ac:dyDescent="0.2">
      <c r="A34" s="18" t="s">
        <v>5946</v>
      </c>
      <c r="B34" s="18" t="s">
        <v>5944</v>
      </c>
      <c r="C34" s="19">
        <v>7027761</v>
      </c>
      <c r="D34" s="18" t="s">
        <v>11</v>
      </c>
      <c r="E34" s="18" t="s">
        <v>12450</v>
      </c>
      <c r="F34" s="18" t="s">
        <v>24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12332</v>
      </c>
      <c r="L34" s="19">
        <v>0</v>
      </c>
      <c r="M34" s="19">
        <v>0</v>
      </c>
      <c r="N34" s="18" t="s">
        <v>12430</v>
      </c>
      <c r="O34" s="19" t="s">
        <v>12426</v>
      </c>
      <c r="P34" s="18" t="s">
        <v>12333</v>
      </c>
      <c r="Q34" s="18" t="s">
        <v>12334</v>
      </c>
      <c r="R34" s="18" t="s">
        <v>12335</v>
      </c>
      <c r="S34" s="29">
        <v>44685.216898148145</v>
      </c>
    </row>
    <row r="35" spans="1:19" x14ac:dyDescent="0.2">
      <c r="A35" s="18" t="s">
        <v>5947</v>
      </c>
      <c r="B35" s="18" t="s">
        <v>5944</v>
      </c>
      <c r="C35" s="19">
        <v>7027761</v>
      </c>
      <c r="D35" s="18" t="s">
        <v>11</v>
      </c>
      <c r="E35" s="18" t="s">
        <v>12450</v>
      </c>
      <c r="F35" s="18" t="s">
        <v>19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12332</v>
      </c>
      <c r="L35" s="19">
        <v>0</v>
      </c>
      <c r="M35" s="19">
        <v>0</v>
      </c>
      <c r="N35" s="18" t="s">
        <v>12430</v>
      </c>
      <c r="O35" s="19" t="s">
        <v>12426</v>
      </c>
      <c r="P35" s="18" t="s">
        <v>12333</v>
      </c>
      <c r="Q35" s="18" t="s">
        <v>12334</v>
      </c>
      <c r="R35" s="18" t="s">
        <v>12335</v>
      </c>
      <c r="S35" s="29">
        <v>44685.216898148145</v>
      </c>
    </row>
    <row r="36" spans="1:19" x14ac:dyDescent="0.2">
      <c r="A36" s="18" t="s">
        <v>5948</v>
      </c>
      <c r="B36" s="18" t="s">
        <v>5944</v>
      </c>
      <c r="C36" s="19">
        <v>7027761</v>
      </c>
      <c r="D36" s="18" t="s">
        <v>11</v>
      </c>
      <c r="E36" s="18" t="s">
        <v>12450</v>
      </c>
      <c r="F36" s="18" t="s">
        <v>31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12336</v>
      </c>
      <c r="L36" s="19">
        <v>0</v>
      </c>
      <c r="M36" s="19">
        <v>0</v>
      </c>
      <c r="N36" s="18" t="s">
        <v>12430</v>
      </c>
      <c r="O36" s="19" t="s">
        <v>12426</v>
      </c>
      <c r="P36" s="18" t="s">
        <v>12333</v>
      </c>
      <c r="Q36" s="18" t="s">
        <v>12334</v>
      </c>
      <c r="R36" s="18" t="s">
        <v>12335</v>
      </c>
      <c r="S36" s="29">
        <v>44685.216898148145</v>
      </c>
    </row>
    <row r="37" spans="1:19" x14ac:dyDescent="0.2">
      <c r="A37" s="18" t="s">
        <v>5949</v>
      </c>
      <c r="B37" s="18" t="s">
        <v>5944</v>
      </c>
      <c r="C37" s="19">
        <v>7027761</v>
      </c>
      <c r="D37" s="18" t="s">
        <v>11</v>
      </c>
      <c r="E37" s="18" t="s">
        <v>12450</v>
      </c>
      <c r="F37" s="18" t="s">
        <v>18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12332</v>
      </c>
      <c r="L37" s="19">
        <v>0</v>
      </c>
      <c r="M37" s="19">
        <v>0</v>
      </c>
      <c r="N37" s="18" t="s">
        <v>12430</v>
      </c>
      <c r="O37" s="19" t="s">
        <v>12426</v>
      </c>
      <c r="P37" s="18" t="s">
        <v>12333</v>
      </c>
      <c r="Q37" s="18" t="s">
        <v>12334</v>
      </c>
      <c r="R37" s="18" t="s">
        <v>12335</v>
      </c>
      <c r="S37" s="29">
        <v>44685.216898148145</v>
      </c>
    </row>
    <row r="38" spans="1:19" x14ac:dyDescent="0.2">
      <c r="A38" s="18" t="s">
        <v>5951</v>
      </c>
      <c r="B38" s="18" t="s">
        <v>5944</v>
      </c>
      <c r="C38" s="19">
        <v>7027761</v>
      </c>
      <c r="D38" s="18" t="s">
        <v>11</v>
      </c>
      <c r="E38" s="18" t="s">
        <v>12450</v>
      </c>
      <c r="F38" s="18" t="s">
        <v>38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12430</v>
      </c>
      <c r="O38" s="19" t="s">
        <v>12426</v>
      </c>
      <c r="P38" s="18" t="s">
        <v>12333</v>
      </c>
      <c r="Q38" s="18" t="s">
        <v>12334</v>
      </c>
      <c r="R38" s="18" t="s">
        <v>12335</v>
      </c>
      <c r="S38" s="29">
        <v>44685.216898148145</v>
      </c>
    </row>
    <row r="39" spans="1:19" x14ac:dyDescent="0.2">
      <c r="A39" s="18" t="s">
        <v>5934</v>
      </c>
      <c r="B39" s="18" t="s">
        <v>5935</v>
      </c>
      <c r="C39" s="19">
        <v>7027762</v>
      </c>
      <c r="D39" s="18" t="s">
        <v>11</v>
      </c>
      <c r="E39" s="18" t="s">
        <v>12453</v>
      </c>
      <c r="F39" s="18" t="s">
        <v>12452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12332</v>
      </c>
      <c r="L39" s="19">
        <v>0</v>
      </c>
      <c r="M39" s="19">
        <v>0</v>
      </c>
      <c r="N39" s="18" t="s">
        <v>12430</v>
      </c>
      <c r="O39" s="19" t="s">
        <v>12426</v>
      </c>
      <c r="P39" s="18" t="s">
        <v>12333</v>
      </c>
      <c r="Q39" s="18" t="s">
        <v>12334</v>
      </c>
      <c r="R39" s="18" t="s">
        <v>12335</v>
      </c>
      <c r="S39" s="29">
        <v>44685.216898148145</v>
      </c>
    </row>
    <row r="40" spans="1:19" x14ac:dyDescent="0.2">
      <c r="A40" s="18" t="s">
        <v>12454</v>
      </c>
      <c r="B40" s="18" t="s">
        <v>5935</v>
      </c>
      <c r="C40" s="19">
        <v>7027762</v>
      </c>
      <c r="D40" s="18" t="s">
        <v>11</v>
      </c>
      <c r="E40" s="18" t="s">
        <v>12453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12332</v>
      </c>
      <c r="L40" s="19">
        <v>0</v>
      </c>
      <c r="M40" s="19">
        <v>0</v>
      </c>
      <c r="N40" s="18" t="s">
        <v>12430</v>
      </c>
      <c r="O40" s="19" t="s">
        <v>12426</v>
      </c>
      <c r="P40" s="18" t="s">
        <v>12333</v>
      </c>
      <c r="Q40" s="18" t="s">
        <v>12334</v>
      </c>
      <c r="R40" s="18" t="s">
        <v>12335</v>
      </c>
      <c r="S40" s="29">
        <v>44685.216898148145</v>
      </c>
    </row>
    <row r="41" spans="1:19" x14ac:dyDescent="0.2">
      <c r="A41" s="18" t="s">
        <v>12455</v>
      </c>
      <c r="B41" s="18" t="s">
        <v>5935</v>
      </c>
      <c r="C41" s="19">
        <v>7027762</v>
      </c>
      <c r="D41" s="18" t="s">
        <v>11</v>
      </c>
      <c r="E41" s="18" t="s">
        <v>12453</v>
      </c>
      <c r="F41" s="18" t="s">
        <v>24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12332</v>
      </c>
      <c r="L41" s="19">
        <v>0</v>
      </c>
      <c r="M41" s="19">
        <v>0</v>
      </c>
      <c r="N41" s="18" t="s">
        <v>12430</v>
      </c>
      <c r="O41" s="19" t="s">
        <v>12426</v>
      </c>
      <c r="P41" s="18" t="s">
        <v>12333</v>
      </c>
      <c r="Q41" s="18" t="s">
        <v>12334</v>
      </c>
      <c r="R41" s="18" t="s">
        <v>12335</v>
      </c>
      <c r="S41" s="29">
        <v>44685.216898148145</v>
      </c>
    </row>
    <row r="42" spans="1:19" x14ac:dyDescent="0.2">
      <c r="A42" s="18" t="s">
        <v>12456</v>
      </c>
      <c r="B42" s="18" t="s">
        <v>5935</v>
      </c>
      <c r="C42" s="19">
        <v>7027762</v>
      </c>
      <c r="D42" s="18" t="s">
        <v>11</v>
      </c>
      <c r="E42" s="18" t="s">
        <v>12453</v>
      </c>
      <c r="F42" s="18" t="s">
        <v>19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12332</v>
      </c>
      <c r="L42" s="19">
        <v>0</v>
      </c>
      <c r="M42" s="19">
        <v>0</v>
      </c>
      <c r="N42" s="18" t="s">
        <v>12430</v>
      </c>
      <c r="O42" s="19" t="s">
        <v>12426</v>
      </c>
      <c r="P42" s="18" t="s">
        <v>12333</v>
      </c>
      <c r="Q42" s="18" t="s">
        <v>12334</v>
      </c>
      <c r="R42" s="18" t="s">
        <v>12335</v>
      </c>
      <c r="S42" s="29">
        <v>44685.216898148145</v>
      </c>
    </row>
    <row r="43" spans="1:19" x14ac:dyDescent="0.2">
      <c r="A43" s="18" t="s">
        <v>5936</v>
      </c>
      <c r="B43" s="18" t="s">
        <v>5935</v>
      </c>
      <c r="C43" s="19">
        <v>7027762</v>
      </c>
      <c r="D43" s="18" t="s">
        <v>11</v>
      </c>
      <c r="E43" s="18" t="s">
        <v>12453</v>
      </c>
      <c r="F43" s="18" t="s">
        <v>18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12332</v>
      </c>
      <c r="L43" s="19">
        <v>0</v>
      </c>
      <c r="M43" s="19">
        <v>0</v>
      </c>
      <c r="N43" s="18" t="s">
        <v>12430</v>
      </c>
      <c r="O43" s="19" t="s">
        <v>12426</v>
      </c>
      <c r="P43" s="18" t="s">
        <v>12333</v>
      </c>
      <c r="Q43" s="18" t="s">
        <v>12334</v>
      </c>
      <c r="R43" s="18" t="s">
        <v>12335</v>
      </c>
      <c r="S43" s="29">
        <v>44685.216898148145</v>
      </c>
    </row>
    <row r="44" spans="1:19" x14ac:dyDescent="0.2">
      <c r="A44" s="18" t="s">
        <v>12457</v>
      </c>
      <c r="B44" s="18" t="s">
        <v>5935</v>
      </c>
      <c r="C44" s="19">
        <v>7027762</v>
      </c>
      <c r="D44" s="18" t="s">
        <v>11</v>
      </c>
      <c r="E44" s="18" t="s">
        <v>12453</v>
      </c>
      <c r="F44" s="18" t="s">
        <v>86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12336</v>
      </c>
      <c r="L44" s="19">
        <v>0</v>
      </c>
      <c r="M44" s="19">
        <v>0</v>
      </c>
      <c r="N44" s="18" t="s">
        <v>12430</v>
      </c>
      <c r="O44" s="19" t="s">
        <v>12426</v>
      </c>
      <c r="P44" s="18" t="s">
        <v>12333</v>
      </c>
      <c r="Q44" s="18" t="s">
        <v>12334</v>
      </c>
      <c r="R44" s="18" t="s">
        <v>12335</v>
      </c>
      <c r="S44" s="29">
        <v>44685.216898148145</v>
      </c>
    </row>
    <row r="45" spans="1:19" x14ac:dyDescent="0.2">
      <c r="A45" s="18" t="s">
        <v>12458</v>
      </c>
      <c r="B45" s="18" t="s">
        <v>5935</v>
      </c>
      <c r="C45" s="19">
        <v>7027762</v>
      </c>
      <c r="D45" s="18" t="s">
        <v>11</v>
      </c>
      <c r="E45" s="18" t="s">
        <v>12453</v>
      </c>
      <c r="F45" s="18" t="s">
        <v>38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12332</v>
      </c>
      <c r="L45" s="19">
        <v>0</v>
      </c>
      <c r="M45" s="19">
        <v>0</v>
      </c>
      <c r="N45" s="18" t="s">
        <v>12430</v>
      </c>
      <c r="O45" s="19" t="s">
        <v>12426</v>
      </c>
      <c r="P45" s="18" t="s">
        <v>12334</v>
      </c>
      <c r="Q45" s="18" t="s">
        <v>12333</v>
      </c>
      <c r="R45" s="18" t="s">
        <v>12335</v>
      </c>
      <c r="S45" s="29">
        <v>44685.216898148145</v>
      </c>
    </row>
    <row r="46" spans="1:19" x14ac:dyDescent="0.2">
      <c r="A46" s="18" t="s">
        <v>5940</v>
      </c>
      <c r="B46" s="18" t="s">
        <v>5941</v>
      </c>
      <c r="C46" s="19">
        <v>10615063</v>
      </c>
      <c r="D46" s="18" t="s">
        <v>11</v>
      </c>
      <c r="E46" s="18" t="s">
        <v>12459</v>
      </c>
      <c r="F46" s="18" t="s">
        <v>19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12430</v>
      </c>
      <c r="O46" s="19">
        <v>827</v>
      </c>
      <c r="P46" s="18" t="s">
        <v>12333</v>
      </c>
      <c r="Q46" s="18" t="s">
        <v>12334</v>
      </c>
      <c r="R46" s="18" t="s">
        <v>12335</v>
      </c>
      <c r="S46" s="29">
        <v>44685.216898148145</v>
      </c>
    </row>
    <row r="47" spans="1:19" x14ac:dyDescent="0.2">
      <c r="A47" s="18" t="s">
        <v>5942</v>
      </c>
      <c r="B47" s="18" t="s">
        <v>5941</v>
      </c>
      <c r="C47" s="19">
        <v>10615063</v>
      </c>
      <c r="D47" s="18" t="s">
        <v>11</v>
      </c>
      <c r="E47" s="18" t="s">
        <v>12459</v>
      </c>
      <c r="F47" s="18" t="s">
        <v>18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12430</v>
      </c>
      <c r="O47" s="19">
        <v>827</v>
      </c>
      <c r="P47" s="18" t="s">
        <v>12333</v>
      </c>
      <c r="Q47" s="18" t="s">
        <v>12334</v>
      </c>
      <c r="R47" s="18" t="s">
        <v>12335</v>
      </c>
      <c r="S47" s="29">
        <v>44685.216898148145</v>
      </c>
    </row>
    <row r="48" spans="1:19" x14ac:dyDescent="0.2">
      <c r="A48" s="18" t="s">
        <v>6276</v>
      </c>
      <c r="B48" s="18" t="s">
        <v>6277</v>
      </c>
      <c r="C48" s="19">
        <v>10615067</v>
      </c>
      <c r="D48" s="18" t="s">
        <v>11</v>
      </c>
      <c r="E48" s="18" t="s">
        <v>12460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12430</v>
      </c>
      <c r="O48" s="19">
        <v>827</v>
      </c>
      <c r="P48" s="18" t="s">
        <v>12333</v>
      </c>
      <c r="Q48" s="18" t="s">
        <v>12334</v>
      </c>
      <c r="R48" s="18" t="s">
        <v>12335</v>
      </c>
      <c r="S48" s="29">
        <v>44685.216898148145</v>
      </c>
    </row>
    <row r="49" spans="1:19" x14ac:dyDescent="0.2">
      <c r="A49" s="18" t="s">
        <v>6278</v>
      </c>
      <c r="B49" s="18" t="s">
        <v>6277</v>
      </c>
      <c r="C49" s="19">
        <v>10615067</v>
      </c>
      <c r="D49" s="18" t="s">
        <v>11</v>
      </c>
      <c r="E49" s="18" t="s">
        <v>12460</v>
      </c>
      <c r="F49" s="18" t="s">
        <v>19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12430</v>
      </c>
      <c r="O49" s="19">
        <v>827</v>
      </c>
      <c r="P49" s="18" t="s">
        <v>12333</v>
      </c>
      <c r="Q49" s="18" t="s">
        <v>12334</v>
      </c>
      <c r="R49" s="18" t="s">
        <v>12335</v>
      </c>
      <c r="S49" s="29">
        <v>44685.216898148145</v>
      </c>
    </row>
    <row r="50" spans="1:19" x14ac:dyDescent="0.2">
      <c r="A50" s="18" t="s">
        <v>6279</v>
      </c>
      <c r="B50" s="18" t="s">
        <v>6277</v>
      </c>
      <c r="C50" s="19">
        <v>10615067</v>
      </c>
      <c r="D50" s="18" t="s">
        <v>11</v>
      </c>
      <c r="E50" s="18" t="s">
        <v>12460</v>
      </c>
      <c r="F50" s="18" t="s">
        <v>18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3</v>
      </c>
      <c r="L50" s="19">
        <v>0</v>
      </c>
      <c r="M50" s="19">
        <v>0</v>
      </c>
      <c r="N50" s="18" t="s">
        <v>12430</v>
      </c>
      <c r="O50" s="19">
        <v>827</v>
      </c>
      <c r="P50" s="18" t="s">
        <v>12333</v>
      </c>
      <c r="Q50" s="18" t="s">
        <v>12334</v>
      </c>
      <c r="R50" s="18" t="s">
        <v>12335</v>
      </c>
      <c r="S50" s="29">
        <v>44685.216898148145</v>
      </c>
    </row>
    <row r="51" spans="1:19" x14ac:dyDescent="0.2">
      <c r="A51" s="18" t="s">
        <v>6281</v>
      </c>
      <c r="B51" s="18" t="s">
        <v>6277</v>
      </c>
      <c r="C51" s="19">
        <v>10615067</v>
      </c>
      <c r="D51" s="18" t="s">
        <v>11</v>
      </c>
      <c r="E51" s="18" t="s">
        <v>12460</v>
      </c>
      <c r="F51" s="18" t="s">
        <v>38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12430</v>
      </c>
      <c r="O51" s="19">
        <v>827</v>
      </c>
      <c r="P51" s="18" t="s">
        <v>12333</v>
      </c>
      <c r="Q51" s="18" t="s">
        <v>12334</v>
      </c>
      <c r="R51" s="18" t="s">
        <v>12335</v>
      </c>
      <c r="S51" s="29">
        <v>44685.216898148145</v>
      </c>
    </row>
    <row r="52" spans="1:19" x14ac:dyDescent="0.2">
      <c r="A52" s="18" t="s">
        <v>12461</v>
      </c>
      <c r="B52" s="18" t="s">
        <v>6268</v>
      </c>
      <c r="C52" s="19">
        <v>6995085</v>
      </c>
      <c r="D52" s="18" t="s">
        <v>11</v>
      </c>
      <c r="E52" s="18" t="s">
        <v>12462</v>
      </c>
      <c r="F52" s="18" t="s">
        <v>12452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12332</v>
      </c>
      <c r="L52" s="19">
        <v>0</v>
      </c>
      <c r="M52" s="19">
        <v>0</v>
      </c>
      <c r="N52" s="18" t="s">
        <v>12430</v>
      </c>
      <c r="O52" s="19" t="s">
        <v>12441</v>
      </c>
      <c r="P52" s="18" t="s">
        <v>12333</v>
      </c>
      <c r="Q52" s="18" t="s">
        <v>12334</v>
      </c>
      <c r="R52" s="18" t="s">
        <v>12335</v>
      </c>
      <c r="S52" s="29">
        <v>44685.216898148145</v>
      </c>
    </row>
    <row r="53" spans="1:19" x14ac:dyDescent="0.2">
      <c r="A53" s="18" t="s">
        <v>6267</v>
      </c>
      <c r="B53" s="18" t="s">
        <v>6268</v>
      </c>
      <c r="C53" s="19">
        <v>6995085</v>
      </c>
      <c r="D53" s="18" t="s">
        <v>11</v>
      </c>
      <c r="E53" s="18" t="s">
        <v>12462</v>
      </c>
      <c r="F53" s="18" t="s">
        <v>19</v>
      </c>
      <c r="G53" s="19">
        <v>2000009034707</v>
      </c>
      <c r="H53" s="19">
        <v>1</v>
      </c>
      <c r="I53" s="19">
        <v>1</v>
      </c>
      <c r="J53" s="19">
        <v>1</v>
      </c>
      <c r="K53" s="18" t="s">
        <v>12332</v>
      </c>
      <c r="L53" s="19">
        <v>0</v>
      </c>
      <c r="M53" s="19">
        <v>0</v>
      </c>
      <c r="N53" s="18" t="s">
        <v>12430</v>
      </c>
      <c r="O53" s="19" t="s">
        <v>12441</v>
      </c>
      <c r="P53" s="18" t="s">
        <v>12333</v>
      </c>
      <c r="Q53" s="18" t="s">
        <v>12334</v>
      </c>
      <c r="R53" s="18" t="s">
        <v>12335</v>
      </c>
      <c r="S53" s="29">
        <v>44685.216898148145</v>
      </c>
    </row>
    <row r="54" spans="1:19" x14ac:dyDescent="0.2">
      <c r="A54" s="18" t="s">
        <v>6270</v>
      </c>
      <c r="B54" s="18" t="s">
        <v>6268</v>
      </c>
      <c r="C54" s="19">
        <v>6995085</v>
      </c>
      <c r="D54" s="18" t="s">
        <v>11</v>
      </c>
      <c r="E54" s="18" t="s">
        <v>12462</v>
      </c>
      <c r="F54" s="18" t="s">
        <v>18</v>
      </c>
      <c r="G54" s="19">
        <v>2000009034714</v>
      </c>
      <c r="H54" s="19">
        <v>1</v>
      </c>
      <c r="I54" s="19">
        <v>1</v>
      </c>
      <c r="J54" s="19">
        <v>1</v>
      </c>
      <c r="K54" s="18" t="s">
        <v>12332</v>
      </c>
      <c r="L54" s="19">
        <v>0</v>
      </c>
      <c r="M54" s="19">
        <v>0</v>
      </c>
      <c r="N54" s="18" t="s">
        <v>12430</v>
      </c>
      <c r="O54" s="19" t="s">
        <v>12441</v>
      </c>
      <c r="P54" s="18" t="s">
        <v>12333</v>
      </c>
      <c r="Q54" s="18" t="s">
        <v>12334</v>
      </c>
      <c r="R54" s="18" t="s">
        <v>12335</v>
      </c>
      <c r="S54" s="29">
        <v>44685.216898148145</v>
      </c>
    </row>
    <row r="55" spans="1:19" x14ac:dyDescent="0.2">
      <c r="A55" s="18" t="s">
        <v>12463</v>
      </c>
      <c r="B55" s="18" t="s">
        <v>6268</v>
      </c>
      <c r="C55" s="19">
        <v>6995085</v>
      </c>
      <c r="D55" s="18" t="s">
        <v>11</v>
      </c>
      <c r="E55" s="18" t="s">
        <v>12462</v>
      </c>
      <c r="F55" s="19" t="s">
        <v>86</v>
      </c>
      <c r="G55" s="19">
        <v>2077199130045</v>
      </c>
      <c r="H55" s="19">
        <v>1</v>
      </c>
      <c r="I55" s="19">
        <v>1</v>
      </c>
      <c r="J55" s="19">
        <v>1</v>
      </c>
      <c r="K55" s="18" t="s">
        <v>3</v>
      </c>
      <c r="L55" s="19">
        <v>0</v>
      </c>
      <c r="M55" s="19">
        <v>0</v>
      </c>
      <c r="N55" s="18" t="s">
        <v>12430</v>
      </c>
      <c r="O55" s="19" t="s">
        <v>12441</v>
      </c>
      <c r="P55" s="18" t="s">
        <v>12333</v>
      </c>
      <c r="Q55" s="18" t="s">
        <v>12334</v>
      </c>
      <c r="R55" s="18" t="s">
        <v>12335</v>
      </c>
      <c r="S55" s="29">
        <v>44685.216898148145</v>
      </c>
    </row>
    <row r="56" spans="1:19" x14ac:dyDescent="0.2">
      <c r="A56" s="18" t="s">
        <v>6272</v>
      </c>
      <c r="B56" s="18" t="s">
        <v>6273</v>
      </c>
      <c r="C56" s="19">
        <v>10615068</v>
      </c>
      <c r="D56" s="18" t="s">
        <v>11</v>
      </c>
      <c r="E56" s="18" t="s">
        <v>12464</v>
      </c>
      <c r="F56" s="21" t="s">
        <v>25</v>
      </c>
      <c r="G56" s="19">
        <v>2077199050862</v>
      </c>
      <c r="H56" s="19">
        <v>1</v>
      </c>
      <c r="I56" s="19">
        <v>1</v>
      </c>
      <c r="J56" s="19">
        <v>1</v>
      </c>
      <c r="K56" s="18" t="s">
        <v>2</v>
      </c>
      <c r="L56" s="19">
        <v>0</v>
      </c>
      <c r="M56" s="19">
        <v>0</v>
      </c>
      <c r="N56" s="18" t="s">
        <v>12430</v>
      </c>
      <c r="O56" s="19">
        <v>827</v>
      </c>
      <c r="P56" s="18" t="s">
        <v>12333</v>
      </c>
      <c r="Q56" s="18" t="s">
        <v>12334</v>
      </c>
      <c r="R56" s="18" t="s">
        <v>12335</v>
      </c>
      <c r="S56" s="29">
        <v>44685.216898148145</v>
      </c>
    </row>
    <row r="57" spans="1:19" x14ac:dyDescent="0.2">
      <c r="A57" s="18" t="s">
        <v>12465</v>
      </c>
      <c r="B57" s="18" t="s">
        <v>6273</v>
      </c>
      <c r="C57" s="19">
        <v>10615068</v>
      </c>
      <c r="D57" s="18" t="s">
        <v>11</v>
      </c>
      <c r="E57" s="18" t="s">
        <v>12464</v>
      </c>
      <c r="F57" s="18" t="s">
        <v>12</v>
      </c>
      <c r="G57" s="19">
        <v>2077199045264</v>
      </c>
      <c r="H57" s="19">
        <v>1</v>
      </c>
      <c r="I57" s="19">
        <v>1</v>
      </c>
      <c r="J57" s="19">
        <v>1</v>
      </c>
      <c r="K57" s="18" t="s">
        <v>12332</v>
      </c>
      <c r="L57" s="19">
        <v>0</v>
      </c>
      <c r="M57" s="19">
        <v>0</v>
      </c>
      <c r="N57" s="18" t="s">
        <v>12430</v>
      </c>
      <c r="O57" s="19">
        <v>827</v>
      </c>
      <c r="P57" s="18" t="s">
        <v>12333</v>
      </c>
      <c r="Q57" s="18" t="s">
        <v>12334</v>
      </c>
      <c r="R57" s="18" t="s">
        <v>12335</v>
      </c>
      <c r="S57" s="29">
        <v>44685.216898148145</v>
      </c>
    </row>
    <row r="58" spans="1:19" x14ac:dyDescent="0.2">
      <c r="A58" s="18" t="s">
        <v>6274</v>
      </c>
      <c r="B58" s="18" t="s">
        <v>6273</v>
      </c>
      <c r="C58" s="19">
        <v>10615068</v>
      </c>
      <c r="D58" s="18" t="s">
        <v>11</v>
      </c>
      <c r="E58" s="18" t="s">
        <v>12464</v>
      </c>
      <c r="F58" s="18" t="s">
        <v>19</v>
      </c>
      <c r="G58" s="19">
        <v>2077199045271</v>
      </c>
      <c r="H58" s="19">
        <v>1</v>
      </c>
      <c r="I58" s="19">
        <v>1</v>
      </c>
      <c r="J58" s="19">
        <v>1</v>
      </c>
      <c r="K58" s="18" t="s">
        <v>12332</v>
      </c>
      <c r="L58" s="19">
        <v>0</v>
      </c>
      <c r="M58" s="19">
        <v>0</v>
      </c>
      <c r="N58" s="18" t="s">
        <v>12430</v>
      </c>
      <c r="O58" s="19">
        <v>827</v>
      </c>
      <c r="P58" s="18" t="s">
        <v>12333</v>
      </c>
      <c r="Q58" s="18" t="s">
        <v>12334</v>
      </c>
      <c r="R58" s="18" t="s">
        <v>12335</v>
      </c>
      <c r="S58" s="29">
        <v>44685.216898148145</v>
      </c>
    </row>
    <row r="59" spans="1:19" x14ac:dyDescent="0.2">
      <c r="A59" s="18" t="s">
        <v>6275</v>
      </c>
      <c r="B59" s="18" t="s">
        <v>6273</v>
      </c>
      <c r="C59" s="19">
        <v>10615068</v>
      </c>
      <c r="D59" s="18" t="s">
        <v>11</v>
      </c>
      <c r="E59" s="18" t="s">
        <v>12464</v>
      </c>
      <c r="F59" s="18" t="s">
        <v>18</v>
      </c>
      <c r="G59" s="19">
        <v>2077199045288</v>
      </c>
      <c r="H59" s="19">
        <v>1</v>
      </c>
      <c r="I59" s="19">
        <v>1</v>
      </c>
      <c r="J59" s="19">
        <v>1</v>
      </c>
      <c r="K59" s="18" t="s">
        <v>12332</v>
      </c>
      <c r="L59" s="19">
        <v>0</v>
      </c>
      <c r="M59" s="19">
        <v>0</v>
      </c>
      <c r="N59" s="18" t="s">
        <v>12430</v>
      </c>
      <c r="O59" s="19">
        <v>827</v>
      </c>
      <c r="P59" s="18" t="s">
        <v>12333</v>
      </c>
      <c r="Q59" s="18" t="s">
        <v>12334</v>
      </c>
      <c r="R59" s="18" t="s">
        <v>12335</v>
      </c>
      <c r="S59" s="29">
        <v>44685.216898148145</v>
      </c>
    </row>
    <row r="60" spans="1:19" x14ac:dyDescent="0.2">
      <c r="A60" s="18" t="s">
        <v>12466</v>
      </c>
      <c r="B60" s="18" t="s">
        <v>6273</v>
      </c>
      <c r="C60" s="19">
        <v>10615068</v>
      </c>
      <c r="D60" s="18" t="s">
        <v>11</v>
      </c>
      <c r="E60" s="18" t="s">
        <v>12464</v>
      </c>
      <c r="F60" s="18" t="s">
        <v>38</v>
      </c>
      <c r="G60" s="19">
        <v>2077199045295</v>
      </c>
      <c r="H60" s="19">
        <v>1</v>
      </c>
      <c r="I60" s="19">
        <v>1</v>
      </c>
      <c r="J60" s="19">
        <v>1</v>
      </c>
      <c r="K60" s="18" t="s">
        <v>12336</v>
      </c>
      <c r="L60" s="19">
        <v>0</v>
      </c>
      <c r="M60" s="19">
        <v>0</v>
      </c>
      <c r="N60" s="18" t="s">
        <v>12430</v>
      </c>
      <c r="O60" s="19">
        <v>827</v>
      </c>
      <c r="P60" s="18" t="s">
        <v>12333</v>
      </c>
      <c r="Q60" s="18" t="s">
        <v>12334</v>
      </c>
      <c r="R60" s="18" t="s">
        <v>12335</v>
      </c>
      <c r="S60" s="29">
        <v>44685.216898148145</v>
      </c>
    </row>
    <row r="61" spans="1:19" x14ac:dyDescent="0.2">
      <c r="A61" s="18" t="s">
        <v>2449</v>
      </c>
      <c r="B61" s="18" t="s">
        <v>2450</v>
      </c>
      <c r="C61" s="19">
        <v>8451727</v>
      </c>
      <c r="D61" s="18" t="s">
        <v>11</v>
      </c>
      <c r="E61" s="18" t="s">
        <v>59</v>
      </c>
      <c r="F61" s="18" t="s">
        <v>19</v>
      </c>
      <c r="G61" s="19">
        <v>2000009034769</v>
      </c>
      <c r="H61" s="19">
        <v>1</v>
      </c>
      <c r="I61" s="19">
        <v>1</v>
      </c>
      <c r="J61" s="19">
        <v>1</v>
      </c>
      <c r="K61" s="18" t="s">
        <v>4</v>
      </c>
      <c r="L61" s="19">
        <v>0</v>
      </c>
      <c r="M61" s="19">
        <v>0</v>
      </c>
      <c r="N61" s="18" t="s">
        <v>7</v>
      </c>
      <c r="O61" s="19" t="s">
        <v>12467</v>
      </c>
      <c r="P61" s="18" t="s">
        <v>12334</v>
      </c>
      <c r="Q61" s="18" t="s">
        <v>12333</v>
      </c>
      <c r="R61" s="18" t="s">
        <v>12335</v>
      </c>
      <c r="S61" s="29">
        <v>44685.216898148145</v>
      </c>
    </row>
    <row r="62" spans="1:19" x14ac:dyDescent="0.2">
      <c r="A62" s="18" t="s">
        <v>12338</v>
      </c>
      <c r="B62" s="18" t="s">
        <v>2450</v>
      </c>
      <c r="C62" s="19">
        <v>8451727</v>
      </c>
      <c r="D62" s="18" t="s">
        <v>11</v>
      </c>
      <c r="E62" s="18" t="s">
        <v>59</v>
      </c>
      <c r="F62" s="18" t="s">
        <v>18</v>
      </c>
      <c r="G62" s="19">
        <v>2000009034776</v>
      </c>
      <c r="H62" s="19">
        <v>1</v>
      </c>
      <c r="I62" s="19">
        <v>1</v>
      </c>
      <c r="J62" s="19">
        <v>1</v>
      </c>
      <c r="K62" s="18" t="s">
        <v>12336</v>
      </c>
      <c r="L62" s="19">
        <v>0</v>
      </c>
      <c r="M62" s="19">
        <v>0</v>
      </c>
      <c r="N62" s="18" t="s">
        <v>7</v>
      </c>
      <c r="O62" s="19" t="s">
        <v>12467</v>
      </c>
      <c r="P62" s="18" t="s">
        <v>12333</v>
      </c>
      <c r="Q62" s="18" t="s">
        <v>12334</v>
      </c>
      <c r="R62" s="18" t="s">
        <v>12335</v>
      </c>
      <c r="S62" s="29">
        <v>44685.216898148145</v>
      </c>
    </row>
    <row r="63" spans="1:19" x14ac:dyDescent="0.2">
      <c r="A63" s="18" t="s">
        <v>2443</v>
      </c>
      <c r="B63" s="18" t="s">
        <v>2442</v>
      </c>
      <c r="C63" s="19">
        <v>6995093</v>
      </c>
      <c r="D63" s="18" t="s">
        <v>11</v>
      </c>
      <c r="E63" s="18" t="s">
        <v>60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12332</v>
      </c>
      <c r="L63" s="19">
        <v>1</v>
      </c>
      <c r="M63" s="19">
        <v>0</v>
      </c>
      <c r="N63" s="18" t="s">
        <v>7</v>
      </c>
      <c r="O63" s="19" t="s">
        <v>12441</v>
      </c>
      <c r="P63" s="18" t="s">
        <v>12333</v>
      </c>
      <c r="Q63" s="18" t="s">
        <v>12334</v>
      </c>
      <c r="R63" s="18" t="s">
        <v>12335</v>
      </c>
      <c r="S63" s="29">
        <v>44685.216898148145</v>
      </c>
    </row>
    <row r="64" spans="1:19" x14ac:dyDescent="0.2">
      <c r="A64" s="18" t="s">
        <v>2439</v>
      </c>
      <c r="B64" s="18" t="s">
        <v>2438</v>
      </c>
      <c r="C64" s="19">
        <v>8451728</v>
      </c>
      <c r="D64" s="18" t="s">
        <v>11</v>
      </c>
      <c r="E64" s="18" t="s">
        <v>101</v>
      </c>
      <c r="F64" s="18" t="s">
        <v>19</v>
      </c>
      <c r="G64" s="19">
        <v>2077199024696</v>
      </c>
      <c r="H64" s="19">
        <v>0</v>
      </c>
      <c r="I64" s="19">
        <v>1</v>
      </c>
      <c r="J64" s="19">
        <v>1</v>
      </c>
      <c r="K64" s="18" t="s">
        <v>12332</v>
      </c>
      <c r="L64" s="19">
        <v>0</v>
      </c>
      <c r="M64" s="19">
        <v>1</v>
      </c>
      <c r="N64" s="18" t="s">
        <v>7</v>
      </c>
      <c r="O64" s="20" t="s">
        <v>12467</v>
      </c>
      <c r="P64" s="18" t="s">
        <v>12333</v>
      </c>
      <c r="Q64" s="18" t="s">
        <v>12334</v>
      </c>
      <c r="R64" s="18" t="s">
        <v>12335</v>
      </c>
      <c r="S64" s="29">
        <v>44685.216898148145</v>
      </c>
    </row>
    <row r="65" spans="1:19" x14ac:dyDescent="0.2">
      <c r="A65" s="18" t="s">
        <v>8799</v>
      </c>
      <c r="B65" s="18" t="s">
        <v>8800</v>
      </c>
      <c r="C65" s="19">
        <v>15484290</v>
      </c>
      <c r="D65" s="18" t="s">
        <v>11</v>
      </c>
      <c r="E65" s="18" t="s">
        <v>12468</v>
      </c>
      <c r="F65" s="18" t="s">
        <v>25</v>
      </c>
      <c r="G65" s="19">
        <v>2077199069611</v>
      </c>
      <c r="H65" s="19">
        <v>1</v>
      </c>
      <c r="I65" s="19">
        <v>1</v>
      </c>
      <c r="J65" s="19">
        <v>1</v>
      </c>
      <c r="K65" s="18" t="s">
        <v>12332</v>
      </c>
      <c r="L65" s="19">
        <v>0</v>
      </c>
      <c r="M65" s="19">
        <v>0</v>
      </c>
      <c r="N65" s="18" t="s">
        <v>12416</v>
      </c>
      <c r="O65" s="20">
        <v>574</v>
      </c>
      <c r="P65" s="18" t="s">
        <v>12334</v>
      </c>
      <c r="Q65" s="18" t="s">
        <v>12333</v>
      </c>
      <c r="R65" s="18" t="s">
        <v>12335</v>
      </c>
      <c r="S65" s="29">
        <v>44685.216898148145</v>
      </c>
    </row>
    <row r="66" spans="1:19" x14ac:dyDescent="0.2">
      <c r="A66" s="18" t="s">
        <v>12469</v>
      </c>
      <c r="B66" s="18" t="s">
        <v>8800</v>
      </c>
      <c r="C66" s="19">
        <v>15484290</v>
      </c>
      <c r="D66" s="18" t="s">
        <v>11</v>
      </c>
      <c r="E66" s="18" t="s">
        <v>12468</v>
      </c>
      <c r="F66" s="18" t="s">
        <v>18</v>
      </c>
      <c r="G66" s="19">
        <v>2077199069628</v>
      </c>
      <c r="H66" s="19">
        <v>1</v>
      </c>
      <c r="I66" s="19">
        <v>1</v>
      </c>
      <c r="J66" s="19">
        <v>1</v>
      </c>
      <c r="K66" s="18" t="s">
        <v>12332</v>
      </c>
      <c r="L66" s="19">
        <v>0</v>
      </c>
      <c r="M66" s="19">
        <v>0</v>
      </c>
      <c r="N66" s="18" t="s">
        <v>12416</v>
      </c>
      <c r="O66" s="20">
        <v>574</v>
      </c>
      <c r="P66" s="18" t="s">
        <v>12333</v>
      </c>
      <c r="Q66" s="18" t="s">
        <v>12334</v>
      </c>
      <c r="R66" s="18" t="s">
        <v>12335</v>
      </c>
      <c r="S66" s="29">
        <v>44685.216898148145</v>
      </c>
    </row>
    <row r="67" spans="1:19" x14ac:dyDescent="0.2">
      <c r="A67" s="18" t="s">
        <v>12469</v>
      </c>
      <c r="B67" s="18" t="s">
        <v>8800</v>
      </c>
      <c r="C67" s="19">
        <v>15484290</v>
      </c>
      <c r="D67" s="18" t="s">
        <v>11</v>
      </c>
      <c r="E67" s="18" t="s">
        <v>12468</v>
      </c>
      <c r="F67" s="18" t="s">
        <v>18</v>
      </c>
      <c r="G67" s="19">
        <v>2077199069628</v>
      </c>
      <c r="H67" s="19">
        <v>1</v>
      </c>
      <c r="I67" s="19">
        <v>1</v>
      </c>
      <c r="J67" s="19">
        <v>1</v>
      </c>
      <c r="K67" s="18" t="s">
        <v>3</v>
      </c>
      <c r="L67" s="19">
        <v>0</v>
      </c>
      <c r="M67" s="19">
        <v>0</v>
      </c>
      <c r="N67" s="18" t="s">
        <v>12416</v>
      </c>
      <c r="O67" s="20">
        <v>574</v>
      </c>
      <c r="P67" s="18" t="s">
        <v>12333</v>
      </c>
      <c r="Q67" s="18" t="s">
        <v>12334</v>
      </c>
      <c r="R67" s="18" t="s">
        <v>12335</v>
      </c>
      <c r="S67" s="29">
        <v>44685.216898148145</v>
      </c>
    </row>
    <row r="68" spans="1:19" x14ac:dyDescent="0.2">
      <c r="A68" s="18" t="s">
        <v>12470</v>
      </c>
      <c r="B68" s="18" t="s">
        <v>8800</v>
      </c>
      <c r="C68" s="19">
        <v>15484290</v>
      </c>
      <c r="D68" s="18" t="s">
        <v>11</v>
      </c>
      <c r="E68" s="18" t="s">
        <v>12468</v>
      </c>
      <c r="F68" s="18" t="s">
        <v>38</v>
      </c>
      <c r="G68" s="19">
        <v>2077199069635</v>
      </c>
      <c r="H68" s="19">
        <v>1</v>
      </c>
      <c r="I68" s="19">
        <v>1</v>
      </c>
      <c r="J68" s="19">
        <v>1</v>
      </c>
      <c r="K68" s="18" t="s">
        <v>4</v>
      </c>
      <c r="L68" s="19">
        <v>0</v>
      </c>
      <c r="M68" s="19">
        <v>0</v>
      </c>
      <c r="N68" s="18" t="s">
        <v>12416</v>
      </c>
      <c r="O68" s="20">
        <v>574</v>
      </c>
      <c r="P68" s="18" t="s">
        <v>12333</v>
      </c>
      <c r="Q68" s="18" t="s">
        <v>12334</v>
      </c>
      <c r="R68" s="18" t="s">
        <v>12335</v>
      </c>
      <c r="S68" s="29">
        <v>44685.216898148145</v>
      </c>
    </row>
    <row r="69" spans="1:19" x14ac:dyDescent="0.2">
      <c r="A69" s="18" t="s">
        <v>12173</v>
      </c>
      <c r="B69" s="18" t="s">
        <v>12174</v>
      </c>
      <c r="C69" s="19">
        <v>10614371</v>
      </c>
      <c r="D69" s="18" t="s">
        <v>11</v>
      </c>
      <c r="E69" s="18" t="s">
        <v>12471</v>
      </c>
      <c r="F69" s="18" t="s">
        <v>12</v>
      </c>
      <c r="G69" s="19">
        <v>2077199119231</v>
      </c>
      <c r="H69" s="19">
        <v>1</v>
      </c>
      <c r="I69" s="19">
        <v>1</v>
      </c>
      <c r="J69" s="19">
        <v>1</v>
      </c>
      <c r="K69" s="18" t="s">
        <v>1</v>
      </c>
      <c r="L69" s="19">
        <v>0</v>
      </c>
      <c r="M69" s="19">
        <v>0</v>
      </c>
      <c r="N69" s="18" t="s">
        <v>12423</v>
      </c>
      <c r="O69" s="20">
        <v>827</v>
      </c>
      <c r="P69" s="18" t="s">
        <v>12333</v>
      </c>
      <c r="Q69" s="18" t="s">
        <v>12334</v>
      </c>
      <c r="R69" s="18" t="s">
        <v>12335</v>
      </c>
      <c r="S69" s="29">
        <v>44685.216898148145</v>
      </c>
    </row>
    <row r="70" spans="1:19" x14ac:dyDescent="0.2">
      <c r="A70" s="18" t="s">
        <v>12177</v>
      </c>
      <c r="B70" s="18" t="s">
        <v>12174</v>
      </c>
      <c r="C70" s="19">
        <v>10614371</v>
      </c>
      <c r="D70" s="18" t="s">
        <v>11</v>
      </c>
      <c r="E70" s="18" t="s">
        <v>12471</v>
      </c>
      <c r="F70" s="18" t="s">
        <v>38</v>
      </c>
      <c r="G70" s="19">
        <v>2077199119903</v>
      </c>
      <c r="H70" s="19">
        <v>1</v>
      </c>
      <c r="I70" s="19">
        <v>1</v>
      </c>
      <c r="J70" s="19">
        <v>1</v>
      </c>
      <c r="K70" s="18" t="s">
        <v>12336</v>
      </c>
      <c r="L70" s="19">
        <v>0</v>
      </c>
      <c r="M70" s="19">
        <v>0</v>
      </c>
      <c r="N70" s="18" t="s">
        <v>12423</v>
      </c>
      <c r="O70" s="20">
        <v>827</v>
      </c>
      <c r="P70" s="18" t="s">
        <v>12333</v>
      </c>
      <c r="Q70" s="18" t="s">
        <v>12334</v>
      </c>
      <c r="R70" s="18" t="s">
        <v>12335</v>
      </c>
      <c r="S70" s="29">
        <v>44685.216898148145</v>
      </c>
    </row>
    <row r="71" spans="1:19" x14ac:dyDescent="0.2">
      <c r="A71" s="18" t="s">
        <v>12472</v>
      </c>
      <c r="B71" s="18" t="s">
        <v>12282</v>
      </c>
      <c r="C71" s="19">
        <v>10615054</v>
      </c>
      <c r="D71" s="18" t="s">
        <v>11</v>
      </c>
      <c r="E71" s="18" t="s">
        <v>12473</v>
      </c>
      <c r="F71" s="18" t="s">
        <v>12</v>
      </c>
      <c r="G71" s="19">
        <v>2077199045608</v>
      </c>
      <c r="H71" s="19">
        <v>0</v>
      </c>
      <c r="I71" s="19">
        <v>1</v>
      </c>
      <c r="J71" s="19">
        <v>0</v>
      </c>
      <c r="K71" s="18" t="s">
        <v>12332</v>
      </c>
      <c r="L71" s="19">
        <v>1</v>
      </c>
      <c r="M71" s="19">
        <v>1</v>
      </c>
      <c r="N71" s="18" t="s">
        <v>12423</v>
      </c>
      <c r="O71" s="20">
        <v>827</v>
      </c>
      <c r="P71" s="18" t="s">
        <v>12334</v>
      </c>
      <c r="Q71" s="18" t="s">
        <v>12333</v>
      </c>
      <c r="R71" s="18" t="s">
        <v>12335</v>
      </c>
      <c r="S71" s="29">
        <v>44685.216898148145</v>
      </c>
    </row>
    <row r="72" spans="1:19" x14ac:dyDescent="0.2">
      <c r="A72" s="18" t="s">
        <v>12472</v>
      </c>
      <c r="B72" s="18" t="s">
        <v>12282</v>
      </c>
      <c r="C72" s="19">
        <v>10615054</v>
      </c>
      <c r="D72" s="18" t="s">
        <v>11</v>
      </c>
      <c r="E72" s="18" t="s">
        <v>12473</v>
      </c>
      <c r="F72" s="18" t="s">
        <v>12</v>
      </c>
      <c r="G72" s="19">
        <v>2077199045608</v>
      </c>
      <c r="H72" s="19">
        <v>0</v>
      </c>
      <c r="I72" s="19">
        <v>0</v>
      </c>
      <c r="J72" s="19">
        <v>0</v>
      </c>
      <c r="K72" s="18" t="s">
        <v>1</v>
      </c>
      <c r="L72" s="19">
        <v>0</v>
      </c>
      <c r="M72" s="19">
        <v>0</v>
      </c>
      <c r="N72" s="18" t="s">
        <v>12423</v>
      </c>
      <c r="O72" s="20">
        <v>826</v>
      </c>
      <c r="P72" s="18" t="s">
        <v>12334</v>
      </c>
      <c r="Q72" s="18" t="s">
        <v>12333</v>
      </c>
      <c r="R72" s="18" t="s">
        <v>12335</v>
      </c>
      <c r="S72" s="29">
        <v>44685.233622685184</v>
      </c>
    </row>
    <row r="73" spans="1:19" x14ac:dyDescent="0.2">
      <c r="A73" s="18" t="s">
        <v>12281</v>
      </c>
      <c r="B73" s="18" t="s">
        <v>12282</v>
      </c>
      <c r="C73" s="19">
        <v>10615054</v>
      </c>
      <c r="D73" s="18" t="s">
        <v>11</v>
      </c>
      <c r="E73" s="18" t="s">
        <v>12473</v>
      </c>
      <c r="F73" s="18" t="s">
        <v>19</v>
      </c>
      <c r="G73" s="19">
        <v>2077199045615</v>
      </c>
      <c r="H73" s="19">
        <v>0</v>
      </c>
      <c r="I73" s="19">
        <v>1</v>
      </c>
      <c r="J73" s="19">
        <v>1</v>
      </c>
      <c r="K73" s="18" t="s">
        <v>12332</v>
      </c>
      <c r="L73" s="19">
        <v>1</v>
      </c>
      <c r="M73" s="19">
        <v>0</v>
      </c>
      <c r="N73" s="18" t="s">
        <v>12423</v>
      </c>
      <c r="O73" s="20">
        <v>827</v>
      </c>
      <c r="P73" s="18" t="s">
        <v>12333</v>
      </c>
      <c r="Q73" s="18" t="s">
        <v>12334</v>
      </c>
      <c r="R73" s="18" t="s">
        <v>12335</v>
      </c>
      <c r="S73" s="29">
        <v>44685.216898148145</v>
      </c>
    </row>
    <row r="74" spans="1:19" x14ac:dyDescent="0.2">
      <c r="A74" s="18" t="s">
        <v>12279</v>
      </c>
      <c r="B74" s="18" t="s">
        <v>12277</v>
      </c>
      <c r="C74" s="19">
        <v>6995079</v>
      </c>
      <c r="D74" s="18" t="s">
        <v>11</v>
      </c>
      <c r="E74" s="18" t="s">
        <v>12474</v>
      </c>
      <c r="F74" s="18" t="s">
        <v>19</v>
      </c>
      <c r="G74" s="19">
        <v>2077000000581</v>
      </c>
      <c r="H74" s="19">
        <v>1</v>
      </c>
      <c r="I74" s="19">
        <v>1</v>
      </c>
      <c r="J74" s="19">
        <v>1</v>
      </c>
      <c r="K74" s="18" t="s">
        <v>0</v>
      </c>
      <c r="L74" s="19">
        <v>0</v>
      </c>
      <c r="M74" s="19">
        <v>0</v>
      </c>
      <c r="N74" s="18" t="s">
        <v>12423</v>
      </c>
      <c r="O74" s="20" t="s">
        <v>12441</v>
      </c>
      <c r="P74" s="18" t="s">
        <v>12334</v>
      </c>
      <c r="Q74" s="18" t="s">
        <v>12333</v>
      </c>
      <c r="R74" s="18" t="s">
        <v>12335</v>
      </c>
      <c r="S74" s="29">
        <v>44685.216898148145</v>
      </c>
    </row>
    <row r="75" spans="1:19" x14ac:dyDescent="0.2">
      <c r="A75" s="18" t="s">
        <v>12279</v>
      </c>
      <c r="B75" s="18" t="s">
        <v>12277</v>
      </c>
      <c r="C75" s="19">
        <v>6995079</v>
      </c>
      <c r="D75" s="18" t="s">
        <v>11</v>
      </c>
      <c r="E75" s="18" t="s">
        <v>12474</v>
      </c>
      <c r="F75" s="18" t="s">
        <v>19</v>
      </c>
      <c r="G75" s="19">
        <v>2077000000581</v>
      </c>
      <c r="H75" s="19">
        <v>1</v>
      </c>
      <c r="I75" s="19">
        <v>1</v>
      </c>
      <c r="J75" s="19">
        <v>1</v>
      </c>
      <c r="K75" s="18" t="s">
        <v>1</v>
      </c>
      <c r="L75" s="19">
        <v>0</v>
      </c>
      <c r="M75" s="19">
        <v>0</v>
      </c>
      <c r="N75" s="18" t="s">
        <v>12423</v>
      </c>
      <c r="O75" s="20" t="s">
        <v>12441</v>
      </c>
      <c r="P75" s="18" t="s">
        <v>12333</v>
      </c>
      <c r="Q75" s="18" t="s">
        <v>12334</v>
      </c>
      <c r="R75" s="18" t="s">
        <v>12335</v>
      </c>
      <c r="S75" s="29">
        <v>44685.216898148145</v>
      </c>
    </row>
    <row r="76" spans="1:19" x14ac:dyDescent="0.2">
      <c r="A76" s="18" t="s">
        <v>12280</v>
      </c>
      <c r="B76" s="18" t="s">
        <v>12277</v>
      </c>
      <c r="C76" s="19">
        <v>6995079</v>
      </c>
      <c r="D76" s="18" t="s">
        <v>11</v>
      </c>
      <c r="E76" s="18" t="s">
        <v>12474</v>
      </c>
      <c r="F76" s="18" t="s">
        <v>18</v>
      </c>
      <c r="G76" s="19">
        <v>2077199043482</v>
      </c>
      <c r="H76" s="19">
        <v>1</v>
      </c>
      <c r="I76" s="19">
        <v>1</v>
      </c>
      <c r="J76" s="19">
        <v>1</v>
      </c>
      <c r="K76" s="18" t="s">
        <v>2</v>
      </c>
      <c r="L76" s="19">
        <v>0</v>
      </c>
      <c r="M76" s="19">
        <v>0</v>
      </c>
      <c r="N76" s="18" t="s">
        <v>12423</v>
      </c>
      <c r="O76" s="20" t="s">
        <v>12441</v>
      </c>
      <c r="P76" s="18" t="s">
        <v>12333</v>
      </c>
      <c r="Q76" s="18" t="s">
        <v>12334</v>
      </c>
      <c r="R76" s="18" t="s">
        <v>12335</v>
      </c>
      <c r="S76" s="29">
        <v>44685.216898148145</v>
      </c>
    </row>
    <row r="77" spans="1:19" x14ac:dyDescent="0.2">
      <c r="A77" s="18" t="s">
        <v>5884</v>
      </c>
      <c r="B77" s="18" t="s">
        <v>5885</v>
      </c>
      <c r="C77" s="19">
        <v>9098417</v>
      </c>
      <c r="D77" s="18" t="s">
        <v>11</v>
      </c>
      <c r="E77" s="18" t="s">
        <v>12475</v>
      </c>
      <c r="F77" s="18" t="s">
        <v>12</v>
      </c>
      <c r="G77" s="19">
        <v>2077199075100</v>
      </c>
      <c r="H77" s="19">
        <v>1</v>
      </c>
      <c r="I77" s="19">
        <v>1</v>
      </c>
      <c r="J77" s="19">
        <v>1</v>
      </c>
      <c r="K77" s="18" t="s">
        <v>12332</v>
      </c>
      <c r="L77" s="19">
        <v>0</v>
      </c>
      <c r="M77" s="19">
        <v>0</v>
      </c>
      <c r="N77" s="18" t="s">
        <v>12430</v>
      </c>
      <c r="O77" s="20">
        <v>969</v>
      </c>
      <c r="P77" s="18" t="s">
        <v>12333</v>
      </c>
      <c r="Q77" s="18" t="s">
        <v>12334</v>
      </c>
      <c r="R77" s="18" t="s">
        <v>12335</v>
      </c>
      <c r="S77" s="29">
        <v>44685.216898148145</v>
      </c>
    </row>
    <row r="78" spans="1:19" x14ac:dyDescent="0.2">
      <c r="A78" s="18" t="s">
        <v>5886</v>
      </c>
      <c r="B78" s="18" t="s">
        <v>5885</v>
      </c>
      <c r="C78" s="19">
        <v>9098417</v>
      </c>
      <c r="D78" s="18" t="s">
        <v>11</v>
      </c>
      <c r="E78" s="18" t="s">
        <v>12475</v>
      </c>
      <c r="F78" s="18" t="s">
        <v>24</v>
      </c>
      <c r="G78" s="19">
        <v>2077199075117</v>
      </c>
      <c r="H78" s="19">
        <v>1</v>
      </c>
      <c r="I78" s="19">
        <v>1</v>
      </c>
      <c r="J78" s="19">
        <v>1</v>
      </c>
      <c r="K78" s="18" t="s">
        <v>12332</v>
      </c>
      <c r="L78" s="19">
        <v>0</v>
      </c>
      <c r="M78" s="19">
        <v>0</v>
      </c>
      <c r="N78" s="18" t="s">
        <v>12430</v>
      </c>
      <c r="O78" s="19">
        <v>969</v>
      </c>
      <c r="P78" s="18" t="s">
        <v>12333</v>
      </c>
      <c r="Q78" s="18" t="s">
        <v>12334</v>
      </c>
      <c r="R78" s="18" t="s">
        <v>12335</v>
      </c>
      <c r="S78" s="29">
        <v>44685.216898148145</v>
      </c>
    </row>
    <row r="79" spans="1:19" x14ac:dyDescent="0.2">
      <c r="A79" s="18" t="s">
        <v>5886</v>
      </c>
      <c r="B79" s="18" t="s">
        <v>5885</v>
      </c>
      <c r="C79" s="19">
        <v>9098417</v>
      </c>
      <c r="D79" s="18" t="s">
        <v>11</v>
      </c>
      <c r="E79" s="18" t="s">
        <v>12475</v>
      </c>
      <c r="F79" s="18" t="s">
        <v>24</v>
      </c>
      <c r="G79" s="19">
        <v>2077199075117</v>
      </c>
      <c r="H79" s="19">
        <v>1</v>
      </c>
      <c r="I79" s="19">
        <v>1</v>
      </c>
      <c r="J79" s="19">
        <v>1</v>
      </c>
      <c r="K79" s="18" t="s">
        <v>4</v>
      </c>
      <c r="L79" s="19">
        <v>0</v>
      </c>
      <c r="M79" s="19">
        <v>0</v>
      </c>
      <c r="N79" s="18" t="s">
        <v>12430</v>
      </c>
      <c r="O79" s="19">
        <v>969</v>
      </c>
      <c r="P79" s="18" t="s">
        <v>12333</v>
      </c>
      <c r="Q79" s="18" t="s">
        <v>12334</v>
      </c>
      <c r="R79" s="18" t="s">
        <v>12335</v>
      </c>
      <c r="S79" s="29">
        <v>44685.216898148145</v>
      </c>
    </row>
    <row r="80" spans="1:19" x14ac:dyDescent="0.2">
      <c r="A80" s="18" t="s">
        <v>5889</v>
      </c>
      <c r="B80" s="18" t="s">
        <v>5885</v>
      </c>
      <c r="C80" s="19">
        <v>9098417</v>
      </c>
      <c r="D80" s="18" t="s">
        <v>11</v>
      </c>
      <c r="E80" s="18" t="s">
        <v>12475</v>
      </c>
      <c r="F80" s="18" t="s">
        <v>18</v>
      </c>
      <c r="G80" s="19">
        <v>2077199024221</v>
      </c>
      <c r="H80" s="19">
        <v>1</v>
      </c>
      <c r="I80" s="19">
        <v>1</v>
      </c>
      <c r="J80" s="19">
        <v>1</v>
      </c>
      <c r="K80" s="18" t="s">
        <v>1</v>
      </c>
      <c r="L80" s="19">
        <v>0</v>
      </c>
      <c r="M80" s="19">
        <v>0</v>
      </c>
      <c r="N80" s="18" t="s">
        <v>12430</v>
      </c>
      <c r="O80" s="20">
        <v>969</v>
      </c>
      <c r="P80" s="18" t="s">
        <v>12333</v>
      </c>
      <c r="Q80" s="18" t="s">
        <v>12334</v>
      </c>
      <c r="R80" s="18" t="s">
        <v>12335</v>
      </c>
      <c r="S80" s="29">
        <v>44685.216898148145</v>
      </c>
    </row>
    <row r="81" spans="1:19" x14ac:dyDescent="0.2">
      <c r="A81" s="18" t="s">
        <v>12476</v>
      </c>
      <c r="B81" s="18" t="s">
        <v>5885</v>
      </c>
      <c r="C81" s="19">
        <v>9098417</v>
      </c>
      <c r="D81" s="18" t="s">
        <v>11</v>
      </c>
      <c r="E81" s="18" t="s">
        <v>12475</v>
      </c>
      <c r="F81" s="18" t="s">
        <v>38</v>
      </c>
      <c r="G81" s="19">
        <v>2077199075155</v>
      </c>
      <c r="H81" s="19">
        <v>1</v>
      </c>
      <c r="I81" s="19">
        <v>1</v>
      </c>
      <c r="J81" s="19">
        <v>1</v>
      </c>
      <c r="K81" s="18" t="s">
        <v>12332</v>
      </c>
      <c r="L81" s="19">
        <v>0</v>
      </c>
      <c r="M81" s="19">
        <v>0</v>
      </c>
      <c r="N81" s="18" t="s">
        <v>12430</v>
      </c>
      <c r="O81" s="20">
        <v>969</v>
      </c>
      <c r="P81" s="18" t="s">
        <v>12333</v>
      </c>
      <c r="Q81" s="18" t="s">
        <v>12334</v>
      </c>
      <c r="R81" s="18" t="s">
        <v>12335</v>
      </c>
      <c r="S81" s="29">
        <v>44685.216898148145</v>
      </c>
    </row>
    <row r="82" spans="1:19" x14ac:dyDescent="0.2">
      <c r="A82" s="18" t="s">
        <v>5894</v>
      </c>
      <c r="B82" s="18" t="s">
        <v>5895</v>
      </c>
      <c r="C82" s="19">
        <v>9806071</v>
      </c>
      <c r="D82" s="18" t="s">
        <v>11</v>
      </c>
      <c r="E82" s="18" t="s">
        <v>12477</v>
      </c>
      <c r="F82" s="18" t="s">
        <v>19</v>
      </c>
      <c r="G82" s="19">
        <v>2077199043031</v>
      </c>
      <c r="H82" s="19">
        <v>1</v>
      </c>
      <c r="I82" s="19">
        <v>1</v>
      </c>
      <c r="J82" s="19">
        <v>1</v>
      </c>
      <c r="K82" s="18" t="s">
        <v>12332</v>
      </c>
      <c r="L82" s="19">
        <v>0</v>
      </c>
      <c r="M82" s="19">
        <v>0</v>
      </c>
      <c r="N82" s="18" t="s">
        <v>12430</v>
      </c>
      <c r="O82" s="20">
        <v>912</v>
      </c>
      <c r="P82" s="18" t="s">
        <v>12333</v>
      </c>
      <c r="Q82" s="18" t="s">
        <v>12334</v>
      </c>
      <c r="R82" s="18" t="s">
        <v>12335</v>
      </c>
      <c r="S82" s="29">
        <v>44685.216898148145</v>
      </c>
    </row>
    <row r="83" spans="1:19" x14ac:dyDescent="0.2">
      <c r="A83" s="18" t="s">
        <v>12478</v>
      </c>
      <c r="B83" s="18" t="s">
        <v>5895</v>
      </c>
      <c r="C83" s="19">
        <v>9806071</v>
      </c>
      <c r="D83" s="18" t="s">
        <v>11</v>
      </c>
      <c r="E83" s="18" t="s">
        <v>12477</v>
      </c>
      <c r="F83" s="18" t="s">
        <v>18</v>
      </c>
      <c r="G83" s="19">
        <v>2077199043048</v>
      </c>
      <c r="H83" s="19">
        <v>1</v>
      </c>
      <c r="I83" s="19">
        <v>1</v>
      </c>
      <c r="J83" s="19">
        <v>1</v>
      </c>
      <c r="K83" s="18" t="s">
        <v>12336</v>
      </c>
      <c r="L83" s="19">
        <v>0</v>
      </c>
      <c r="M83" s="19">
        <v>0</v>
      </c>
      <c r="N83" s="18" t="s">
        <v>12430</v>
      </c>
      <c r="O83" s="20">
        <v>912</v>
      </c>
      <c r="P83" s="18" t="s">
        <v>12333</v>
      </c>
      <c r="Q83" s="18" t="s">
        <v>12334</v>
      </c>
      <c r="R83" s="18" t="s">
        <v>12335</v>
      </c>
      <c r="S83" s="29">
        <v>44685.216898148145</v>
      </c>
    </row>
    <row r="84" spans="1:19" x14ac:dyDescent="0.2">
      <c r="A84" s="18" t="s">
        <v>12479</v>
      </c>
      <c r="B84" s="18" t="s">
        <v>5895</v>
      </c>
      <c r="C84" s="19">
        <v>9806071</v>
      </c>
      <c r="D84" s="18" t="s">
        <v>11</v>
      </c>
      <c r="E84" s="18" t="s">
        <v>12477</v>
      </c>
      <c r="F84" s="18" t="s">
        <v>38</v>
      </c>
      <c r="G84" s="19">
        <v>2077199043055</v>
      </c>
      <c r="H84" s="19">
        <v>1</v>
      </c>
      <c r="I84" s="19">
        <v>1</v>
      </c>
      <c r="J84" s="19">
        <v>1</v>
      </c>
      <c r="K84" s="18" t="s">
        <v>12337</v>
      </c>
      <c r="L84" s="19">
        <v>0</v>
      </c>
      <c r="M84" s="19">
        <v>0</v>
      </c>
      <c r="N84" s="18" t="s">
        <v>12430</v>
      </c>
      <c r="O84" s="20">
        <v>912</v>
      </c>
      <c r="P84" s="18" t="s">
        <v>12333</v>
      </c>
      <c r="Q84" s="18" t="s">
        <v>12334</v>
      </c>
      <c r="R84" s="18" t="s">
        <v>12335</v>
      </c>
      <c r="S84" s="29">
        <v>44685.216898148145</v>
      </c>
    </row>
    <row r="85" spans="1:19" x14ac:dyDescent="0.2">
      <c r="A85" s="18" t="s">
        <v>12480</v>
      </c>
      <c r="B85" s="18" t="s">
        <v>5892</v>
      </c>
      <c r="C85" s="19">
        <v>6995081</v>
      </c>
      <c r="D85" s="18" t="s">
        <v>11</v>
      </c>
      <c r="E85" s="18" t="s">
        <v>12481</v>
      </c>
      <c r="F85" s="18" t="s">
        <v>24</v>
      </c>
      <c r="G85" s="19">
        <v>2077199060946</v>
      </c>
      <c r="H85" s="19">
        <v>1</v>
      </c>
      <c r="I85" s="19">
        <v>1</v>
      </c>
      <c r="J85" s="19">
        <v>1</v>
      </c>
      <c r="K85" s="18" t="s">
        <v>12332</v>
      </c>
      <c r="L85" s="19">
        <v>0</v>
      </c>
      <c r="M85" s="19">
        <v>0</v>
      </c>
      <c r="N85" s="18" t="s">
        <v>12430</v>
      </c>
      <c r="O85" s="20" t="s">
        <v>12441</v>
      </c>
      <c r="P85" s="18" t="s">
        <v>12333</v>
      </c>
      <c r="Q85" s="18" t="s">
        <v>12334</v>
      </c>
      <c r="R85" s="18" t="s">
        <v>12335</v>
      </c>
      <c r="S85" s="29">
        <v>44685.216898148145</v>
      </c>
    </row>
    <row r="86" spans="1:19" x14ac:dyDescent="0.2">
      <c r="A86" s="18" t="s">
        <v>12482</v>
      </c>
      <c r="B86" s="18" t="s">
        <v>6071</v>
      </c>
      <c r="C86" s="19">
        <v>9808250</v>
      </c>
      <c r="D86" s="18" t="s">
        <v>11</v>
      </c>
      <c r="E86" s="18" t="s">
        <v>12483</v>
      </c>
      <c r="F86" s="18" t="s">
        <v>25</v>
      </c>
      <c r="G86" s="19">
        <v>2077199043093</v>
      </c>
      <c r="H86" s="19">
        <v>1</v>
      </c>
      <c r="I86" s="19">
        <v>1</v>
      </c>
      <c r="J86" s="19">
        <v>1</v>
      </c>
      <c r="K86" s="18" t="s">
        <v>1</v>
      </c>
      <c r="L86" s="19">
        <v>0</v>
      </c>
      <c r="M86" s="19">
        <v>0</v>
      </c>
      <c r="N86" s="18" t="s">
        <v>12430</v>
      </c>
      <c r="O86" s="20">
        <v>912</v>
      </c>
      <c r="P86" s="18" t="s">
        <v>12333</v>
      </c>
      <c r="Q86" s="18" t="s">
        <v>12334</v>
      </c>
      <c r="R86" s="18" t="s">
        <v>12335</v>
      </c>
      <c r="S86" s="29">
        <v>44685.216898148145</v>
      </c>
    </row>
    <row r="87" spans="1:19" x14ac:dyDescent="0.2">
      <c r="A87" s="18" t="s">
        <v>6070</v>
      </c>
      <c r="B87" s="18" t="s">
        <v>6071</v>
      </c>
      <c r="C87" s="19">
        <v>9808250</v>
      </c>
      <c r="D87" s="18" t="s">
        <v>11</v>
      </c>
      <c r="E87" s="18" t="s">
        <v>12483</v>
      </c>
      <c r="F87" s="18" t="s">
        <v>12</v>
      </c>
      <c r="G87" s="19">
        <v>2077199043109</v>
      </c>
      <c r="H87" s="19">
        <v>1</v>
      </c>
      <c r="I87" s="19">
        <v>1</v>
      </c>
      <c r="J87" s="19">
        <v>1</v>
      </c>
      <c r="K87" s="18" t="s">
        <v>12332</v>
      </c>
      <c r="L87" s="19">
        <v>0</v>
      </c>
      <c r="M87" s="19">
        <v>0</v>
      </c>
      <c r="N87" s="18" t="s">
        <v>12430</v>
      </c>
      <c r="O87" s="20">
        <v>912</v>
      </c>
      <c r="P87" s="18" t="s">
        <v>12333</v>
      </c>
      <c r="Q87" s="18" t="s">
        <v>12334</v>
      </c>
      <c r="R87" s="18" t="s">
        <v>12335</v>
      </c>
      <c r="S87" s="29">
        <v>44685.216898148145</v>
      </c>
    </row>
    <row r="88" spans="1:19" x14ac:dyDescent="0.2">
      <c r="A88" s="18" t="s">
        <v>6074</v>
      </c>
      <c r="B88" s="18" t="s">
        <v>6071</v>
      </c>
      <c r="C88" s="19">
        <v>9808250</v>
      </c>
      <c r="D88" s="18" t="s">
        <v>11</v>
      </c>
      <c r="E88" s="18" t="s">
        <v>12483</v>
      </c>
      <c r="F88" s="18" t="s">
        <v>38</v>
      </c>
      <c r="G88" s="19">
        <v>2077199043130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12430</v>
      </c>
      <c r="O88" s="19">
        <v>912</v>
      </c>
      <c r="P88" s="18" t="s">
        <v>12333</v>
      </c>
      <c r="Q88" s="18" t="s">
        <v>12334</v>
      </c>
      <c r="R88" s="18" t="s">
        <v>12335</v>
      </c>
      <c r="S88" s="29">
        <v>44685.216898148145</v>
      </c>
    </row>
    <row r="89" spans="1:19" x14ac:dyDescent="0.2">
      <c r="A89" s="18" t="s">
        <v>12484</v>
      </c>
      <c r="B89" s="18" t="s">
        <v>6039</v>
      </c>
      <c r="C89" s="19">
        <v>10615066</v>
      </c>
      <c r="D89" s="18" t="s">
        <v>11</v>
      </c>
      <c r="E89" s="18" t="s">
        <v>12485</v>
      </c>
      <c r="F89" s="18" t="s">
        <v>12452</v>
      </c>
      <c r="G89" s="19">
        <v>2077199050695</v>
      </c>
      <c r="H89" s="19">
        <v>1</v>
      </c>
      <c r="I89" s="19">
        <v>1</v>
      </c>
      <c r="J89" s="19">
        <v>1</v>
      </c>
      <c r="K89" s="18" t="s">
        <v>12332</v>
      </c>
      <c r="L89" s="19">
        <v>0</v>
      </c>
      <c r="M89" s="19">
        <v>0</v>
      </c>
      <c r="N89" s="18" t="s">
        <v>12430</v>
      </c>
      <c r="O89" s="19">
        <v>827</v>
      </c>
      <c r="P89" s="18" t="s">
        <v>12333</v>
      </c>
      <c r="Q89" s="18" t="s">
        <v>12334</v>
      </c>
      <c r="R89" s="18" t="s">
        <v>12335</v>
      </c>
      <c r="S89" s="29">
        <v>44685.216898148145</v>
      </c>
    </row>
    <row r="90" spans="1:19" x14ac:dyDescent="0.2">
      <c r="A90" s="18" t="s">
        <v>6040</v>
      </c>
      <c r="B90" s="18" t="s">
        <v>6039</v>
      </c>
      <c r="C90" s="19">
        <v>10615066</v>
      </c>
      <c r="D90" s="18" t="s">
        <v>11</v>
      </c>
      <c r="E90" s="18" t="s">
        <v>12485</v>
      </c>
      <c r="F90" s="18" t="s">
        <v>19</v>
      </c>
      <c r="G90" s="19">
        <v>2077199050718</v>
      </c>
      <c r="H90" s="19">
        <v>1</v>
      </c>
      <c r="I90" s="19">
        <v>1</v>
      </c>
      <c r="J90" s="19">
        <v>1</v>
      </c>
      <c r="K90" s="18" t="s">
        <v>12332</v>
      </c>
      <c r="L90" s="19">
        <v>0</v>
      </c>
      <c r="M90" s="19">
        <v>0</v>
      </c>
      <c r="N90" s="18" t="s">
        <v>12430</v>
      </c>
      <c r="O90" s="19">
        <v>827</v>
      </c>
      <c r="P90" s="18" t="s">
        <v>12333</v>
      </c>
      <c r="Q90" s="18" t="s">
        <v>12334</v>
      </c>
      <c r="R90" s="18" t="s">
        <v>12335</v>
      </c>
      <c r="S90" s="29">
        <v>44685.216898148145</v>
      </c>
    </row>
    <row r="91" spans="1:19" x14ac:dyDescent="0.2">
      <c r="A91" s="18" t="s">
        <v>6041</v>
      </c>
      <c r="B91" s="18" t="s">
        <v>6039</v>
      </c>
      <c r="C91" s="19">
        <v>10615066</v>
      </c>
      <c r="D91" s="18" t="s">
        <v>11</v>
      </c>
      <c r="E91" s="18" t="s">
        <v>12485</v>
      </c>
      <c r="F91" s="18" t="s">
        <v>31</v>
      </c>
      <c r="G91" s="19">
        <v>2077199050725</v>
      </c>
      <c r="H91" s="19">
        <v>1</v>
      </c>
      <c r="I91" s="19">
        <v>1</v>
      </c>
      <c r="J91" s="19">
        <v>1</v>
      </c>
      <c r="K91" s="18" t="s">
        <v>12336</v>
      </c>
      <c r="L91" s="19">
        <v>0</v>
      </c>
      <c r="M91" s="19">
        <v>0</v>
      </c>
      <c r="N91" s="18" t="s">
        <v>12430</v>
      </c>
      <c r="O91" s="20">
        <v>827</v>
      </c>
      <c r="P91" s="18" t="s">
        <v>12333</v>
      </c>
      <c r="Q91" s="18" t="s">
        <v>12334</v>
      </c>
      <c r="R91" s="18" t="s">
        <v>12335</v>
      </c>
      <c r="S91" s="29">
        <v>44685.216898148145</v>
      </c>
    </row>
    <row r="92" spans="1:19" x14ac:dyDescent="0.2">
      <c r="A92" s="18" t="s">
        <v>6044</v>
      </c>
      <c r="B92" s="18" t="s">
        <v>6045</v>
      </c>
      <c r="C92" s="19">
        <v>9808251</v>
      </c>
      <c r="D92" s="18" t="s">
        <v>11</v>
      </c>
      <c r="E92" s="18" t="s">
        <v>12486</v>
      </c>
      <c r="F92" s="18" t="s">
        <v>12</v>
      </c>
      <c r="G92" s="19">
        <v>2077199043154</v>
      </c>
      <c r="H92" s="19">
        <v>1</v>
      </c>
      <c r="I92" s="19">
        <v>1</v>
      </c>
      <c r="J92" s="19">
        <v>1</v>
      </c>
      <c r="K92" s="18" t="s">
        <v>12336</v>
      </c>
      <c r="L92" s="19">
        <v>0</v>
      </c>
      <c r="M92" s="19">
        <v>0</v>
      </c>
      <c r="N92" s="18" t="s">
        <v>12430</v>
      </c>
      <c r="O92" s="20">
        <v>912</v>
      </c>
      <c r="P92" s="18" t="s">
        <v>12333</v>
      </c>
      <c r="Q92" s="18" t="s">
        <v>12334</v>
      </c>
      <c r="R92" s="18" t="s">
        <v>12335</v>
      </c>
      <c r="S92" s="29">
        <v>44685.216898148145</v>
      </c>
    </row>
    <row r="93" spans="1:19" x14ac:dyDescent="0.2">
      <c r="A93" s="18" t="s">
        <v>6051</v>
      </c>
      <c r="B93" s="18" t="s">
        <v>6052</v>
      </c>
      <c r="C93" s="19">
        <v>10615065</v>
      </c>
      <c r="D93" s="18" t="s">
        <v>11</v>
      </c>
      <c r="E93" s="18" t="s">
        <v>12487</v>
      </c>
      <c r="F93" s="18" t="s">
        <v>25</v>
      </c>
      <c r="G93" s="19">
        <v>2077199050619</v>
      </c>
      <c r="H93" s="19">
        <v>1</v>
      </c>
      <c r="I93" s="19">
        <v>1</v>
      </c>
      <c r="J93" s="19">
        <v>1</v>
      </c>
      <c r="K93" s="18" t="s">
        <v>12332</v>
      </c>
      <c r="L93" s="19">
        <v>0</v>
      </c>
      <c r="M93" s="19">
        <v>0</v>
      </c>
      <c r="N93" s="18" t="s">
        <v>12430</v>
      </c>
      <c r="O93" s="20">
        <v>827</v>
      </c>
      <c r="P93" s="18" t="s">
        <v>12333</v>
      </c>
      <c r="Q93" s="18" t="s">
        <v>12334</v>
      </c>
      <c r="R93" s="18" t="s">
        <v>12335</v>
      </c>
      <c r="S93" s="29">
        <v>44685.216898148145</v>
      </c>
    </row>
    <row r="94" spans="1:19" x14ac:dyDescent="0.2">
      <c r="A94" s="18" t="s">
        <v>12488</v>
      </c>
      <c r="B94" s="18" t="s">
        <v>6052</v>
      </c>
      <c r="C94" s="19">
        <v>10615065</v>
      </c>
      <c r="D94" s="18" t="s">
        <v>11</v>
      </c>
      <c r="E94" s="18" t="s">
        <v>12487</v>
      </c>
      <c r="F94" s="18" t="s">
        <v>24</v>
      </c>
      <c r="G94" s="19">
        <v>2077199050640</v>
      </c>
      <c r="H94" s="19">
        <v>1</v>
      </c>
      <c r="I94" s="19">
        <v>1</v>
      </c>
      <c r="J94" s="19">
        <v>1</v>
      </c>
      <c r="K94" s="18" t="s">
        <v>12332</v>
      </c>
      <c r="L94" s="19">
        <v>0</v>
      </c>
      <c r="M94" s="19">
        <v>0</v>
      </c>
      <c r="N94" s="18" t="s">
        <v>12430</v>
      </c>
      <c r="O94" s="20">
        <v>827</v>
      </c>
      <c r="P94" s="18" t="s">
        <v>12333</v>
      </c>
      <c r="Q94" s="18" t="s">
        <v>12334</v>
      </c>
      <c r="R94" s="18" t="s">
        <v>12335</v>
      </c>
      <c r="S94" s="29">
        <v>44685.216898148145</v>
      </c>
    </row>
    <row r="95" spans="1:19" x14ac:dyDescent="0.2">
      <c r="A95" s="18" t="s">
        <v>12489</v>
      </c>
      <c r="B95" s="18" t="s">
        <v>6052</v>
      </c>
      <c r="C95" s="19">
        <v>10615065</v>
      </c>
      <c r="D95" s="18" t="s">
        <v>11</v>
      </c>
      <c r="E95" s="18" t="s">
        <v>12487</v>
      </c>
      <c r="F95" s="18" t="s">
        <v>86</v>
      </c>
      <c r="G95" s="19">
        <v>2077199058066</v>
      </c>
      <c r="H95" s="19">
        <v>2</v>
      </c>
      <c r="I95" s="19">
        <v>2</v>
      </c>
      <c r="J95" s="19">
        <v>2</v>
      </c>
      <c r="K95" s="18" t="s">
        <v>12332</v>
      </c>
      <c r="L95" s="19">
        <v>0</v>
      </c>
      <c r="M95" s="19">
        <v>0</v>
      </c>
      <c r="N95" s="18" t="s">
        <v>12430</v>
      </c>
      <c r="O95" s="20">
        <v>827</v>
      </c>
      <c r="P95" s="18" t="s">
        <v>12333</v>
      </c>
      <c r="Q95" s="18" t="s">
        <v>12334</v>
      </c>
      <c r="R95" s="18" t="s">
        <v>12335</v>
      </c>
      <c r="S95" s="29">
        <v>44685.216898148145</v>
      </c>
    </row>
    <row r="96" spans="1:19" x14ac:dyDescent="0.2">
      <c r="A96" s="18" t="s">
        <v>6103</v>
      </c>
      <c r="B96" s="18" t="s">
        <v>6102</v>
      </c>
      <c r="C96" s="19">
        <v>6995082</v>
      </c>
      <c r="D96" s="18" t="s">
        <v>11</v>
      </c>
      <c r="E96" s="18" t="s">
        <v>12490</v>
      </c>
      <c r="F96" s="18" t="s">
        <v>19</v>
      </c>
      <c r="G96" s="19">
        <v>2077199018466</v>
      </c>
      <c r="H96" s="19">
        <v>1</v>
      </c>
      <c r="I96" s="19">
        <v>1</v>
      </c>
      <c r="J96" s="19">
        <v>1</v>
      </c>
      <c r="K96" s="18" t="s">
        <v>12332</v>
      </c>
      <c r="L96" s="19">
        <v>0</v>
      </c>
      <c r="M96" s="19">
        <v>0</v>
      </c>
      <c r="N96" s="18" t="s">
        <v>12430</v>
      </c>
      <c r="O96" s="20" t="s">
        <v>12441</v>
      </c>
      <c r="P96" s="18" t="s">
        <v>12333</v>
      </c>
      <c r="Q96" s="18" t="s">
        <v>12334</v>
      </c>
      <c r="R96" s="18" t="s">
        <v>12335</v>
      </c>
      <c r="S96" s="29">
        <v>44685.216898148145</v>
      </c>
    </row>
    <row r="97" spans="1:19" x14ac:dyDescent="0.2">
      <c r="A97" s="18" t="s">
        <v>12491</v>
      </c>
      <c r="B97" s="18" t="s">
        <v>6107</v>
      </c>
      <c r="C97" s="19">
        <v>10614380</v>
      </c>
      <c r="D97" s="18" t="s">
        <v>11</v>
      </c>
      <c r="E97" s="18" t="s">
        <v>12492</v>
      </c>
      <c r="F97" s="18" t="s">
        <v>12</v>
      </c>
      <c r="G97" s="19">
        <v>2077199045073</v>
      </c>
      <c r="H97" s="19">
        <v>1</v>
      </c>
      <c r="I97" s="19">
        <v>1</v>
      </c>
      <c r="J97" s="19">
        <v>1</v>
      </c>
      <c r="K97" s="18" t="s">
        <v>3</v>
      </c>
      <c r="L97" s="19">
        <v>0</v>
      </c>
      <c r="M97" s="19">
        <v>0</v>
      </c>
      <c r="N97" s="18" t="s">
        <v>12430</v>
      </c>
      <c r="O97" s="20">
        <v>827</v>
      </c>
      <c r="P97" s="18" t="s">
        <v>12334</v>
      </c>
      <c r="Q97" s="18" t="s">
        <v>12333</v>
      </c>
      <c r="R97" s="18" t="s">
        <v>12335</v>
      </c>
      <c r="S97" s="29">
        <v>44685.216898148145</v>
      </c>
    </row>
    <row r="98" spans="1:19" x14ac:dyDescent="0.2">
      <c r="A98" s="18" t="s">
        <v>6106</v>
      </c>
      <c r="B98" s="18" t="s">
        <v>6107</v>
      </c>
      <c r="C98" s="19">
        <v>10614380</v>
      </c>
      <c r="D98" s="18" t="s">
        <v>11</v>
      </c>
      <c r="E98" s="18" t="s">
        <v>12492</v>
      </c>
      <c r="F98" s="18" t="s">
        <v>19</v>
      </c>
      <c r="G98" s="19">
        <v>2077199045080</v>
      </c>
      <c r="H98" s="19">
        <v>1</v>
      </c>
      <c r="I98" s="19">
        <v>1</v>
      </c>
      <c r="J98" s="19">
        <v>1</v>
      </c>
      <c r="K98" s="18" t="s">
        <v>12332</v>
      </c>
      <c r="L98" s="19">
        <v>0</v>
      </c>
      <c r="M98" s="19">
        <v>0</v>
      </c>
      <c r="N98" s="18" t="s">
        <v>12430</v>
      </c>
      <c r="O98" s="20">
        <v>827</v>
      </c>
      <c r="P98" s="18" t="s">
        <v>12333</v>
      </c>
      <c r="Q98" s="18" t="s">
        <v>12334</v>
      </c>
      <c r="R98" s="18" t="s">
        <v>12335</v>
      </c>
      <c r="S98" s="29">
        <v>44685.216898148145</v>
      </c>
    </row>
    <row r="99" spans="1:19" x14ac:dyDescent="0.2">
      <c r="A99" s="18" t="s">
        <v>6108</v>
      </c>
      <c r="B99" s="18" t="s">
        <v>6107</v>
      </c>
      <c r="C99" s="19">
        <v>10614380</v>
      </c>
      <c r="D99" s="18" t="s">
        <v>11</v>
      </c>
      <c r="E99" s="18" t="s">
        <v>12492</v>
      </c>
      <c r="F99" s="18" t="s">
        <v>18</v>
      </c>
      <c r="G99" s="19">
        <v>2077199045097</v>
      </c>
      <c r="H99" s="19">
        <v>1</v>
      </c>
      <c r="I99" s="19">
        <v>1</v>
      </c>
      <c r="J99" s="19">
        <v>1</v>
      </c>
      <c r="K99" s="18" t="s">
        <v>0</v>
      </c>
      <c r="L99" s="19">
        <v>0</v>
      </c>
      <c r="M99" s="19">
        <v>0</v>
      </c>
      <c r="N99" s="18" t="s">
        <v>12430</v>
      </c>
      <c r="O99" s="20">
        <v>827</v>
      </c>
      <c r="P99" s="18" t="s">
        <v>12333</v>
      </c>
      <c r="Q99" s="18" t="s">
        <v>12334</v>
      </c>
      <c r="R99" s="18" t="s">
        <v>12335</v>
      </c>
      <c r="S99" s="29">
        <v>44685.216898148145</v>
      </c>
    </row>
    <row r="100" spans="1:19" x14ac:dyDescent="0.2">
      <c r="A100" s="18" t="s">
        <v>12493</v>
      </c>
      <c r="B100" s="18" t="s">
        <v>12494</v>
      </c>
      <c r="C100" s="19">
        <v>6995084</v>
      </c>
      <c r="D100" s="18" t="s">
        <v>11</v>
      </c>
      <c r="E100" s="18" t="s">
        <v>12495</v>
      </c>
      <c r="F100" s="18" t="s">
        <v>12</v>
      </c>
      <c r="G100" s="19">
        <v>2077000000703</v>
      </c>
      <c r="H100" s="19">
        <v>0</v>
      </c>
      <c r="I100" s="19">
        <v>1</v>
      </c>
      <c r="J100" s="19">
        <v>1</v>
      </c>
      <c r="K100" s="18" t="s">
        <v>12332</v>
      </c>
      <c r="L100" s="19">
        <v>1</v>
      </c>
      <c r="M100" s="19">
        <v>0</v>
      </c>
      <c r="N100" s="18" t="s">
        <v>12430</v>
      </c>
      <c r="O100" s="20" t="s">
        <v>12441</v>
      </c>
      <c r="P100" s="18" t="s">
        <v>12333</v>
      </c>
      <c r="Q100" s="18" t="s">
        <v>12334</v>
      </c>
      <c r="R100" s="18" t="s">
        <v>12335</v>
      </c>
      <c r="S100" s="29">
        <v>44685.216898148145</v>
      </c>
    </row>
    <row r="101" spans="1:19" x14ac:dyDescent="0.2">
      <c r="A101" s="18" t="s">
        <v>12496</v>
      </c>
      <c r="B101" s="18" t="s">
        <v>6352</v>
      </c>
      <c r="C101" s="19">
        <v>6995086</v>
      </c>
      <c r="D101" s="18" t="s">
        <v>11</v>
      </c>
      <c r="E101" s="18" t="s">
        <v>12497</v>
      </c>
      <c r="F101" s="18" t="s">
        <v>25</v>
      </c>
      <c r="G101" s="19">
        <v>2077000000789</v>
      </c>
      <c r="H101" s="19">
        <v>1</v>
      </c>
      <c r="I101" s="19">
        <v>1</v>
      </c>
      <c r="J101" s="19">
        <v>1</v>
      </c>
      <c r="K101" s="18" t="s">
        <v>12332</v>
      </c>
      <c r="L101" s="19">
        <v>0</v>
      </c>
      <c r="M101" s="19">
        <v>0</v>
      </c>
      <c r="N101" s="18" t="s">
        <v>12430</v>
      </c>
      <c r="O101" s="20" t="s">
        <v>12441</v>
      </c>
      <c r="P101" s="18" t="s">
        <v>12333</v>
      </c>
      <c r="Q101" s="18" t="s">
        <v>12334</v>
      </c>
      <c r="R101" s="18" t="s">
        <v>12335</v>
      </c>
      <c r="S101" s="29">
        <v>44685.216898148145</v>
      </c>
    </row>
    <row r="102" spans="1:19" x14ac:dyDescent="0.2">
      <c r="A102" s="18" t="s">
        <v>6353</v>
      </c>
      <c r="B102" s="18" t="s">
        <v>6352</v>
      </c>
      <c r="C102" s="19">
        <v>6995086</v>
      </c>
      <c r="D102" s="18" t="s">
        <v>11</v>
      </c>
      <c r="E102" s="18" t="s">
        <v>12497</v>
      </c>
      <c r="F102" s="18" t="s">
        <v>12</v>
      </c>
      <c r="G102" s="19">
        <v>2077000000796</v>
      </c>
      <c r="H102" s="19">
        <v>1</v>
      </c>
      <c r="I102" s="19">
        <v>1</v>
      </c>
      <c r="J102" s="19">
        <v>1</v>
      </c>
      <c r="K102" s="18" t="s">
        <v>12332</v>
      </c>
      <c r="L102" s="19">
        <v>0</v>
      </c>
      <c r="M102" s="19">
        <v>0</v>
      </c>
      <c r="N102" s="18" t="s">
        <v>12430</v>
      </c>
      <c r="O102" s="20" t="s">
        <v>12441</v>
      </c>
      <c r="P102" s="18" t="s">
        <v>12333</v>
      </c>
      <c r="Q102" s="18" t="s">
        <v>12334</v>
      </c>
      <c r="R102" s="18" t="s">
        <v>12335</v>
      </c>
      <c r="S102" s="29">
        <v>44685.216898148145</v>
      </c>
    </row>
    <row r="103" spans="1:19" x14ac:dyDescent="0.2">
      <c r="A103" s="18" t="s">
        <v>6355</v>
      </c>
      <c r="B103" s="18" t="s">
        <v>6352</v>
      </c>
      <c r="C103" s="19">
        <v>6995086</v>
      </c>
      <c r="D103" s="18" t="s">
        <v>11</v>
      </c>
      <c r="E103" s="18" t="s">
        <v>12497</v>
      </c>
      <c r="F103" s="18" t="s">
        <v>19</v>
      </c>
      <c r="G103" s="19">
        <v>2077000000802</v>
      </c>
      <c r="H103" s="19">
        <v>0</v>
      </c>
      <c r="I103" s="19">
        <v>1</v>
      </c>
      <c r="J103" s="19">
        <v>1</v>
      </c>
      <c r="K103" s="18" t="s">
        <v>12332</v>
      </c>
      <c r="L103" s="19">
        <v>1</v>
      </c>
      <c r="M103" s="19">
        <v>0</v>
      </c>
      <c r="N103" s="18" t="s">
        <v>12430</v>
      </c>
      <c r="O103" s="20" t="s">
        <v>12441</v>
      </c>
      <c r="P103" s="18" t="s">
        <v>12333</v>
      </c>
      <c r="Q103" s="18" t="s">
        <v>12334</v>
      </c>
      <c r="R103" s="18" t="s">
        <v>12335</v>
      </c>
      <c r="S103" s="29">
        <v>44685.216898148145</v>
      </c>
    </row>
    <row r="104" spans="1:19" x14ac:dyDescent="0.2">
      <c r="A104" s="18" t="s">
        <v>6357</v>
      </c>
      <c r="B104" s="18" t="s">
        <v>6352</v>
      </c>
      <c r="C104" s="19">
        <v>6995086</v>
      </c>
      <c r="D104" s="18" t="s">
        <v>11</v>
      </c>
      <c r="E104" s="18" t="s">
        <v>12497</v>
      </c>
      <c r="F104" s="18" t="s">
        <v>18</v>
      </c>
      <c r="G104" s="19">
        <v>2077000000819</v>
      </c>
      <c r="H104" s="19">
        <v>1</v>
      </c>
      <c r="I104" s="19">
        <v>1</v>
      </c>
      <c r="J104" s="19">
        <v>1</v>
      </c>
      <c r="K104" s="18" t="s">
        <v>12332</v>
      </c>
      <c r="L104" s="19">
        <v>0</v>
      </c>
      <c r="M104" s="19">
        <v>0</v>
      </c>
      <c r="N104" s="18" t="s">
        <v>12430</v>
      </c>
      <c r="O104" s="19" t="s">
        <v>12441</v>
      </c>
      <c r="P104" s="18" t="s">
        <v>12333</v>
      </c>
      <c r="Q104" s="18" t="s">
        <v>12334</v>
      </c>
      <c r="R104" s="18" t="s">
        <v>12335</v>
      </c>
      <c r="S104" s="29">
        <v>44685.216898148145</v>
      </c>
    </row>
    <row r="105" spans="1:19" x14ac:dyDescent="0.2">
      <c r="A105" s="18" t="s">
        <v>6359</v>
      </c>
      <c r="B105" s="18" t="s">
        <v>6352</v>
      </c>
      <c r="C105" s="19">
        <v>6995086</v>
      </c>
      <c r="D105" s="18" t="s">
        <v>11</v>
      </c>
      <c r="E105" s="18" t="s">
        <v>12497</v>
      </c>
      <c r="F105" s="18" t="s">
        <v>38</v>
      </c>
      <c r="G105" s="19">
        <v>2077199043772</v>
      </c>
      <c r="H105" s="19">
        <v>1</v>
      </c>
      <c r="I105" s="19">
        <v>1</v>
      </c>
      <c r="J105" s="19">
        <v>1</v>
      </c>
      <c r="K105" s="18" t="s">
        <v>12332</v>
      </c>
      <c r="L105" s="19">
        <v>0</v>
      </c>
      <c r="M105" s="19">
        <v>0</v>
      </c>
      <c r="N105" s="18" t="s">
        <v>12430</v>
      </c>
      <c r="O105" s="19" t="s">
        <v>12441</v>
      </c>
      <c r="P105" s="18" t="s">
        <v>12333</v>
      </c>
      <c r="Q105" s="18" t="s">
        <v>12334</v>
      </c>
      <c r="R105" s="18" t="s">
        <v>12335</v>
      </c>
      <c r="S105" s="29">
        <v>44685.216898148145</v>
      </c>
    </row>
    <row r="106" spans="1:19" x14ac:dyDescent="0.2">
      <c r="A106" s="18" t="s">
        <v>6334</v>
      </c>
      <c r="B106" s="18" t="s">
        <v>6335</v>
      </c>
      <c r="C106" s="19">
        <v>10615070</v>
      </c>
      <c r="D106" s="18" t="s">
        <v>11</v>
      </c>
      <c r="E106" s="18" t="s">
        <v>12498</v>
      </c>
      <c r="F106" s="18" t="s">
        <v>19</v>
      </c>
      <c r="G106" s="19">
        <v>2077199043826</v>
      </c>
      <c r="H106" s="19">
        <v>1</v>
      </c>
      <c r="I106" s="19">
        <v>1</v>
      </c>
      <c r="J106" s="19">
        <v>1</v>
      </c>
      <c r="K106" s="18" t="s">
        <v>12332</v>
      </c>
      <c r="L106" s="19">
        <v>0</v>
      </c>
      <c r="M106" s="19">
        <v>0</v>
      </c>
      <c r="N106" s="18" t="s">
        <v>12430</v>
      </c>
      <c r="O106" s="19">
        <v>827</v>
      </c>
      <c r="P106" s="18" t="s">
        <v>12333</v>
      </c>
      <c r="Q106" s="18" t="s">
        <v>12334</v>
      </c>
      <c r="R106" s="18" t="s">
        <v>12335</v>
      </c>
      <c r="S106" s="29">
        <v>44685.216898148145</v>
      </c>
    </row>
    <row r="107" spans="1:19" x14ac:dyDescent="0.2">
      <c r="A107" s="18" t="s">
        <v>12499</v>
      </c>
      <c r="B107" s="18" t="s">
        <v>6347</v>
      </c>
      <c r="C107" s="19">
        <v>10615069</v>
      </c>
      <c r="D107" s="18" t="s">
        <v>11</v>
      </c>
      <c r="E107" s="18" t="s">
        <v>12500</v>
      </c>
      <c r="F107" s="18" t="s">
        <v>24</v>
      </c>
      <c r="G107" s="19">
        <v>2077199050916</v>
      </c>
      <c r="H107" s="19">
        <v>1</v>
      </c>
      <c r="I107" s="19">
        <v>1</v>
      </c>
      <c r="J107" s="19">
        <v>1</v>
      </c>
      <c r="K107" s="18" t="s">
        <v>12332</v>
      </c>
      <c r="L107" s="19">
        <v>0</v>
      </c>
      <c r="M107" s="19">
        <v>0</v>
      </c>
      <c r="N107" s="18" t="s">
        <v>12430</v>
      </c>
      <c r="O107" s="20">
        <v>827</v>
      </c>
      <c r="P107" s="18" t="s">
        <v>12333</v>
      </c>
      <c r="Q107" s="18" t="s">
        <v>12334</v>
      </c>
      <c r="R107" s="18" t="s">
        <v>12335</v>
      </c>
      <c r="S107" s="29">
        <v>44685.216898148145</v>
      </c>
    </row>
    <row r="108" spans="1:19" x14ac:dyDescent="0.2">
      <c r="A108" s="18" t="s">
        <v>6346</v>
      </c>
      <c r="B108" s="18" t="s">
        <v>6347</v>
      </c>
      <c r="C108" s="19">
        <v>10615069</v>
      </c>
      <c r="D108" s="18" t="s">
        <v>11</v>
      </c>
      <c r="E108" s="18" t="s">
        <v>12500</v>
      </c>
      <c r="F108" s="18" t="s">
        <v>19</v>
      </c>
      <c r="G108" s="19">
        <v>2077199043796</v>
      </c>
      <c r="H108" s="19">
        <v>2</v>
      </c>
      <c r="I108" s="19">
        <v>2</v>
      </c>
      <c r="J108" s="19">
        <v>2</v>
      </c>
      <c r="K108" s="18" t="s">
        <v>12332</v>
      </c>
      <c r="L108" s="19">
        <v>0</v>
      </c>
      <c r="M108" s="19">
        <v>0</v>
      </c>
      <c r="N108" s="18" t="s">
        <v>12430</v>
      </c>
      <c r="O108" s="20">
        <v>827</v>
      </c>
      <c r="P108" s="18" t="s">
        <v>12333</v>
      </c>
      <c r="Q108" s="18" t="s">
        <v>12334</v>
      </c>
      <c r="R108" s="18" t="s">
        <v>12335</v>
      </c>
      <c r="S108" s="29">
        <v>44685.216898148145</v>
      </c>
    </row>
    <row r="109" spans="1:19" x14ac:dyDescent="0.2">
      <c r="A109" s="18" t="s">
        <v>6348</v>
      </c>
      <c r="B109" s="18" t="s">
        <v>6347</v>
      </c>
      <c r="C109" s="19">
        <v>10615069</v>
      </c>
      <c r="D109" s="18" t="s">
        <v>11</v>
      </c>
      <c r="E109" s="18" t="s">
        <v>12500</v>
      </c>
      <c r="F109" s="18" t="s">
        <v>31</v>
      </c>
      <c r="G109" s="19">
        <v>2077199050923</v>
      </c>
      <c r="H109" s="19">
        <v>1</v>
      </c>
      <c r="I109" s="19">
        <v>1</v>
      </c>
      <c r="J109" s="19">
        <v>1</v>
      </c>
      <c r="K109" s="18" t="s">
        <v>12332</v>
      </c>
      <c r="L109" s="19">
        <v>0</v>
      </c>
      <c r="M109" s="19">
        <v>0</v>
      </c>
      <c r="N109" s="18" t="s">
        <v>12430</v>
      </c>
      <c r="O109" s="20">
        <v>827</v>
      </c>
      <c r="P109" s="18" t="s">
        <v>12333</v>
      </c>
      <c r="Q109" s="18" t="s">
        <v>12334</v>
      </c>
      <c r="R109" s="18" t="s">
        <v>12335</v>
      </c>
      <c r="S109" s="29">
        <v>44685.216898148145</v>
      </c>
    </row>
    <row r="110" spans="1:19" x14ac:dyDescent="0.2">
      <c r="A110" s="18" t="s">
        <v>12501</v>
      </c>
      <c r="B110" s="18" t="s">
        <v>6474</v>
      </c>
      <c r="C110" s="19">
        <v>7383688</v>
      </c>
      <c r="D110" s="18" t="s">
        <v>11</v>
      </c>
      <c r="E110" s="18" t="s">
        <v>12502</v>
      </c>
      <c r="F110" s="18" t="s">
        <v>12452</v>
      </c>
      <c r="G110" s="19">
        <v>2077199081972</v>
      </c>
      <c r="H110" s="19">
        <v>1</v>
      </c>
      <c r="I110" s="19">
        <v>1</v>
      </c>
      <c r="J110" s="19">
        <v>1</v>
      </c>
      <c r="K110" s="18" t="s">
        <v>1</v>
      </c>
      <c r="L110" s="19">
        <v>0</v>
      </c>
      <c r="M110" s="19">
        <v>0</v>
      </c>
      <c r="N110" s="18" t="s">
        <v>12430</v>
      </c>
      <c r="O110" s="20" t="s">
        <v>12503</v>
      </c>
      <c r="P110" s="18" t="s">
        <v>12333</v>
      </c>
      <c r="Q110" s="18" t="s">
        <v>12334</v>
      </c>
      <c r="R110" s="18" t="s">
        <v>12335</v>
      </c>
      <c r="S110" s="29">
        <v>44685.216898148145</v>
      </c>
    </row>
    <row r="111" spans="1:19" x14ac:dyDescent="0.2">
      <c r="A111" s="18" t="s">
        <v>12504</v>
      </c>
      <c r="B111" s="18" t="s">
        <v>6474</v>
      </c>
      <c r="C111" s="19">
        <v>7383688</v>
      </c>
      <c r="D111" s="18" t="s">
        <v>11</v>
      </c>
      <c r="E111" s="18" t="s">
        <v>12502</v>
      </c>
      <c r="F111" s="18" t="s">
        <v>24</v>
      </c>
      <c r="G111" s="19">
        <v>2077199081989</v>
      </c>
      <c r="H111" s="19">
        <v>1</v>
      </c>
      <c r="I111" s="19">
        <v>1</v>
      </c>
      <c r="J111" s="19">
        <v>1</v>
      </c>
      <c r="K111" s="18" t="s">
        <v>1</v>
      </c>
      <c r="L111" s="19">
        <v>0</v>
      </c>
      <c r="M111" s="19">
        <v>0</v>
      </c>
      <c r="N111" s="18" t="s">
        <v>12430</v>
      </c>
      <c r="O111" s="20" t="s">
        <v>12503</v>
      </c>
      <c r="P111" s="18" t="s">
        <v>12334</v>
      </c>
      <c r="Q111" s="18" t="s">
        <v>12333</v>
      </c>
      <c r="R111" s="18" t="s">
        <v>12335</v>
      </c>
      <c r="S111" s="29">
        <v>44685.216898148145</v>
      </c>
    </row>
    <row r="112" spans="1:19" x14ac:dyDescent="0.2">
      <c r="A112" s="18" t="s">
        <v>6473</v>
      </c>
      <c r="B112" s="18" t="s">
        <v>6474</v>
      </c>
      <c r="C112" s="19">
        <v>7383688</v>
      </c>
      <c r="D112" s="18" t="s">
        <v>11</v>
      </c>
      <c r="E112" s="18" t="s">
        <v>12502</v>
      </c>
      <c r="F112" s="18" t="s">
        <v>19</v>
      </c>
      <c r="G112" s="19">
        <v>2077199015250</v>
      </c>
      <c r="H112" s="19">
        <v>0</v>
      </c>
      <c r="I112" s="19">
        <v>0</v>
      </c>
      <c r="J112" s="19">
        <v>0</v>
      </c>
      <c r="K112" s="18" t="s">
        <v>2</v>
      </c>
      <c r="L112" s="19">
        <v>0</v>
      </c>
      <c r="M112" s="19">
        <v>0</v>
      </c>
      <c r="N112" s="18" t="s">
        <v>12430</v>
      </c>
      <c r="O112" s="20" t="s">
        <v>12505</v>
      </c>
      <c r="P112" s="18" t="s">
        <v>12334</v>
      </c>
      <c r="Q112" s="18" t="s">
        <v>12333</v>
      </c>
      <c r="R112" s="18" t="s">
        <v>12335</v>
      </c>
      <c r="S112" s="29">
        <v>44684.224108796298</v>
      </c>
    </row>
    <row r="113" spans="1:19" x14ac:dyDescent="0.2">
      <c r="A113" s="18" t="s">
        <v>6473</v>
      </c>
      <c r="B113" s="18" t="s">
        <v>6474</v>
      </c>
      <c r="C113" s="19">
        <v>7383688</v>
      </c>
      <c r="D113" s="18" t="s">
        <v>11</v>
      </c>
      <c r="E113" s="18" t="s">
        <v>12502</v>
      </c>
      <c r="F113" s="18" t="s">
        <v>19</v>
      </c>
      <c r="G113" s="19">
        <v>2077199015250</v>
      </c>
      <c r="H113" s="19">
        <v>0</v>
      </c>
      <c r="I113" s="19">
        <v>1</v>
      </c>
      <c r="J113" s="19">
        <v>1</v>
      </c>
      <c r="K113" s="18" t="s">
        <v>12332</v>
      </c>
      <c r="L113" s="19">
        <v>0</v>
      </c>
      <c r="M113" s="19">
        <v>1</v>
      </c>
      <c r="N113" s="18" t="s">
        <v>12430</v>
      </c>
      <c r="O113" s="20" t="s">
        <v>12503</v>
      </c>
      <c r="P113" s="18" t="s">
        <v>12334</v>
      </c>
      <c r="Q113" s="18" t="s">
        <v>12333</v>
      </c>
      <c r="R113" s="18" t="s">
        <v>12335</v>
      </c>
      <c r="S113" s="29">
        <v>44685.216898148145</v>
      </c>
    </row>
    <row r="114" spans="1:19" x14ac:dyDescent="0.2">
      <c r="A114" s="18" t="s">
        <v>6473</v>
      </c>
      <c r="B114" s="18" t="s">
        <v>6474</v>
      </c>
      <c r="C114" s="19">
        <v>7383688</v>
      </c>
      <c r="D114" s="18" t="s">
        <v>11</v>
      </c>
      <c r="E114" s="18" t="s">
        <v>12502</v>
      </c>
      <c r="F114" s="18" t="s">
        <v>19</v>
      </c>
      <c r="G114" s="19">
        <v>2077199015250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12430</v>
      </c>
      <c r="O114" s="20" t="s">
        <v>12503</v>
      </c>
      <c r="P114" s="18" t="s">
        <v>12333</v>
      </c>
      <c r="Q114" s="18" t="s">
        <v>12334</v>
      </c>
      <c r="R114" s="18" t="s">
        <v>12335</v>
      </c>
      <c r="S114" s="29">
        <v>44685.216898148145</v>
      </c>
    </row>
    <row r="115" spans="1:19" x14ac:dyDescent="0.2">
      <c r="A115" s="18" t="s">
        <v>6475</v>
      </c>
      <c r="B115" s="18" t="s">
        <v>6474</v>
      </c>
      <c r="C115" s="19">
        <v>7383688</v>
      </c>
      <c r="D115" s="18" t="s">
        <v>11</v>
      </c>
      <c r="E115" s="18" t="s">
        <v>12502</v>
      </c>
      <c r="F115" s="18" t="s">
        <v>31</v>
      </c>
      <c r="G115" s="19">
        <v>2077199081996</v>
      </c>
      <c r="H115" s="19">
        <v>0</v>
      </c>
      <c r="I115" s="19">
        <v>1</v>
      </c>
      <c r="J115" s="19">
        <v>0</v>
      </c>
      <c r="K115" s="18" t="s">
        <v>12332</v>
      </c>
      <c r="L115" s="19">
        <v>1</v>
      </c>
      <c r="M115" s="19">
        <v>1</v>
      </c>
      <c r="N115" s="18" t="s">
        <v>12430</v>
      </c>
      <c r="O115" s="20" t="s">
        <v>12503</v>
      </c>
      <c r="P115" s="18" t="s">
        <v>12334</v>
      </c>
      <c r="Q115" s="18" t="s">
        <v>12333</v>
      </c>
      <c r="R115" s="18" t="s">
        <v>12335</v>
      </c>
      <c r="S115" s="29">
        <v>44685.216898148145</v>
      </c>
    </row>
    <row r="116" spans="1:19" x14ac:dyDescent="0.2">
      <c r="A116" s="18" t="s">
        <v>12506</v>
      </c>
      <c r="B116" s="18" t="s">
        <v>6474</v>
      </c>
      <c r="C116" s="19">
        <v>7383688</v>
      </c>
      <c r="D116" s="18" t="s">
        <v>11</v>
      </c>
      <c r="E116" s="18" t="s">
        <v>12502</v>
      </c>
      <c r="F116" s="18" t="s">
        <v>86</v>
      </c>
      <c r="G116" s="19">
        <v>2077199082009</v>
      </c>
      <c r="H116" s="19">
        <v>1</v>
      </c>
      <c r="I116" s="19">
        <v>1</v>
      </c>
      <c r="J116" s="19">
        <v>1</v>
      </c>
      <c r="K116" s="18" t="s">
        <v>12332</v>
      </c>
      <c r="L116" s="19">
        <v>0</v>
      </c>
      <c r="M116" s="19">
        <v>0</v>
      </c>
      <c r="N116" s="18" t="s">
        <v>12430</v>
      </c>
      <c r="O116" s="20" t="s">
        <v>12503</v>
      </c>
      <c r="P116" s="18" t="s">
        <v>12333</v>
      </c>
      <c r="Q116" s="18" t="s">
        <v>12334</v>
      </c>
      <c r="R116" s="18" t="s">
        <v>12335</v>
      </c>
      <c r="S116" s="29">
        <v>44685.216898148145</v>
      </c>
    </row>
    <row r="117" spans="1:19" x14ac:dyDescent="0.2">
      <c r="A117" s="18" t="s">
        <v>12507</v>
      </c>
      <c r="B117" s="18" t="s">
        <v>6479</v>
      </c>
      <c r="C117" s="19">
        <v>7027780</v>
      </c>
      <c r="D117" s="18" t="s">
        <v>11</v>
      </c>
      <c r="E117" s="18" t="s">
        <v>12508</v>
      </c>
      <c r="F117" s="18" t="s">
        <v>12452</v>
      </c>
      <c r="G117" s="19">
        <v>2077199081828</v>
      </c>
      <c r="H117" s="19">
        <v>1</v>
      </c>
      <c r="I117" s="19">
        <v>1</v>
      </c>
      <c r="J117" s="19">
        <v>1</v>
      </c>
      <c r="K117" s="18" t="s">
        <v>12332</v>
      </c>
      <c r="L117" s="19">
        <v>0</v>
      </c>
      <c r="M117" s="19">
        <v>0</v>
      </c>
      <c r="N117" s="18" t="s">
        <v>12430</v>
      </c>
      <c r="O117" s="20" t="s">
        <v>12426</v>
      </c>
      <c r="P117" s="18" t="s">
        <v>12333</v>
      </c>
      <c r="Q117" s="18" t="s">
        <v>12334</v>
      </c>
      <c r="R117" s="18" t="s">
        <v>12335</v>
      </c>
      <c r="S117" s="29">
        <v>44685.216898148145</v>
      </c>
    </row>
    <row r="118" spans="1:19" x14ac:dyDescent="0.2">
      <c r="A118" s="18" t="s">
        <v>6478</v>
      </c>
      <c r="B118" s="18" t="s">
        <v>6479</v>
      </c>
      <c r="C118" s="19">
        <v>7027780</v>
      </c>
      <c r="D118" s="18" t="s">
        <v>11</v>
      </c>
      <c r="E118" s="18" t="s">
        <v>12508</v>
      </c>
      <c r="F118" s="18" t="s">
        <v>12</v>
      </c>
      <c r="G118" s="19">
        <v>2077199015212</v>
      </c>
      <c r="H118" s="19">
        <v>1</v>
      </c>
      <c r="I118" s="19">
        <v>1</v>
      </c>
      <c r="J118" s="19">
        <v>1</v>
      </c>
      <c r="K118" s="18" t="s">
        <v>12332</v>
      </c>
      <c r="L118" s="19">
        <v>0</v>
      </c>
      <c r="M118" s="19">
        <v>0</v>
      </c>
      <c r="N118" s="18" t="s">
        <v>12430</v>
      </c>
      <c r="O118" s="20" t="s">
        <v>12426</v>
      </c>
      <c r="P118" s="18" t="s">
        <v>12333</v>
      </c>
      <c r="Q118" s="18" t="s">
        <v>12334</v>
      </c>
      <c r="R118" s="18" t="s">
        <v>12335</v>
      </c>
      <c r="S118" s="29">
        <v>44685.216898148145</v>
      </c>
    </row>
    <row r="119" spans="1:19" x14ac:dyDescent="0.2">
      <c r="A119" s="18" t="s">
        <v>12509</v>
      </c>
      <c r="B119" s="18" t="s">
        <v>6479</v>
      </c>
      <c r="C119" s="19">
        <v>7027780</v>
      </c>
      <c r="D119" s="18" t="s">
        <v>11</v>
      </c>
      <c r="E119" s="18" t="s">
        <v>12508</v>
      </c>
      <c r="F119" s="18" t="s">
        <v>24</v>
      </c>
      <c r="G119" s="19">
        <v>2077199081835</v>
      </c>
      <c r="H119" s="19">
        <v>0</v>
      </c>
      <c r="I119" s="19">
        <v>1</v>
      </c>
      <c r="J119" s="19">
        <v>0</v>
      </c>
      <c r="K119" s="18" t="s">
        <v>12332</v>
      </c>
      <c r="L119" s="19">
        <v>1</v>
      </c>
      <c r="M119" s="19">
        <v>1</v>
      </c>
      <c r="N119" s="18" t="s">
        <v>12430</v>
      </c>
      <c r="O119" s="20" t="s">
        <v>12426</v>
      </c>
      <c r="P119" s="18" t="s">
        <v>12333</v>
      </c>
      <c r="Q119" s="18" t="s">
        <v>12334</v>
      </c>
      <c r="R119" s="18" t="s">
        <v>12335</v>
      </c>
      <c r="S119" s="29">
        <v>44685.216898148145</v>
      </c>
    </row>
    <row r="120" spans="1:19" x14ac:dyDescent="0.2">
      <c r="A120" s="18" t="s">
        <v>12510</v>
      </c>
      <c r="B120" s="18" t="s">
        <v>6479</v>
      </c>
      <c r="C120" s="19">
        <v>7027780</v>
      </c>
      <c r="D120" s="18" t="s">
        <v>11</v>
      </c>
      <c r="E120" s="18" t="s">
        <v>12508</v>
      </c>
      <c r="F120" s="18" t="s">
        <v>18</v>
      </c>
      <c r="G120" s="19">
        <v>2077199015236</v>
      </c>
      <c r="H120" s="19">
        <v>1</v>
      </c>
      <c r="I120" s="19">
        <v>1</v>
      </c>
      <c r="J120" s="19">
        <v>1</v>
      </c>
      <c r="K120" s="18" t="s">
        <v>12332</v>
      </c>
      <c r="L120" s="19">
        <v>0</v>
      </c>
      <c r="M120" s="19">
        <v>0</v>
      </c>
      <c r="N120" s="18" t="s">
        <v>12430</v>
      </c>
      <c r="O120" s="19" t="s">
        <v>12426</v>
      </c>
      <c r="P120" s="18" t="s">
        <v>12333</v>
      </c>
      <c r="Q120" s="18" t="s">
        <v>12334</v>
      </c>
      <c r="R120" s="18" t="s">
        <v>12335</v>
      </c>
      <c r="S120" s="29">
        <v>44685.216898148145</v>
      </c>
    </row>
    <row r="121" spans="1:19" x14ac:dyDescent="0.2">
      <c r="A121" s="18" t="s">
        <v>12511</v>
      </c>
      <c r="B121" s="18" t="s">
        <v>6466</v>
      </c>
      <c r="C121" s="19">
        <v>20902870</v>
      </c>
      <c r="D121" s="18" t="s">
        <v>11</v>
      </c>
      <c r="E121" s="18" t="s">
        <v>12512</v>
      </c>
      <c r="F121" s="18" t="s">
        <v>12452</v>
      </c>
      <c r="G121" s="19">
        <v>2077199081880</v>
      </c>
      <c r="H121" s="19">
        <v>1</v>
      </c>
      <c r="I121" s="19">
        <v>1</v>
      </c>
      <c r="J121" s="19">
        <v>1</v>
      </c>
      <c r="K121" s="18" t="s">
        <v>2</v>
      </c>
      <c r="L121" s="19">
        <v>0</v>
      </c>
      <c r="M121" s="19">
        <v>0</v>
      </c>
      <c r="N121" s="18" t="s">
        <v>12430</v>
      </c>
      <c r="O121" s="19">
        <v>427</v>
      </c>
      <c r="P121" s="18" t="s">
        <v>12333</v>
      </c>
      <c r="Q121" s="18" t="s">
        <v>12334</v>
      </c>
      <c r="R121" s="18" t="s">
        <v>12335</v>
      </c>
      <c r="S121" s="29">
        <v>44685.216898148145</v>
      </c>
    </row>
    <row r="122" spans="1:19" x14ac:dyDescent="0.2">
      <c r="A122" s="18" t="s">
        <v>12511</v>
      </c>
      <c r="B122" s="18" t="s">
        <v>6466</v>
      </c>
      <c r="C122" s="19">
        <v>20902870</v>
      </c>
      <c r="D122" s="18" t="s">
        <v>11</v>
      </c>
      <c r="E122" s="18" t="s">
        <v>12512</v>
      </c>
      <c r="F122" s="18" t="s">
        <v>12452</v>
      </c>
      <c r="G122" s="19">
        <v>2077199081880</v>
      </c>
      <c r="H122" s="19">
        <v>1</v>
      </c>
      <c r="I122" s="19">
        <v>1</v>
      </c>
      <c r="J122" s="19">
        <v>1</v>
      </c>
      <c r="K122" s="18" t="s">
        <v>12332</v>
      </c>
      <c r="L122" s="19">
        <v>0</v>
      </c>
      <c r="M122" s="19">
        <v>0</v>
      </c>
      <c r="N122" s="18" t="s">
        <v>12430</v>
      </c>
      <c r="O122" s="20">
        <v>427</v>
      </c>
      <c r="P122" s="18" t="s">
        <v>12333</v>
      </c>
      <c r="Q122" s="18" t="s">
        <v>12334</v>
      </c>
      <c r="R122" s="18" t="s">
        <v>12335</v>
      </c>
      <c r="S122" s="29">
        <v>44685.216898148145</v>
      </c>
    </row>
    <row r="123" spans="1:19" x14ac:dyDescent="0.2">
      <c r="A123" s="18" t="s">
        <v>6465</v>
      </c>
      <c r="B123" s="18" t="s">
        <v>6466</v>
      </c>
      <c r="C123" s="19">
        <v>20902870</v>
      </c>
      <c r="D123" s="18" t="s">
        <v>11</v>
      </c>
      <c r="E123" s="18" t="s">
        <v>12512</v>
      </c>
      <c r="F123" s="18" t="s">
        <v>12</v>
      </c>
      <c r="G123" s="19">
        <v>2077199081897</v>
      </c>
      <c r="H123" s="19">
        <v>1</v>
      </c>
      <c r="I123" s="19">
        <v>1</v>
      </c>
      <c r="J123" s="19">
        <v>1</v>
      </c>
      <c r="K123" s="18" t="s">
        <v>12332</v>
      </c>
      <c r="L123" s="19">
        <v>0</v>
      </c>
      <c r="M123" s="19">
        <v>0</v>
      </c>
      <c r="N123" s="18" t="s">
        <v>12430</v>
      </c>
      <c r="O123" s="19">
        <v>427</v>
      </c>
      <c r="P123" s="18" t="s">
        <v>12333</v>
      </c>
      <c r="Q123" s="18" t="s">
        <v>12334</v>
      </c>
      <c r="R123" s="18" t="s">
        <v>12335</v>
      </c>
      <c r="S123" s="29">
        <v>44685.216898148145</v>
      </c>
    </row>
    <row r="124" spans="1:19" x14ac:dyDescent="0.2">
      <c r="A124" s="18" t="s">
        <v>12513</v>
      </c>
      <c r="B124" s="18" t="s">
        <v>6466</v>
      </c>
      <c r="C124" s="19">
        <v>20902870</v>
      </c>
      <c r="D124" s="18" t="s">
        <v>11</v>
      </c>
      <c r="E124" s="18" t="s">
        <v>12512</v>
      </c>
      <c r="F124" s="18" t="s">
        <v>24</v>
      </c>
      <c r="G124" s="19">
        <v>2077199081903</v>
      </c>
      <c r="H124" s="19">
        <v>1</v>
      </c>
      <c r="I124" s="19">
        <v>1</v>
      </c>
      <c r="J124" s="19">
        <v>1</v>
      </c>
      <c r="K124" s="18" t="s">
        <v>12332</v>
      </c>
      <c r="L124" s="19">
        <v>0</v>
      </c>
      <c r="M124" s="19">
        <v>0</v>
      </c>
      <c r="N124" s="18" t="s">
        <v>12430</v>
      </c>
      <c r="O124" s="19">
        <v>427</v>
      </c>
      <c r="P124" s="18" t="s">
        <v>12333</v>
      </c>
      <c r="Q124" s="18" t="s">
        <v>12334</v>
      </c>
      <c r="R124" s="18" t="s">
        <v>12335</v>
      </c>
      <c r="S124" s="29">
        <v>44685.216898148145</v>
      </c>
    </row>
    <row r="125" spans="1:19" x14ac:dyDescent="0.2">
      <c r="A125" s="18" t="s">
        <v>6468</v>
      </c>
      <c r="B125" s="18" t="s">
        <v>6466</v>
      </c>
      <c r="C125" s="19">
        <v>20902870</v>
      </c>
      <c r="D125" s="18" t="s">
        <v>11</v>
      </c>
      <c r="E125" s="18" t="s">
        <v>12512</v>
      </c>
      <c r="F125" s="19" t="s">
        <v>31</v>
      </c>
      <c r="G125" s="19">
        <v>2077199081927</v>
      </c>
      <c r="H125" s="19">
        <v>1</v>
      </c>
      <c r="I125" s="19">
        <v>1</v>
      </c>
      <c r="J125" s="19">
        <v>1</v>
      </c>
      <c r="K125" s="18" t="s">
        <v>12337</v>
      </c>
      <c r="L125" s="19">
        <v>0</v>
      </c>
      <c r="M125" s="19">
        <v>0</v>
      </c>
      <c r="N125" s="18" t="s">
        <v>12430</v>
      </c>
      <c r="O125" s="20">
        <v>427</v>
      </c>
      <c r="P125" s="18" t="s">
        <v>12334</v>
      </c>
      <c r="Q125" s="18" t="s">
        <v>12333</v>
      </c>
      <c r="R125" s="18" t="s">
        <v>12335</v>
      </c>
      <c r="S125" s="29">
        <v>44685.216898148145</v>
      </c>
    </row>
    <row r="126" spans="1:19" x14ac:dyDescent="0.2">
      <c r="A126" s="18" t="s">
        <v>6469</v>
      </c>
      <c r="B126" s="18" t="s">
        <v>6466</v>
      </c>
      <c r="C126" s="19">
        <v>20902870</v>
      </c>
      <c r="D126" s="18" t="s">
        <v>11</v>
      </c>
      <c r="E126" s="18" t="s">
        <v>12512</v>
      </c>
      <c r="F126" s="19" t="s">
        <v>18</v>
      </c>
      <c r="G126" s="19">
        <v>2077199081934</v>
      </c>
      <c r="H126" s="19">
        <v>1</v>
      </c>
      <c r="I126" s="19">
        <v>1</v>
      </c>
      <c r="J126" s="19">
        <v>1</v>
      </c>
      <c r="K126" s="18" t="s">
        <v>12332</v>
      </c>
      <c r="L126" s="19">
        <v>0</v>
      </c>
      <c r="M126" s="19">
        <v>0</v>
      </c>
      <c r="N126" s="18" t="s">
        <v>12430</v>
      </c>
      <c r="O126" s="20">
        <v>427</v>
      </c>
      <c r="P126" s="18" t="s">
        <v>12333</v>
      </c>
      <c r="Q126" s="18" t="s">
        <v>12334</v>
      </c>
      <c r="R126" s="18" t="s">
        <v>12335</v>
      </c>
      <c r="S126" s="29">
        <v>44685.216898148145</v>
      </c>
    </row>
    <row r="127" spans="1:19" x14ac:dyDescent="0.2">
      <c r="A127" s="18" t="s">
        <v>12514</v>
      </c>
      <c r="B127" s="18" t="s">
        <v>6466</v>
      </c>
      <c r="C127" s="19">
        <v>20902870</v>
      </c>
      <c r="D127" s="18" t="s">
        <v>11</v>
      </c>
      <c r="E127" s="18" t="s">
        <v>12512</v>
      </c>
      <c r="F127" s="19" t="s">
        <v>38</v>
      </c>
      <c r="G127" s="19">
        <v>2077199081958</v>
      </c>
      <c r="H127" s="19">
        <v>1</v>
      </c>
      <c r="I127" s="19">
        <v>1</v>
      </c>
      <c r="J127" s="19">
        <v>1</v>
      </c>
      <c r="K127" s="18" t="s">
        <v>12332</v>
      </c>
      <c r="L127" s="19">
        <v>0</v>
      </c>
      <c r="M127" s="19">
        <v>0</v>
      </c>
      <c r="N127" s="18" t="s">
        <v>12430</v>
      </c>
      <c r="O127" s="20">
        <v>427</v>
      </c>
      <c r="P127" s="18" t="s">
        <v>12333</v>
      </c>
      <c r="Q127" s="18" t="s">
        <v>12334</v>
      </c>
      <c r="R127" s="18" t="s">
        <v>12335</v>
      </c>
      <c r="S127" s="29">
        <v>44685.216898148145</v>
      </c>
    </row>
    <row r="128" spans="1:19" x14ac:dyDescent="0.2">
      <c r="A128" s="18" t="s">
        <v>6483</v>
      </c>
      <c r="B128" s="18" t="s">
        <v>6482</v>
      </c>
      <c r="C128" s="19">
        <v>9097593</v>
      </c>
      <c r="D128" s="18" t="s">
        <v>11</v>
      </c>
      <c r="E128" s="18" t="s">
        <v>12515</v>
      </c>
      <c r="F128" s="19" t="s">
        <v>12</v>
      </c>
      <c r="G128" s="19">
        <v>2077199051210</v>
      </c>
      <c r="H128" s="19">
        <v>1</v>
      </c>
      <c r="I128" s="19">
        <v>1</v>
      </c>
      <c r="J128" s="19">
        <v>1</v>
      </c>
      <c r="K128" s="18" t="s">
        <v>12332</v>
      </c>
      <c r="L128" s="19">
        <v>0</v>
      </c>
      <c r="M128" s="19">
        <v>0</v>
      </c>
      <c r="N128" s="18" t="s">
        <v>12430</v>
      </c>
      <c r="O128" s="20">
        <v>969</v>
      </c>
      <c r="P128" s="18" t="s">
        <v>12333</v>
      </c>
      <c r="Q128" s="18" t="s">
        <v>12334</v>
      </c>
      <c r="R128" s="18" t="s">
        <v>12335</v>
      </c>
      <c r="S128" s="29">
        <v>44685.216898148145</v>
      </c>
    </row>
    <row r="129" spans="1:19" x14ac:dyDescent="0.2">
      <c r="A129" s="18" t="s">
        <v>6485</v>
      </c>
      <c r="B129" s="18" t="s">
        <v>6482</v>
      </c>
      <c r="C129" s="19">
        <v>9097593</v>
      </c>
      <c r="D129" s="18" t="s">
        <v>11</v>
      </c>
      <c r="E129" s="18" t="s">
        <v>12515</v>
      </c>
      <c r="F129" s="19" t="s">
        <v>19</v>
      </c>
      <c r="G129" s="19">
        <v>2077199051227</v>
      </c>
      <c r="H129" s="19">
        <v>0</v>
      </c>
      <c r="I129" s="19">
        <v>1</v>
      </c>
      <c r="J129" s="19">
        <v>1</v>
      </c>
      <c r="K129" s="18" t="s">
        <v>12332</v>
      </c>
      <c r="L129" s="19">
        <v>0</v>
      </c>
      <c r="M129" s="19">
        <v>1</v>
      </c>
      <c r="N129" s="18" t="s">
        <v>12430</v>
      </c>
      <c r="O129" s="20">
        <v>969</v>
      </c>
      <c r="P129" s="18" t="s">
        <v>12333</v>
      </c>
      <c r="Q129" s="18" t="s">
        <v>12334</v>
      </c>
      <c r="R129" s="18" t="s">
        <v>12335</v>
      </c>
      <c r="S129" s="29">
        <v>44685.216898148145</v>
      </c>
    </row>
    <row r="130" spans="1:19" x14ac:dyDescent="0.2">
      <c r="A130" s="18" t="s">
        <v>12516</v>
      </c>
      <c r="B130" s="18" t="s">
        <v>6482</v>
      </c>
      <c r="C130" s="19">
        <v>9097593</v>
      </c>
      <c r="D130" s="18" t="s">
        <v>11</v>
      </c>
      <c r="E130" s="18" t="s">
        <v>12515</v>
      </c>
      <c r="F130" s="19" t="s">
        <v>86</v>
      </c>
      <c r="G130" s="19">
        <v>2077199058073</v>
      </c>
      <c r="H130" s="19">
        <v>1</v>
      </c>
      <c r="I130" s="19">
        <v>1</v>
      </c>
      <c r="J130" s="19">
        <v>1</v>
      </c>
      <c r="K130" s="18" t="s">
        <v>12332</v>
      </c>
      <c r="L130" s="19">
        <v>0</v>
      </c>
      <c r="M130" s="19">
        <v>0</v>
      </c>
      <c r="N130" s="18" t="s">
        <v>12430</v>
      </c>
      <c r="O130" s="20">
        <v>969</v>
      </c>
      <c r="P130" s="18" t="s">
        <v>12333</v>
      </c>
      <c r="Q130" s="18" t="s">
        <v>12334</v>
      </c>
      <c r="R130" s="18" t="s">
        <v>12335</v>
      </c>
      <c r="S130" s="29">
        <v>44685.216898148145</v>
      </c>
    </row>
    <row r="131" spans="1:19" x14ac:dyDescent="0.2">
      <c r="A131" s="18" t="s">
        <v>12517</v>
      </c>
      <c r="B131" s="18" t="s">
        <v>12518</v>
      </c>
      <c r="C131" s="19">
        <v>20902871</v>
      </c>
      <c r="D131" s="18" t="s">
        <v>11</v>
      </c>
      <c r="E131" s="18" t="s">
        <v>12519</v>
      </c>
      <c r="F131" s="19" t="s">
        <v>19</v>
      </c>
      <c r="G131" s="19">
        <v>2077000000857</v>
      </c>
      <c r="H131" s="19">
        <v>1</v>
      </c>
      <c r="I131" s="19">
        <v>1</v>
      </c>
      <c r="J131" s="19">
        <v>1</v>
      </c>
      <c r="K131" s="18" t="s">
        <v>2</v>
      </c>
      <c r="L131" s="19">
        <v>0</v>
      </c>
      <c r="M131" s="19">
        <v>0</v>
      </c>
      <c r="N131" s="18" t="s">
        <v>12430</v>
      </c>
      <c r="O131" s="20">
        <v>427</v>
      </c>
      <c r="P131" s="18" t="s">
        <v>12333</v>
      </c>
      <c r="Q131" s="18" t="s">
        <v>12334</v>
      </c>
      <c r="R131" s="18" t="s">
        <v>12335</v>
      </c>
      <c r="S131" s="29">
        <v>44685.216898148145</v>
      </c>
    </row>
    <row r="132" spans="1:19" x14ac:dyDescent="0.2">
      <c r="A132" s="18" t="s">
        <v>12517</v>
      </c>
      <c r="B132" s="18" t="s">
        <v>12518</v>
      </c>
      <c r="C132" s="19">
        <v>20902871</v>
      </c>
      <c r="D132" s="18" t="s">
        <v>11</v>
      </c>
      <c r="E132" s="18" t="s">
        <v>12519</v>
      </c>
      <c r="F132" s="19" t="s">
        <v>19</v>
      </c>
      <c r="G132" s="19">
        <v>2077000000857</v>
      </c>
      <c r="H132" s="19">
        <v>1</v>
      </c>
      <c r="I132" s="19">
        <v>1</v>
      </c>
      <c r="J132" s="19">
        <v>1</v>
      </c>
      <c r="K132" s="18" t="s">
        <v>3</v>
      </c>
      <c r="L132" s="19">
        <v>0</v>
      </c>
      <c r="M132" s="19">
        <v>0</v>
      </c>
      <c r="N132" s="18" t="s">
        <v>12430</v>
      </c>
      <c r="O132" s="20">
        <v>427</v>
      </c>
      <c r="P132" s="18" t="s">
        <v>12334</v>
      </c>
      <c r="Q132" s="18" t="s">
        <v>12333</v>
      </c>
      <c r="R132" s="18" t="s">
        <v>12335</v>
      </c>
      <c r="S132" s="29">
        <v>44685.216898148145</v>
      </c>
    </row>
    <row r="133" spans="1:19" x14ac:dyDescent="0.2">
      <c r="A133" s="18" t="s">
        <v>12520</v>
      </c>
      <c r="B133" s="18" t="s">
        <v>6640</v>
      </c>
      <c r="C133" s="19">
        <v>7027789</v>
      </c>
      <c r="D133" s="18" t="s">
        <v>11</v>
      </c>
      <c r="E133" s="18" t="s">
        <v>12521</v>
      </c>
      <c r="F133" s="18" t="s">
        <v>25</v>
      </c>
      <c r="G133" s="19">
        <v>2077199044243</v>
      </c>
      <c r="H133" s="19">
        <v>1</v>
      </c>
      <c r="I133" s="19">
        <v>1</v>
      </c>
      <c r="J133" s="19">
        <v>1</v>
      </c>
      <c r="K133" s="18" t="s">
        <v>12332</v>
      </c>
      <c r="L133" s="19">
        <v>0</v>
      </c>
      <c r="M133" s="19">
        <v>0</v>
      </c>
      <c r="N133" s="18" t="s">
        <v>12430</v>
      </c>
      <c r="O133" s="19" t="s">
        <v>12426</v>
      </c>
      <c r="P133" s="18" t="s">
        <v>12333</v>
      </c>
      <c r="Q133" s="18" t="s">
        <v>12334</v>
      </c>
      <c r="R133" s="18" t="s">
        <v>12335</v>
      </c>
      <c r="S133" s="29">
        <v>44685.216898148145</v>
      </c>
    </row>
    <row r="134" spans="1:19" x14ac:dyDescent="0.2">
      <c r="A134" s="18" t="s">
        <v>6639</v>
      </c>
      <c r="B134" s="18" t="s">
        <v>6640</v>
      </c>
      <c r="C134" s="19">
        <v>7027789</v>
      </c>
      <c r="D134" s="18" t="s">
        <v>11</v>
      </c>
      <c r="E134" s="18" t="s">
        <v>12521</v>
      </c>
      <c r="F134" s="18" t="s">
        <v>12</v>
      </c>
      <c r="G134" s="19">
        <v>2077199015557</v>
      </c>
      <c r="H134" s="19">
        <v>1</v>
      </c>
      <c r="I134" s="19">
        <v>1</v>
      </c>
      <c r="J134" s="19">
        <v>1</v>
      </c>
      <c r="K134" s="18" t="s">
        <v>12336</v>
      </c>
      <c r="L134" s="19">
        <v>0</v>
      </c>
      <c r="M134" s="19">
        <v>0</v>
      </c>
      <c r="N134" s="18" t="s">
        <v>12430</v>
      </c>
      <c r="O134" s="20" t="s">
        <v>12426</v>
      </c>
      <c r="P134" s="18" t="s">
        <v>12333</v>
      </c>
      <c r="Q134" s="18" t="s">
        <v>12334</v>
      </c>
      <c r="R134" s="18" t="s">
        <v>12335</v>
      </c>
      <c r="S134" s="29">
        <v>44685.216898148145</v>
      </c>
    </row>
    <row r="135" spans="1:19" x14ac:dyDescent="0.2">
      <c r="A135" s="18" t="s">
        <v>6641</v>
      </c>
      <c r="B135" s="18" t="s">
        <v>6640</v>
      </c>
      <c r="C135" s="19">
        <v>7027789</v>
      </c>
      <c r="D135" s="18" t="s">
        <v>11</v>
      </c>
      <c r="E135" s="18" t="s">
        <v>12521</v>
      </c>
      <c r="F135" s="18" t="s">
        <v>19</v>
      </c>
      <c r="G135" s="19">
        <v>2077199015564</v>
      </c>
      <c r="H135" s="19">
        <v>0</v>
      </c>
      <c r="I135" s="19">
        <v>1</v>
      </c>
      <c r="J135" s="19">
        <v>0</v>
      </c>
      <c r="K135" s="18" t="s">
        <v>12332</v>
      </c>
      <c r="L135" s="19">
        <v>1</v>
      </c>
      <c r="M135" s="19">
        <v>0</v>
      </c>
      <c r="N135" s="18" t="s">
        <v>12430</v>
      </c>
      <c r="O135" s="19" t="s">
        <v>12426</v>
      </c>
      <c r="P135" s="18" t="s">
        <v>12333</v>
      </c>
      <c r="Q135" s="18" t="s">
        <v>12334</v>
      </c>
      <c r="R135" s="18" t="s">
        <v>12335</v>
      </c>
      <c r="S135" s="29">
        <v>44685.216898148145</v>
      </c>
    </row>
    <row r="136" spans="1:19" x14ac:dyDescent="0.2">
      <c r="A136" s="18" t="s">
        <v>12522</v>
      </c>
      <c r="B136" s="18" t="s">
        <v>6640</v>
      </c>
      <c r="C136" s="19">
        <v>7027789</v>
      </c>
      <c r="D136" s="18" t="s">
        <v>11</v>
      </c>
      <c r="E136" s="18" t="s">
        <v>12521</v>
      </c>
      <c r="F136" s="18" t="s">
        <v>31</v>
      </c>
      <c r="G136" s="19">
        <v>2077199076329</v>
      </c>
      <c r="H136" s="19">
        <v>1</v>
      </c>
      <c r="I136" s="19">
        <v>1</v>
      </c>
      <c r="J136" s="19">
        <v>1</v>
      </c>
      <c r="K136" s="18" t="s">
        <v>12337</v>
      </c>
      <c r="L136" s="19">
        <v>0</v>
      </c>
      <c r="M136" s="19">
        <v>0</v>
      </c>
      <c r="N136" s="18" t="s">
        <v>12430</v>
      </c>
      <c r="O136" s="19" t="s">
        <v>12426</v>
      </c>
      <c r="P136" s="18" t="s">
        <v>12334</v>
      </c>
      <c r="Q136" s="18" t="s">
        <v>12333</v>
      </c>
      <c r="R136" s="18" t="s">
        <v>12335</v>
      </c>
      <c r="S136" s="29">
        <v>44685.216898148145</v>
      </c>
    </row>
    <row r="137" spans="1:19" x14ac:dyDescent="0.2">
      <c r="A137" s="18" t="s">
        <v>6644</v>
      </c>
      <c r="B137" s="18" t="s">
        <v>6640</v>
      </c>
      <c r="C137" s="19">
        <v>7027789</v>
      </c>
      <c r="D137" s="18" t="s">
        <v>11</v>
      </c>
      <c r="E137" s="18" t="s">
        <v>12521</v>
      </c>
      <c r="F137" s="18" t="s">
        <v>12523</v>
      </c>
      <c r="G137" s="19">
        <v>2077199130083</v>
      </c>
      <c r="H137" s="19">
        <v>0</v>
      </c>
      <c r="I137" s="19">
        <v>1</v>
      </c>
      <c r="J137" s="19">
        <v>1</v>
      </c>
      <c r="K137" s="18" t="s">
        <v>12332</v>
      </c>
      <c r="L137" s="19">
        <v>0</v>
      </c>
      <c r="M137" s="19">
        <v>1</v>
      </c>
      <c r="N137" s="18" t="s">
        <v>12430</v>
      </c>
      <c r="O137" s="19" t="s">
        <v>12426</v>
      </c>
      <c r="P137" s="18" t="s">
        <v>12333</v>
      </c>
      <c r="Q137" s="18" t="s">
        <v>12334</v>
      </c>
      <c r="R137" s="18" t="s">
        <v>12335</v>
      </c>
      <c r="S137" s="29">
        <v>44685.216898148145</v>
      </c>
    </row>
    <row r="138" spans="1:19" x14ac:dyDescent="0.2">
      <c r="A138" s="18" t="s">
        <v>12524</v>
      </c>
      <c r="B138" s="18" t="s">
        <v>6656</v>
      </c>
      <c r="C138" s="19">
        <v>7027788</v>
      </c>
      <c r="D138" s="18" t="s">
        <v>11</v>
      </c>
      <c r="E138" s="18" t="s">
        <v>12525</v>
      </c>
      <c r="F138" s="18" t="s">
        <v>25</v>
      </c>
      <c r="G138" s="19">
        <v>2077199051579</v>
      </c>
      <c r="H138" s="19">
        <v>1</v>
      </c>
      <c r="I138" s="19">
        <v>1</v>
      </c>
      <c r="J138" s="19">
        <v>1</v>
      </c>
      <c r="K138" s="18" t="s">
        <v>5</v>
      </c>
      <c r="L138" s="19">
        <v>0</v>
      </c>
      <c r="M138" s="19">
        <v>0</v>
      </c>
      <c r="N138" s="18" t="s">
        <v>12430</v>
      </c>
      <c r="O138" s="19" t="s">
        <v>12426</v>
      </c>
      <c r="P138" s="18" t="s">
        <v>12333</v>
      </c>
      <c r="Q138" s="18" t="s">
        <v>12334</v>
      </c>
      <c r="R138" s="18" t="s">
        <v>12335</v>
      </c>
      <c r="S138" s="29">
        <v>44685.216898148145</v>
      </c>
    </row>
    <row r="139" spans="1:19" x14ac:dyDescent="0.2">
      <c r="A139" s="18" t="s">
        <v>6657</v>
      </c>
      <c r="B139" s="18" t="s">
        <v>6656</v>
      </c>
      <c r="C139" s="19">
        <v>7027788</v>
      </c>
      <c r="D139" s="18" t="s">
        <v>11</v>
      </c>
      <c r="E139" s="18" t="s">
        <v>12525</v>
      </c>
      <c r="F139" s="18" t="s">
        <v>12</v>
      </c>
      <c r="G139" s="19">
        <v>2077199015526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12430</v>
      </c>
      <c r="O139" s="19" t="s">
        <v>12426</v>
      </c>
      <c r="P139" s="18" t="s">
        <v>12333</v>
      </c>
      <c r="Q139" s="18" t="s">
        <v>12334</v>
      </c>
      <c r="R139" s="18" t="s">
        <v>12335</v>
      </c>
      <c r="S139" s="29">
        <v>44685.216898148145</v>
      </c>
    </row>
    <row r="140" spans="1:19" x14ac:dyDescent="0.2">
      <c r="A140" s="18" t="s">
        <v>6659</v>
      </c>
      <c r="B140" s="18" t="s">
        <v>6656</v>
      </c>
      <c r="C140" s="19">
        <v>7027788</v>
      </c>
      <c r="D140" s="18" t="s">
        <v>11</v>
      </c>
      <c r="E140" s="18" t="s">
        <v>12525</v>
      </c>
      <c r="F140" s="18" t="s">
        <v>19</v>
      </c>
      <c r="G140" s="19">
        <v>2077199015533</v>
      </c>
      <c r="H140" s="19">
        <v>1</v>
      </c>
      <c r="I140" s="19">
        <v>1</v>
      </c>
      <c r="J140" s="19">
        <v>1</v>
      </c>
      <c r="K140" s="18" t="s">
        <v>3</v>
      </c>
      <c r="L140" s="19">
        <v>0</v>
      </c>
      <c r="M140" s="19">
        <v>0</v>
      </c>
      <c r="N140" s="18" t="s">
        <v>12430</v>
      </c>
      <c r="O140" s="19" t="s">
        <v>12426</v>
      </c>
      <c r="P140" s="18" t="s">
        <v>12333</v>
      </c>
      <c r="Q140" s="18" t="s">
        <v>12334</v>
      </c>
      <c r="R140" s="18" t="s">
        <v>12335</v>
      </c>
      <c r="S140" s="29">
        <v>44685.216898148145</v>
      </c>
    </row>
    <row r="141" spans="1:19" x14ac:dyDescent="0.2">
      <c r="A141" s="18" t="s">
        <v>12526</v>
      </c>
      <c r="B141" s="18" t="s">
        <v>6656</v>
      </c>
      <c r="C141" s="19">
        <v>7027788</v>
      </c>
      <c r="D141" s="18" t="s">
        <v>11</v>
      </c>
      <c r="E141" s="18" t="s">
        <v>12525</v>
      </c>
      <c r="F141" s="18" t="s">
        <v>18</v>
      </c>
      <c r="G141" s="19">
        <v>2077199015540</v>
      </c>
      <c r="H141" s="19">
        <v>1</v>
      </c>
      <c r="I141" s="19">
        <v>1</v>
      </c>
      <c r="J141" s="19">
        <v>1</v>
      </c>
      <c r="K141" s="18" t="s">
        <v>1</v>
      </c>
      <c r="L141" s="19">
        <v>0</v>
      </c>
      <c r="M141" s="19">
        <v>0</v>
      </c>
      <c r="N141" s="18" t="s">
        <v>12430</v>
      </c>
      <c r="O141" s="19" t="s">
        <v>12426</v>
      </c>
      <c r="P141" s="18" t="s">
        <v>12333</v>
      </c>
      <c r="Q141" s="18" t="s">
        <v>12334</v>
      </c>
      <c r="R141" s="18" t="s">
        <v>12335</v>
      </c>
      <c r="S141" s="29">
        <v>44685.216898148145</v>
      </c>
    </row>
    <row r="142" spans="1:19" x14ac:dyDescent="0.2">
      <c r="A142" s="18" t="s">
        <v>12527</v>
      </c>
      <c r="B142" s="18" t="s">
        <v>6633</v>
      </c>
      <c r="C142" s="19">
        <v>7027790</v>
      </c>
      <c r="D142" s="18" t="s">
        <v>11</v>
      </c>
      <c r="E142" s="18" t="s">
        <v>12528</v>
      </c>
      <c r="F142" s="18" t="s">
        <v>25</v>
      </c>
      <c r="G142" s="19">
        <v>2077199044267</v>
      </c>
      <c r="H142" s="19">
        <v>1</v>
      </c>
      <c r="I142" s="19">
        <v>1</v>
      </c>
      <c r="J142" s="19">
        <v>1</v>
      </c>
      <c r="K142" s="18" t="s">
        <v>2</v>
      </c>
      <c r="L142" s="19">
        <v>0</v>
      </c>
      <c r="M142" s="19">
        <v>0</v>
      </c>
      <c r="N142" s="18" t="s">
        <v>12430</v>
      </c>
      <c r="O142" s="19" t="s">
        <v>12426</v>
      </c>
      <c r="P142" s="18" t="s">
        <v>12333</v>
      </c>
      <c r="Q142" s="18" t="s">
        <v>12334</v>
      </c>
      <c r="R142" s="18" t="s">
        <v>12335</v>
      </c>
      <c r="S142" s="29">
        <v>44685.216898148145</v>
      </c>
    </row>
    <row r="143" spans="1:19" x14ac:dyDescent="0.2">
      <c r="A143" s="18" t="s">
        <v>6632</v>
      </c>
      <c r="B143" s="18" t="s">
        <v>6633</v>
      </c>
      <c r="C143" s="19">
        <v>7027790</v>
      </c>
      <c r="D143" s="18" t="s">
        <v>11</v>
      </c>
      <c r="E143" s="18" t="s">
        <v>12528</v>
      </c>
      <c r="F143" s="18" t="s">
        <v>12452</v>
      </c>
      <c r="G143" s="19">
        <v>2077199051623</v>
      </c>
      <c r="H143" s="19">
        <v>0</v>
      </c>
      <c r="I143" s="19">
        <v>1</v>
      </c>
      <c r="J143" s="19">
        <v>1</v>
      </c>
      <c r="K143" s="18" t="s">
        <v>12332</v>
      </c>
      <c r="L143" s="19">
        <v>0</v>
      </c>
      <c r="M143" s="19">
        <v>1</v>
      </c>
      <c r="N143" s="18" t="s">
        <v>12430</v>
      </c>
      <c r="O143" s="19" t="s">
        <v>12426</v>
      </c>
      <c r="P143" s="18" t="s">
        <v>12333</v>
      </c>
      <c r="Q143" s="18" t="s">
        <v>12334</v>
      </c>
      <c r="R143" s="18" t="s">
        <v>12335</v>
      </c>
      <c r="S143" s="29">
        <v>44685.216898148145</v>
      </c>
    </row>
    <row r="144" spans="1:19" x14ac:dyDescent="0.2">
      <c r="A144" s="18" t="s">
        <v>6634</v>
      </c>
      <c r="B144" s="18" t="s">
        <v>6633</v>
      </c>
      <c r="C144" s="19">
        <v>7027790</v>
      </c>
      <c r="D144" s="18" t="s">
        <v>11</v>
      </c>
      <c r="E144" s="18" t="s">
        <v>12528</v>
      </c>
      <c r="F144" s="18" t="s">
        <v>12</v>
      </c>
      <c r="G144" s="19">
        <v>2077199015588</v>
      </c>
      <c r="H144" s="19">
        <v>1</v>
      </c>
      <c r="I144" s="19">
        <v>1</v>
      </c>
      <c r="J144" s="19">
        <v>1</v>
      </c>
      <c r="K144" s="18" t="s">
        <v>12336</v>
      </c>
      <c r="L144" s="19">
        <v>0</v>
      </c>
      <c r="M144" s="19">
        <v>0</v>
      </c>
      <c r="N144" s="18" t="s">
        <v>12430</v>
      </c>
      <c r="O144" s="19" t="s">
        <v>12426</v>
      </c>
      <c r="P144" s="18" t="s">
        <v>12333</v>
      </c>
      <c r="Q144" s="18" t="s">
        <v>12334</v>
      </c>
      <c r="R144" s="18" t="s">
        <v>12335</v>
      </c>
      <c r="S144" s="29">
        <v>44685.216898148145</v>
      </c>
    </row>
    <row r="145" spans="1:19" x14ac:dyDescent="0.2">
      <c r="A145" s="18" t="s">
        <v>6635</v>
      </c>
      <c r="B145" s="18" t="s">
        <v>6633</v>
      </c>
      <c r="C145" s="19">
        <v>7027790</v>
      </c>
      <c r="D145" s="18" t="s">
        <v>11</v>
      </c>
      <c r="E145" s="18" t="s">
        <v>12528</v>
      </c>
      <c r="F145" s="18" t="s">
        <v>19</v>
      </c>
      <c r="G145" s="19">
        <v>2077199015595</v>
      </c>
      <c r="H145" s="19">
        <v>0</v>
      </c>
      <c r="I145" s="19">
        <v>1</v>
      </c>
      <c r="J145" s="19">
        <v>1</v>
      </c>
      <c r="K145" s="18" t="s">
        <v>12332</v>
      </c>
      <c r="L145" s="19">
        <v>0</v>
      </c>
      <c r="M145" s="19">
        <v>1</v>
      </c>
      <c r="N145" s="18" t="s">
        <v>12430</v>
      </c>
      <c r="O145" s="19" t="s">
        <v>12426</v>
      </c>
      <c r="P145" s="18" t="s">
        <v>12333</v>
      </c>
      <c r="Q145" s="18" t="s">
        <v>12334</v>
      </c>
      <c r="R145" s="18" t="s">
        <v>12335</v>
      </c>
      <c r="S145" s="29">
        <v>44685.216898148145</v>
      </c>
    </row>
    <row r="146" spans="1:19" x14ac:dyDescent="0.2">
      <c r="A146" s="18" t="s">
        <v>12529</v>
      </c>
      <c r="B146" s="18" t="s">
        <v>6633</v>
      </c>
      <c r="C146" s="19">
        <v>7027790</v>
      </c>
      <c r="D146" s="18" t="s">
        <v>11</v>
      </c>
      <c r="E146" s="18" t="s">
        <v>12528</v>
      </c>
      <c r="F146" s="18" t="s">
        <v>31</v>
      </c>
      <c r="G146" s="19">
        <v>2077199051647</v>
      </c>
      <c r="H146" s="19">
        <v>1</v>
      </c>
      <c r="I146" s="19">
        <v>1</v>
      </c>
      <c r="J146" s="19">
        <v>1</v>
      </c>
      <c r="K146" s="18" t="s">
        <v>0</v>
      </c>
      <c r="L146" s="19">
        <v>0</v>
      </c>
      <c r="M146" s="19">
        <v>0</v>
      </c>
      <c r="N146" s="18" t="s">
        <v>12430</v>
      </c>
      <c r="O146" s="19" t="s">
        <v>12426</v>
      </c>
      <c r="P146" s="18" t="s">
        <v>12333</v>
      </c>
      <c r="Q146" s="18" t="s">
        <v>12334</v>
      </c>
      <c r="R146" s="18" t="s">
        <v>12335</v>
      </c>
      <c r="S146" s="29">
        <v>44685.216898148145</v>
      </c>
    </row>
    <row r="147" spans="1:19" x14ac:dyDescent="0.2">
      <c r="A147" s="18" t="s">
        <v>12530</v>
      </c>
      <c r="B147" s="18" t="s">
        <v>12531</v>
      </c>
      <c r="C147" s="19">
        <v>7027786</v>
      </c>
      <c r="D147" s="18" t="s">
        <v>11</v>
      </c>
      <c r="E147" s="18" t="s">
        <v>12532</v>
      </c>
      <c r="F147" s="18" t="s">
        <v>25</v>
      </c>
      <c r="G147" s="19">
        <v>2077199044144</v>
      </c>
      <c r="H147" s="19">
        <v>1</v>
      </c>
      <c r="I147" s="19">
        <v>1</v>
      </c>
      <c r="J147" s="19">
        <v>1</v>
      </c>
      <c r="K147" s="18" t="s">
        <v>12336</v>
      </c>
      <c r="L147" s="19">
        <v>0</v>
      </c>
      <c r="M147" s="19">
        <v>0</v>
      </c>
      <c r="N147" s="18" t="s">
        <v>12430</v>
      </c>
      <c r="O147" s="19" t="s">
        <v>12426</v>
      </c>
      <c r="P147" s="18" t="s">
        <v>12333</v>
      </c>
      <c r="Q147" s="18" t="s">
        <v>12334</v>
      </c>
      <c r="R147" s="18" t="s">
        <v>12335</v>
      </c>
      <c r="S147" s="29">
        <v>44685.216898148145</v>
      </c>
    </row>
    <row r="148" spans="1:19" x14ac:dyDescent="0.2">
      <c r="A148" s="18" t="s">
        <v>12533</v>
      </c>
      <c r="B148" s="18" t="s">
        <v>12531</v>
      </c>
      <c r="C148" s="19">
        <v>7027786</v>
      </c>
      <c r="D148" s="18" t="s">
        <v>11</v>
      </c>
      <c r="E148" s="18" t="s">
        <v>12532</v>
      </c>
      <c r="F148" s="18" t="s">
        <v>12452</v>
      </c>
      <c r="G148" s="19">
        <v>2077199051470</v>
      </c>
      <c r="H148" s="19">
        <v>1</v>
      </c>
      <c r="I148" s="19">
        <v>1</v>
      </c>
      <c r="J148" s="19">
        <v>1</v>
      </c>
      <c r="K148" s="18" t="s">
        <v>12336</v>
      </c>
      <c r="L148" s="19">
        <v>0</v>
      </c>
      <c r="M148" s="19">
        <v>0</v>
      </c>
      <c r="N148" s="18" t="s">
        <v>12430</v>
      </c>
      <c r="O148" s="19" t="s">
        <v>12426</v>
      </c>
      <c r="P148" s="18" t="s">
        <v>12333</v>
      </c>
      <c r="Q148" s="18" t="s">
        <v>12334</v>
      </c>
      <c r="R148" s="18" t="s">
        <v>12335</v>
      </c>
      <c r="S148" s="29">
        <v>44685.216898148145</v>
      </c>
    </row>
    <row r="149" spans="1:19" x14ac:dyDescent="0.2">
      <c r="A149" s="18" t="s">
        <v>12534</v>
      </c>
      <c r="B149" s="18" t="s">
        <v>6622</v>
      </c>
      <c r="C149" s="19">
        <v>7027787</v>
      </c>
      <c r="D149" s="18" t="s">
        <v>11</v>
      </c>
      <c r="E149" s="18" t="s">
        <v>12535</v>
      </c>
      <c r="F149" s="18" t="s">
        <v>12452</v>
      </c>
      <c r="G149" s="19">
        <v>2077199051524</v>
      </c>
      <c r="H149" s="19">
        <v>1</v>
      </c>
      <c r="I149" s="19">
        <v>1</v>
      </c>
      <c r="J149" s="19">
        <v>1</v>
      </c>
      <c r="K149" s="18" t="s">
        <v>12332</v>
      </c>
      <c r="L149" s="19">
        <v>0</v>
      </c>
      <c r="M149" s="19">
        <v>0</v>
      </c>
      <c r="N149" s="18" t="s">
        <v>12430</v>
      </c>
      <c r="O149" s="19" t="s">
        <v>12426</v>
      </c>
      <c r="P149" s="18" t="s">
        <v>12333</v>
      </c>
      <c r="Q149" s="18" t="s">
        <v>12334</v>
      </c>
      <c r="R149" s="18" t="s">
        <v>12335</v>
      </c>
      <c r="S149" s="29">
        <v>44685.216898148145</v>
      </c>
    </row>
    <row r="150" spans="1:19" x14ac:dyDescent="0.2">
      <c r="A150" s="18" t="s">
        <v>12534</v>
      </c>
      <c r="B150" s="18" t="s">
        <v>6622</v>
      </c>
      <c r="C150" s="19">
        <v>7027787</v>
      </c>
      <c r="D150" s="18" t="s">
        <v>11</v>
      </c>
      <c r="E150" s="18" t="s">
        <v>12535</v>
      </c>
      <c r="F150" s="18" t="s">
        <v>12452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12336</v>
      </c>
      <c r="L150" s="19">
        <v>0</v>
      </c>
      <c r="M150" s="19">
        <v>0</v>
      </c>
      <c r="N150" s="18" t="s">
        <v>12430</v>
      </c>
      <c r="O150" s="19" t="s">
        <v>12426</v>
      </c>
      <c r="P150" s="18" t="s">
        <v>12333</v>
      </c>
      <c r="Q150" s="18" t="s">
        <v>12334</v>
      </c>
      <c r="R150" s="18" t="s">
        <v>12335</v>
      </c>
      <c r="S150" s="29">
        <v>44685.216898148145</v>
      </c>
    </row>
    <row r="151" spans="1:19" x14ac:dyDescent="0.2">
      <c r="A151" s="18" t="s">
        <v>6623</v>
      </c>
      <c r="B151" s="18" t="s">
        <v>6622</v>
      </c>
      <c r="C151" s="19">
        <v>7027787</v>
      </c>
      <c r="D151" s="18" t="s">
        <v>11</v>
      </c>
      <c r="E151" s="18" t="s">
        <v>12535</v>
      </c>
      <c r="F151" s="18" t="s">
        <v>12</v>
      </c>
      <c r="G151" s="19">
        <v>2077199015496</v>
      </c>
      <c r="H151" s="19">
        <v>0</v>
      </c>
      <c r="I151" s="19">
        <v>1</v>
      </c>
      <c r="J151" s="19">
        <v>1</v>
      </c>
      <c r="K151" s="18" t="s">
        <v>12332</v>
      </c>
      <c r="L151" s="19">
        <v>0</v>
      </c>
      <c r="M151" s="19">
        <v>1</v>
      </c>
      <c r="N151" s="18" t="s">
        <v>12430</v>
      </c>
      <c r="O151" s="19" t="s">
        <v>12426</v>
      </c>
      <c r="P151" s="18" t="s">
        <v>12333</v>
      </c>
      <c r="Q151" s="18" t="s">
        <v>12334</v>
      </c>
      <c r="R151" s="18" t="s">
        <v>12335</v>
      </c>
      <c r="S151" s="29">
        <v>44685.216898148145</v>
      </c>
    </row>
    <row r="152" spans="1:19" x14ac:dyDescent="0.2">
      <c r="A152" s="18" t="s">
        <v>6623</v>
      </c>
      <c r="B152" s="18" t="s">
        <v>6622</v>
      </c>
      <c r="C152" s="19">
        <v>7027787</v>
      </c>
      <c r="D152" s="18" t="s">
        <v>11</v>
      </c>
      <c r="E152" s="18" t="s">
        <v>12535</v>
      </c>
      <c r="F152" s="18" t="s">
        <v>12</v>
      </c>
      <c r="G152" s="19">
        <v>2077199015496</v>
      </c>
      <c r="H152" s="19">
        <v>1</v>
      </c>
      <c r="I152" s="19">
        <v>1</v>
      </c>
      <c r="J152" s="19">
        <v>1</v>
      </c>
      <c r="K152" s="18" t="s">
        <v>12336</v>
      </c>
      <c r="L152" s="19">
        <v>0</v>
      </c>
      <c r="M152" s="19">
        <v>0</v>
      </c>
      <c r="N152" s="18" t="s">
        <v>12430</v>
      </c>
      <c r="O152" s="19" t="s">
        <v>12426</v>
      </c>
      <c r="P152" s="18" t="s">
        <v>12333</v>
      </c>
      <c r="Q152" s="18" t="s">
        <v>12334</v>
      </c>
      <c r="R152" s="18" t="s">
        <v>12335</v>
      </c>
      <c r="S152" s="29">
        <v>44685.216898148145</v>
      </c>
    </row>
    <row r="153" spans="1:19" x14ac:dyDescent="0.2">
      <c r="A153" s="18" t="s">
        <v>12536</v>
      </c>
      <c r="B153" s="18" t="s">
        <v>6622</v>
      </c>
      <c r="C153" s="19">
        <v>7027787</v>
      </c>
      <c r="D153" s="18" t="s">
        <v>11</v>
      </c>
      <c r="E153" s="18" t="s">
        <v>12535</v>
      </c>
      <c r="F153" s="18" t="s">
        <v>24</v>
      </c>
      <c r="G153" s="19">
        <v>2077199051531</v>
      </c>
      <c r="H153" s="19">
        <v>0</v>
      </c>
      <c r="I153" s="19">
        <v>1</v>
      </c>
      <c r="J153" s="19">
        <v>1</v>
      </c>
      <c r="K153" s="18" t="s">
        <v>12332</v>
      </c>
      <c r="L153" s="19">
        <v>1</v>
      </c>
      <c r="M153" s="19">
        <v>0</v>
      </c>
      <c r="N153" s="18" t="s">
        <v>12430</v>
      </c>
      <c r="O153" s="19" t="s">
        <v>12426</v>
      </c>
      <c r="P153" s="18" t="s">
        <v>12333</v>
      </c>
      <c r="Q153" s="18" t="s">
        <v>12334</v>
      </c>
      <c r="R153" s="18" t="s">
        <v>12335</v>
      </c>
      <c r="S153" s="29">
        <v>44685.216898148145</v>
      </c>
    </row>
    <row r="154" spans="1:19" x14ac:dyDescent="0.2">
      <c r="A154" s="18" t="s">
        <v>6625</v>
      </c>
      <c r="B154" s="18" t="s">
        <v>6622</v>
      </c>
      <c r="C154" s="19">
        <v>7027787</v>
      </c>
      <c r="D154" s="18" t="s">
        <v>11</v>
      </c>
      <c r="E154" s="18" t="s">
        <v>12535</v>
      </c>
      <c r="F154" s="18" t="s">
        <v>18</v>
      </c>
      <c r="G154" s="19">
        <v>2077199015519</v>
      </c>
      <c r="H154" s="19">
        <v>1</v>
      </c>
      <c r="I154" s="19">
        <v>2</v>
      </c>
      <c r="J154" s="19">
        <v>2</v>
      </c>
      <c r="K154" s="18" t="s">
        <v>12332</v>
      </c>
      <c r="L154" s="19">
        <v>0</v>
      </c>
      <c r="M154" s="19">
        <v>1</v>
      </c>
      <c r="N154" s="18" t="s">
        <v>12430</v>
      </c>
      <c r="O154" s="19" t="s">
        <v>12426</v>
      </c>
      <c r="P154" s="18" t="s">
        <v>12333</v>
      </c>
      <c r="Q154" s="18" t="s">
        <v>12334</v>
      </c>
      <c r="R154" s="18" t="s">
        <v>12335</v>
      </c>
      <c r="S154" s="29">
        <v>44685.216898148145</v>
      </c>
    </row>
    <row r="155" spans="1:19" x14ac:dyDescent="0.2">
      <c r="A155" s="18" t="s">
        <v>6628</v>
      </c>
      <c r="B155" s="18" t="s">
        <v>6629</v>
      </c>
      <c r="C155" s="19">
        <v>10615072</v>
      </c>
      <c r="D155" s="18" t="s">
        <v>11</v>
      </c>
      <c r="E155" s="18" t="s">
        <v>12537</v>
      </c>
      <c r="F155" s="18" t="s">
        <v>25</v>
      </c>
      <c r="G155" s="19">
        <v>2077199051678</v>
      </c>
      <c r="H155" s="19">
        <v>1</v>
      </c>
      <c r="I155" s="19">
        <v>1</v>
      </c>
      <c r="J155" s="19">
        <v>1</v>
      </c>
      <c r="K155" s="18" t="s">
        <v>12332</v>
      </c>
      <c r="L155" s="19">
        <v>0</v>
      </c>
      <c r="M155" s="19">
        <v>0</v>
      </c>
      <c r="N155" s="18" t="s">
        <v>12430</v>
      </c>
      <c r="O155" s="19">
        <v>827</v>
      </c>
      <c r="P155" s="18" t="s">
        <v>12333</v>
      </c>
      <c r="Q155" s="18" t="s">
        <v>12334</v>
      </c>
      <c r="R155" s="18" t="s">
        <v>12335</v>
      </c>
      <c r="S155" s="29">
        <v>44685.216898148145</v>
      </c>
    </row>
    <row r="156" spans="1:19" x14ac:dyDescent="0.2">
      <c r="A156" s="18" t="s">
        <v>6630</v>
      </c>
      <c r="B156" s="18" t="s">
        <v>6629</v>
      </c>
      <c r="C156" s="19">
        <v>10615072</v>
      </c>
      <c r="D156" s="18" t="s">
        <v>11</v>
      </c>
      <c r="E156" s="18" t="s">
        <v>12537</v>
      </c>
      <c r="F156" s="18" t="s">
        <v>12</v>
      </c>
      <c r="G156" s="19">
        <v>2077199044281</v>
      </c>
      <c r="H156" s="19">
        <v>1</v>
      </c>
      <c r="I156" s="19">
        <v>1</v>
      </c>
      <c r="J156" s="19">
        <v>1</v>
      </c>
      <c r="K156" s="18" t="s">
        <v>12336</v>
      </c>
      <c r="L156" s="19">
        <v>0</v>
      </c>
      <c r="M156" s="19">
        <v>0</v>
      </c>
      <c r="N156" s="18" t="s">
        <v>12430</v>
      </c>
      <c r="O156" s="19">
        <v>827</v>
      </c>
      <c r="P156" s="18" t="s">
        <v>12333</v>
      </c>
      <c r="Q156" s="18" t="s">
        <v>12334</v>
      </c>
      <c r="R156" s="18" t="s">
        <v>12335</v>
      </c>
      <c r="S156" s="29">
        <v>44685.216898148145</v>
      </c>
    </row>
    <row r="157" spans="1:19" x14ac:dyDescent="0.2">
      <c r="A157" s="18" t="s">
        <v>6631</v>
      </c>
      <c r="B157" s="18" t="s">
        <v>6629</v>
      </c>
      <c r="C157" s="19">
        <v>10615072</v>
      </c>
      <c r="D157" s="18" t="s">
        <v>11</v>
      </c>
      <c r="E157" s="18" t="s">
        <v>12537</v>
      </c>
      <c r="F157" s="18" t="s">
        <v>19</v>
      </c>
      <c r="G157" s="19">
        <v>2077199044298</v>
      </c>
      <c r="H157" s="19">
        <v>1</v>
      </c>
      <c r="I157" s="19">
        <v>1</v>
      </c>
      <c r="J157" s="19">
        <v>1</v>
      </c>
      <c r="K157" s="18" t="s">
        <v>12332</v>
      </c>
      <c r="L157" s="19">
        <v>0</v>
      </c>
      <c r="M157" s="19">
        <v>0</v>
      </c>
      <c r="N157" s="18" t="s">
        <v>12430</v>
      </c>
      <c r="O157" s="19">
        <v>827</v>
      </c>
      <c r="P157" s="18" t="s">
        <v>12333</v>
      </c>
      <c r="Q157" s="18" t="s">
        <v>12334</v>
      </c>
      <c r="R157" s="18" t="s">
        <v>12335</v>
      </c>
      <c r="S157" s="29">
        <v>44685.216898148145</v>
      </c>
    </row>
    <row r="158" spans="1:19" x14ac:dyDescent="0.2">
      <c r="A158" s="18" t="s">
        <v>6654</v>
      </c>
      <c r="B158" s="18" t="s">
        <v>6653</v>
      </c>
      <c r="C158" s="19">
        <v>10615071</v>
      </c>
      <c r="D158" s="18" t="s">
        <v>11</v>
      </c>
      <c r="E158" s="18" t="s">
        <v>12538</v>
      </c>
      <c r="F158" s="18" t="s">
        <v>12</v>
      </c>
      <c r="G158" s="19">
        <v>2077199044205</v>
      </c>
      <c r="H158" s="19">
        <v>1</v>
      </c>
      <c r="I158" s="19">
        <v>1</v>
      </c>
      <c r="J158" s="19">
        <v>1</v>
      </c>
      <c r="K158" s="18" t="s">
        <v>12332</v>
      </c>
      <c r="L158" s="19">
        <v>0</v>
      </c>
      <c r="M158" s="19">
        <v>0</v>
      </c>
      <c r="N158" s="18" t="s">
        <v>12430</v>
      </c>
      <c r="O158" s="19">
        <v>827</v>
      </c>
      <c r="P158" s="18" t="s">
        <v>12333</v>
      </c>
      <c r="Q158" s="18" t="s">
        <v>12334</v>
      </c>
      <c r="R158" s="18" t="s">
        <v>12335</v>
      </c>
      <c r="S158" s="29">
        <v>44685.216898148145</v>
      </c>
    </row>
    <row r="159" spans="1:19" x14ac:dyDescent="0.2">
      <c r="A159" s="18" t="s">
        <v>12539</v>
      </c>
      <c r="B159" s="18" t="s">
        <v>6653</v>
      </c>
      <c r="C159" s="19">
        <v>10615071</v>
      </c>
      <c r="D159" s="18" t="s">
        <v>11</v>
      </c>
      <c r="E159" s="18" t="s">
        <v>12538</v>
      </c>
      <c r="F159" s="18" t="s">
        <v>19</v>
      </c>
      <c r="G159" s="19">
        <v>2077199044212</v>
      </c>
      <c r="H159" s="19">
        <v>1</v>
      </c>
      <c r="I159" s="19">
        <v>1</v>
      </c>
      <c r="J159" s="19">
        <v>1</v>
      </c>
      <c r="K159" s="18" t="s">
        <v>12332</v>
      </c>
      <c r="L159" s="19">
        <v>0</v>
      </c>
      <c r="M159" s="19">
        <v>0</v>
      </c>
      <c r="N159" s="18" t="s">
        <v>12430</v>
      </c>
      <c r="O159" s="19">
        <v>827</v>
      </c>
      <c r="P159" s="18" t="s">
        <v>12333</v>
      </c>
      <c r="Q159" s="18" t="s">
        <v>12334</v>
      </c>
      <c r="R159" s="18" t="s">
        <v>12335</v>
      </c>
      <c r="S159" s="29">
        <v>44685.216898148145</v>
      </c>
    </row>
    <row r="160" spans="1:19" x14ac:dyDescent="0.2">
      <c r="A160" s="18" t="s">
        <v>6707</v>
      </c>
      <c r="B160" s="18" t="s">
        <v>6708</v>
      </c>
      <c r="C160" s="19">
        <v>10615075</v>
      </c>
      <c r="D160" s="18" t="s">
        <v>11</v>
      </c>
      <c r="E160" s="18" t="s">
        <v>12540</v>
      </c>
      <c r="F160" s="18" t="s">
        <v>12452</v>
      </c>
      <c r="G160" s="19">
        <v>2077199051784</v>
      </c>
      <c r="H160" s="19">
        <v>1</v>
      </c>
      <c r="I160" s="19">
        <v>1</v>
      </c>
      <c r="J160" s="19">
        <v>1</v>
      </c>
      <c r="K160" s="18" t="s">
        <v>12332</v>
      </c>
      <c r="L160" s="19">
        <v>0</v>
      </c>
      <c r="M160" s="19">
        <v>0</v>
      </c>
      <c r="N160" s="18" t="s">
        <v>12430</v>
      </c>
      <c r="O160" s="19">
        <v>827</v>
      </c>
      <c r="P160" s="18" t="s">
        <v>12333</v>
      </c>
      <c r="Q160" s="18" t="s">
        <v>12334</v>
      </c>
      <c r="R160" s="18" t="s">
        <v>12335</v>
      </c>
      <c r="S160" s="29">
        <v>44685.216898148145</v>
      </c>
    </row>
    <row r="161" spans="1:19" x14ac:dyDescent="0.2">
      <c r="A161" s="18" t="s">
        <v>6709</v>
      </c>
      <c r="B161" s="18" t="s">
        <v>6708</v>
      </c>
      <c r="C161" s="19">
        <v>10615075</v>
      </c>
      <c r="D161" s="18" t="s">
        <v>11</v>
      </c>
      <c r="E161" s="18" t="s">
        <v>12540</v>
      </c>
      <c r="F161" s="18" t="s">
        <v>12</v>
      </c>
      <c r="G161" s="19">
        <v>2077199051791</v>
      </c>
      <c r="H161" s="19">
        <v>1</v>
      </c>
      <c r="I161" s="19">
        <v>1</v>
      </c>
      <c r="J161" s="19">
        <v>1</v>
      </c>
      <c r="K161" s="18" t="s">
        <v>12336</v>
      </c>
      <c r="L161" s="19">
        <v>0</v>
      </c>
      <c r="M161" s="19">
        <v>0</v>
      </c>
      <c r="N161" s="18" t="s">
        <v>12430</v>
      </c>
      <c r="O161" s="19">
        <v>827</v>
      </c>
      <c r="P161" s="18" t="s">
        <v>12333</v>
      </c>
      <c r="Q161" s="18" t="s">
        <v>12334</v>
      </c>
      <c r="R161" s="18" t="s">
        <v>12335</v>
      </c>
      <c r="S161" s="29">
        <v>44685.216898148145</v>
      </c>
    </row>
    <row r="162" spans="1:19" x14ac:dyDescent="0.2">
      <c r="A162" s="18" t="s">
        <v>12541</v>
      </c>
      <c r="B162" s="18" t="s">
        <v>6708</v>
      </c>
      <c r="C162" s="19">
        <v>10615075</v>
      </c>
      <c r="D162" s="18" t="s">
        <v>11</v>
      </c>
      <c r="E162" s="18" t="s">
        <v>12540</v>
      </c>
      <c r="F162" s="18" t="s">
        <v>24</v>
      </c>
      <c r="G162" s="19">
        <v>2077199051807</v>
      </c>
      <c r="H162" s="19">
        <v>0</v>
      </c>
      <c r="I162" s="19">
        <v>1</v>
      </c>
      <c r="J162" s="19">
        <v>0</v>
      </c>
      <c r="K162" s="18" t="s">
        <v>12332</v>
      </c>
      <c r="L162" s="19">
        <v>1</v>
      </c>
      <c r="M162" s="19">
        <v>1</v>
      </c>
      <c r="N162" s="18" t="s">
        <v>12430</v>
      </c>
      <c r="O162" s="20">
        <v>827</v>
      </c>
      <c r="P162" s="18" t="s">
        <v>12333</v>
      </c>
      <c r="Q162" s="18" t="s">
        <v>12334</v>
      </c>
      <c r="R162" s="18" t="s">
        <v>12335</v>
      </c>
      <c r="S162" s="29">
        <v>44685.216898148145</v>
      </c>
    </row>
    <row r="163" spans="1:19" x14ac:dyDescent="0.2">
      <c r="A163" s="18" t="s">
        <v>12542</v>
      </c>
      <c r="B163" s="18" t="s">
        <v>6708</v>
      </c>
      <c r="C163" s="19">
        <v>10615075</v>
      </c>
      <c r="D163" s="18" t="s">
        <v>11</v>
      </c>
      <c r="E163" s="18" t="s">
        <v>12540</v>
      </c>
      <c r="F163" s="18" t="s">
        <v>18</v>
      </c>
      <c r="G163" s="19">
        <v>2077199051838</v>
      </c>
      <c r="H163" s="19">
        <v>1</v>
      </c>
      <c r="I163" s="19">
        <v>1</v>
      </c>
      <c r="J163" s="19">
        <v>1</v>
      </c>
      <c r="K163" s="18" t="s">
        <v>12332</v>
      </c>
      <c r="L163" s="19">
        <v>0</v>
      </c>
      <c r="M163" s="19">
        <v>0</v>
      </c>
      <c r="N163" s="18" t="s">
        <v>12430</v>
      </c>
      <c r="O163" s="20">
        <v>827</v>
      </c>
      <c r="P163" s="18" t="s">
        <v>12333</v>
      </c>
      <c r="Q163" s="18" t="s">
        <v>12334</v>
      </c>
      <c r="R163" s="18" t="s">
        <v>12335</v>
      </c>
      <c r="S163" s="29">
        <v>44685.216898148145</v>
      </c>
    </row>
    <row r="164" spans="1:19" x14ac:dyDescent="0.2">
      <c r="A164" s="18" t="s">
        <v>12543</v>
      </c>
      <c r="B164" s="18" t="s">
        <v>6685</v>
      </c>
      <c r="C164" s="19">
        <v>10615076</v>
      </c>
      <c r="D164" s="18" t="s">
        <v>11</v>
      </c>
      <c r="E164" s="18" t="s">
        <v>12544</v>
      </c>
      <c r="F164" s="18" t="s">
        <v>12</v>
      </c>
      <c r="G164" s="19">
        <v>2077199051906</v>
      </c>
      <c r="H164" s="19">
        <v>1</v>
      </c>
      <c r="I164" s="19">
        <v>1</v>
      </c>
      <c r="J164" s="19">
        <v>1</v>
      </c>
      <c r="K164" s="18" t="s">
        <v>12332</v>
      </c>
      <c r="L164" s="19">
        <v>0</v>
      </c>
      <c r="M164" s="19">
        <v>0</v>
      </c>
      <c r="N164" s="18" t="s">
        <v>12430</v>
      </c>
      <c r="O164" s="20">
        <v>827</v>
      </c>
      <c r="P164" s="18" t="s">
        <v>12333</v>
      </c>
      <c r="Q164" s="18" t="s">
        <v>12334</v>
      </c>
      <c r="R164" s="18" t="s">
        <v>12335</v>
      </c>
      <c r="S164" s="29">
        <v>44685.216898148145</v>
      </c>
    </row>
    <row r="165" spans="1:19" x14ac:dyDescent="0.2">
      <c r="A165" s="18" t="s">
        <v>6684</v>
      </c>
      <c r="B165" s="18" t="s">
        <v>6685</v>
      </c>
      <c r="C165" s="19">
        <v>10615076</v>
      </c>
      <c r="D165" s="18" t="s">
        <v>11</v>
      </c>
      <c r="E165" s="18" t="s">
        <v>12544</v>
      </c>
      <c r="F165" s="18" t="s">
        <v>24</v>
      </c>
      <c r="G165" s="19">
        <v>2077199051913</v>
      </c>
      <c r="H165" s="19">
        <v>1</v>
      </c>
      <c r="I165" s="19">
        <v>1</v>
      </c>
      <c r="J165" s="19">
        <v>1</v>
      </c>
      <c r="K165" s="18" t="s">
        <v>4</v>
      </c>
      <c r="L165" s="19">
        <v>0</v>
      </c>
      <c r="M165" s="19">
        <v>0</v>
      </c>
      <c r="N165" s="18" t="s">
        <v>12430</v>
      </c>
      <c r="O165" s="20">
        <v>827</v>
      </c>
      <c r="P165" s="18" t="s">
        <v>12333</v>
      </c>
      <c r="Q165" s="18" t="s">
        <v>12334</v>
      </c>
      <c r="R165" s="18" t="s">
        <v>12335</v>
      </c>
      <c r="S165" s="29">
        <v>44685.216898148145</v>
      </c>
    </row>
    <row r="166" spans="1:19" x14ac:dyDescent="0.2">
      <c r="A166" s="18" t="s">
        <v>12545</v>
      </c>
      <c r="B166" s="18" t="s">
        <v>6685</v>
      </c>
      <c r="C166" s="19">
        <v>10615076</v>
      </c>
      <c r="D166" s="18" t="s">
        <v>11</v>
      </c>
      <c r="E166" s="18" t="s">
        <v>12544</v>
      </c>
      <c r="F166" s="18" t="s">
        <v>19</v>
      </c>
      <c r="G166" s="19">
        <v>2077199051920</v>
      </c>
      <c r="H166" s="19">
        <v>1</v>
      </c>
      <c r="I166" s="19">
        <v>1</v>
      </c>
      <c r="J166" s="19">
        <v>1</v>
      </c>
      <c r="K166" s="18" t="s">
        <v>5</v>
      </c>
      <c r="L166" s="19">
        <v>0</v>
      </c>
      <c r="M166" s="19">
        <v>0</v>
      </c>
      <c r="N166" s="18" t="s">
        <v>12430</v>
      </c>
      <c r="O166" s="20">
        <v>827</v>
      </c>
      <c r="P166" s="18" t="s">
        <v>12333</v>
      </c>
      <c r="Q166" s="18" t="s">
        <v>12334</v>
      </c>
      <c r="R166" s="18" t="s">
        <v>12335</v>
      </c>
      <c r="S166" s="29">
        <v>44685.216898148145</v>
      </c>
    </row>
    <row r="167" spans="1:19" x14ac:dyDescent="0.2">
      <c r="A167" s="18" t="s">
        <v>12546</v>
      </c>
      <c r="B167" s="18" t="s">
        <v>6690</v>
      </c>
      <c r="C167" s="19">
        <v>9808252</v>
      </c>
      <c r="D167" s="18" t="s">
        <v>11</v>
      </c>
      <c r="E167" s="18" t="s">
        <v>12547</v>
      </c>
      <c r="F167" s="18" t="s">
        <v>12452</v>
      </c>
      <c r="G167" s="19">
        <v>2077199051869</v>
      </c>
      <c r="H167" s="19">
        <v>1</v>
      </c>
      <c r="I167" s="19">
        <v>1</v>
      </c>
      <c r="J167" s="19">
        <v>1</v>
      </c>
      <c r="K167" s="18" t="s">
        <v>12332</v>
      </c>
      <c r="L167" s="19">
        <v>0</v>
      </c>
      <c r="M167" s="19">
        <v>0</v>
      </c>
      <c r="N167" s="18" t="s">
        <v>12430</v>
      </c>
      <c r="O167" s="20">
        <v>912</v>
      </c>
      <c r="P167" s="18" t="s">
        <v>12334</v>
      </c>
      <c r="Q167" s="18" t="s">
        <v>12333</v>
      </c>
      <c r="R167" s="18" t="s">
        <v>12335</v>
      </c>
      <c r="S167" s="29">
        <v>44685.216898148145</v>
      </c>
    </row>
    <row r="168" spans="1:19" x14ac:dyDescent="0.2">
      <c r="A168" s="18" t="s">
        <v>6691</v>
      </c>
      <c r="B168" s="18" t="s">
        <v>6690</v>
      </c>
      <c r="C168" s="19">
        <v>9808252</v>
      </c>
      <c r="D168" s="18" t="s">
        <v>11</v>
      </c>
      <c r="E168" s="18" t="s">
        <v>12547</v>
      </c>
      <c r="F168" s="18" t="s">
        <v>12</v>
      </c>
      <c r="G168" s="19">
        <v>2077199042867</v>
      </c>
      <c r="H168" s="19">
        <v>0</v>
      </c>
      <c r="I168" s="19">
        <v>1</v>
      </c>
      <c r="J168" s="19">
        <v>1</v>
      </c>
      <c r="K168" s="18" t="s">
        <v>12332</v>
      </c>
      <c r="L168" s="19">
        <v>1</v>
      </c>
      <c r="M168" s="19">
        <v>0</v>
      </c>
      <c r="N168" s="18" t="s">
        <v>12430</v>
      </c>
      <c r="O168" s="19">
        <v>912</v>
      </c>
      <c r="P168" s="18" t="s">
        <v>12333</v>
      </c>
      <c r="Q168" s="18" t="s">
        <v>12334</v>
      </c>
      <c r="R168" s="18" t="s">
        <v>12335</v>
      </c>
      <c r="S168" s="29">
        <v>44685.216898148145</v>
      </c>
    </row>
    <row r="169" spans="1:19" x14ac:dyDescent="0.2">
      <c r="A169" s="18" t="s">
        <v>6691</v>
      </c>
      <c r="B169" s="18" t="s">
        <v>6690</v>
      </c>
      <c r="C169" s="19">
        <v>9808252</v>
      </c>
      <c r="D169" s="18" t="s">
        <v>11</v>
      </c>
      <c r="E169" s="18" t="s">
        <v>12547</v>
      </c>
      <c r="F169" s="18" t="s">
        <v>12</v>
      </c>
      <c r="G169" s="19">
        <v>2077199042867</v>
      </c>
      <c r="H169" s="19">
        <v>1</v>
      </c>
      <c r="I169" s="19">
        <v>1</v>
      </c>
      <c r="J169" s="19">
        <v>1</v>
      </c>
      <c r="K169" s="18" t="s">
        <v>12337</v>
      </c>
      <c r="L169" s="19">
        <v>0</v>
      </c>
      <c r="M169" s="19">
        <v>0</v>
      </c>
      <c r="N169" s="18" t="s">
        <v>12430</v>
      </c>
      <c r="O169" s="19">
        <v>912</v>
      </c>
      <c r="P169" s="18" t="s">
        <v>12334</v>
      </c>
      <c r="Q169" s="18" t="s">
        <v>12333</v>
      </c>
      <c r="R169" s="18" t="s">
        <v>12335</v>
      </c>
      <c r="S169" s="29">
        <v>44685.216898148145</v>
      </c>
    </row>
    <row r="170" spans="1:19" x14ac:dyDescent="0.2">
      <c r="A170" s="18" t="s">
        <v>6694</v>
      </c>
      <c r="B170" s="18" t="s">
        <v>6690</v>
      </c>
      <c r="C170" s="19">
        <v>9808252</v>
      </c>
      <c r="D170" s="18" t="s">
        <v>11</v>
      </c>
      <c r="E170" s="18" t="s">
        <v>12547</v>
      </c>
      <c r="F170" s="18" t="s">
        <v>86</v>
      </c>
      <c r="G170" s="19">
        <v>2077199058127</v>
      </c>
      <c r="H170" s="19">
        <v>1</v>
      </c>
      <c r="I170" s="19">
        <v>1</v>
      </c>
      <c r="J170" s="19">
        <v>1</v>
      </c>
      <c r="K170" s="18" t="s">
        <v>12332</v>
      </c>
      <c r="L170" s="19">
        <v>0</v>
      </c>
      <c r="M170" s="19">
        <v>0</v>
      </c>
      <c r="N170" s="18" t="s">
        <v>12430</v>
      </c>
      <c r="O170" s="19">
        <v>912</v>
      </c>
      <c r="P170" s="18" t="s">
        <v>12333</v>
      </c>
      <c r="Q170" s="18" t="s">
        <v>12334</v>
      </c>
      <c r="R170" s="18" t="s">
        <v>12335</v>
      </c>
      <c r="S170" s="29">
        <v>44685.216898148145</v>
      </c>
    </row>
    <row r="171" spans="1:19" x14ac:dyDescent="0.2">
      <c r="A171" s="18" t="s">
        <v>6705</v>
      </c>
      <c r="B171" s="18" t="s">
        <v>6704</v>
      </c>
      <c r="C171" s="19">
        <v>10615074</v>
      </c>
      <c r="D171" s="18" t="s">
        <v>11</v>
      </c>
      <c r="E171" s="18" t="s">
        <v>12548</v>
      </c>
      <c r="F171" s="18" t="s">
        <v>12</v>
      </c>
      <c r="G171" s="19">
        <v>2077199044373</v>
      </c>
      <c r="H171" s="19">
        <v>1</v>
      </c>
      <c r="I171" s="19">
        <v>1</v>
      </c>
      <c r="J171" s="19">
        <v>1</v>
      </c>
      <c r="K171" s="18" t="s">
        <v>12337</v>
      </c>
      <c r="L171" s="19">
        <v>0</v>
      </c>
      <c r="M171" s="19">
        <v>0</v>
      </c>
      <c r="N171" s="18" t="s">
        <v>12430</v>
      </c>
      <c r="O171" s="19">
        <v>827</v>
      </c>
      <c r="P171" s="18" t="s">
        <v>12333</v>
      </c>
      <c r="Q171" s="18" t="s">
        <v>12334</v>
      </c>
      <c r="R171" s="18" t="s">
        <v>12335</v>
      </c>
      <c r="S171" s="29">
        <v>44685.216898148145</v>
      </c>
    </row>
    <row r="172" spans="1:19" x14ac:dyDescent="0.2">
      <c r="A172" s="18" t="s">
        <v>12549</v>
      </c>
      <c r="B172" s="18" t="s">
        <v>6704</v>
      </c>
      <c r="C172" s="19">
        <v>10615074</v>
      </c>
      <c r="D172" s="18" t="s">
        <v>11</v>
      </c>
      <c r="E172" s="18" t="s">
        <v>12548</v>
      </c>
      <c r="F172" s="18" t="s">
        <v>24</v>
      </c>
      <c r="G172" s="19">
        <v>2077199051760</v>
      </c>
      <c r="H172" s="19">
        <v>0</v>
      </c>
      <c r="I172" s="19">
        <v>1</v>
      </c>
      <c r="J172" s="19">
        <v>0</v>
      </c>
      <c r="K172" s="18" t="s">
        <v>12332</v>
      </c>
      <c r="L172" s="19">
        <v>1</v>
      </c>
      <c r="M172" s="19">
        <v>1</v>
      </c>
      <c r="N172" s="18" t="s">
        <v>12430</v>
      </c>
      <c r="O172" s="19">
        <v>827</v>
      </c>
      <c r="P172" s="18" t="s">
        <v>12334</v>
      </c>
      <c r="Q172" s="18" t="s">
        <v>12333</v>
      </c>
      <c r="R172" s="18" t="s">
        <v>12335</v>
      </c>
      <c r="S172" s="29">
        <v>44685.216898148145</v>
      </c>
    </row>
    <row r="173" spans="1:19" x14ac:dyDescent="0.2">
      <c r="A173" s="18" t="s">
        <v>12550</v>
      </c>
      <c r="B173" s="18" t="s">
        <v>6704</v>
      </c>
      <c r="C173" s="19">
        <v>10615074</v>
      </c>
      <c r="D173" s="18" t="s">
        <v>11</v>
      </c>
      <c r="E173" s="18" t="s">
        <v>12548</v>
      </c>
      <c r="F173" s="18" t="s">
        <v>19</v>
      </c>
      <c r="G173" s="19">
        <v>2077199044380</v>
      </c>
      <c r="H173" s="19">
        <v>1</v>
      </c>
      <c r="I173" s="19">
        <v>1</v>
      </c>
      <c r="J173" s="19">
        <v>1</v>
      </c>
      <c r="K173" s="18" t="s">
        <v>2</v>
      </c>
      <c r="L173" s="19">
        <v>0</v>
      </c>
      <c r="M173" s="19">
        <v>0</v>
      </c>
      <c r="N173" s="18" t="s">
        <v>12430</v>
      </c>
      <c r="O173" s="19">
        <v>827</v>
      </c>
      <c r="P173" s="18" t="s">
        <v>12334</v>
      </c>
      <c r="Q173" s="18" t="s">
        <v>12333</v>
      </c>
      <c r="R173" s="18" t="s">
        <v>12335</v>
      </c>
      <c r="S173" s="29">
        <v>44685.216898148145</v>
      </c>
    </row>
    <row r="174" spans="1:19" x14ac:dyDescent="0.2">
      <c r="A174" s="18" t="s">
        <v>12550</v>
      </c>
      <c r="B174" s="18" t="s">
        <v>6704</v>
      </c>
      <c r="C174" s="19">
        <v>10615074</v>
      </c>
      <c r="D174" s="18" t="s">
        <v>11</v>
      </c>
      <c r="E174" s="18" t="s">
        <v>12548</v>
      </c>
      <c r="F174" s="18" t="s">
        <v>19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12337</v>
      </c>
      <c r="L174" s="19">
        <v>0</v>
      </c>
      <c r="M174" s="19">
        <v>0</v>
      </c>
      <c r="N174" s="18" t="s">
        <v>12430</v>
      </c>
      <c r="O174" s="19">
        <v>827</v>
      </c>
      <c r="P174" s="18" t="s">
        <v>12333</v>
      </c>
      <c r="Q174" s="18" t="s">
        <v>12334</v>
      </c>
      <c r="R174" s="18" t="s">
        <v>12335</v>
      </c>
      <c r="S174" s="29">
        <v>44685.216898148145</v>
      </c>
    </row>
    <row r="175" spans="1:19" x14ac:dyDescent="0.2">
      <c r="A175" s="18" t="s">
        <v>12551</v>
      </c>
      <c r="B175" s="18" t="s">
        <v>6713</v>
      </c>
      <c r="C175" s="19">
        <v>10614400</v>
      </c>
      <c r="D175" s="18" t="s">
        <v>11</v>
      </c>
      <c r="E175" s="18" t="s">
        <v>12552</v>
      </c>
      <c r="F175" s="18" t="s">
        <v>12</v>
      </c>
      <c r="G175" s="19">
        <v>2077199044779</v>
      </c>
      <c r="H175" s="19">
        <v>1</v>
      </c>
      <c r="I175" s="19">
        <v>1</v>
      </c>
      <c r="J175" s="19">
        <v>1</v>
      </c>
      <c r="K175" s="18" t="s">
        <v>12336</v>
      </c>
      <c r="L175" s="19">
        <v>0</v>
      </c>
      <c r="M175" s="19">
        <v>0</v>
      </c>
      <c r="N175" s="18" t="s">
        <v>12430</v>
      </c>
      <c r="O175" s="19">
        <v>827</v>
      </c>
      <c r="P175" s="18" t="s">
        <v>12333</v>
      </c>
      <c r="Q175" s="18" t="s">
        <v>12334</v>
      </c>
      <c r="R175" s="18" t="s">
        <v>12335</v>
      </c>
      <c r="S175" s="29">
        <v>44685.216898148145</v>
      </c>
    </row>
    <row r="176" spans="1:19" x14ac:dyDescent="0.2">
      <c r="A176" s="18" t="s">
        <v>12553</v>
      </c>
      <c r="B176" s="18" t="s">
        <v>6713</v>
      </c>
      <c r="C176" s="19">
        <v>10614400</v>
      </c>
      <c r="D176" s="18" t="s">
        <v>11</v>
      </c>
      <c r="E176" s="18" t="s">
        <v>12552</v>
      </c>
      <c r="F176" s="18" t="s">
        <v>24</v>
      </c>
      <c r="G176" s="19">
        <v>2077199051951</v>
      </c>
      <c r="H176" s="19">
        <v>0</v>
      </c>
      <c r="I176" s="19">
        <v>1</v>
      </c>
      <c r="J176" s="19">
        <v>1</v>
      </c>
      <c r="K176" s="18" t="s">
        <v>12332</v>
      </c>
      <c r="L176" s="19">
        <v>0</v>
      </c>
      <c r="M176" s="19">
        <v>1</v>
      </c>
      <c r="N176" s="18" t="s">
        <v>12430</v>
      </c>
      <c r="O176" s="19">
        <v>827</v>
      </c>
      <c r="P176" s="18" t="s">
        <v>12334</v>
      </c>
      <c r="Q176" s="18" t="s">
        <v>12333</v>
      </c>
      <c r="R176" s="18" t="s">
        <v>12335</v>
      </c>
      <c r="S176" s="29">
        <v>44685.216898148145</v>
      </c>
    </row>
    <row r="177" spans="1:19" x14ac:dyDescent="0.2">
      <c r="A177" s="18" t="s">
        <v>12553</v>
      </c>
      <c r="B177" s="18" t="s">
        <v>6713</v>
      </c>
      <c r="C177" s="19">
        <v>10614400</v>
      </c>
      <c r="D177" s="18" t="s">
        <v>11</v>
      </c>
      <c r="E177" s="18" t="s">
        <v>12552</v>
      </c>
      <c r="F177" s="18" t="s">
        <v>24</v>
      </c>
      <c r="G177" s="19">
        <v>2077199051951</v>
      </c>
      <c r="H177" s="19">
        <v>1</v>
      </c>
      <c r="I177" s="19">
        <v>1</v>
      </c>
      <c r="J177" s="19">
        <v>1</v>
      </c>
      <c r="K177" s="18" t="s">
        <v>5</v>
      </c>
      <c r="L177" s="19">
        <v>0</v>
      </c>
      <c r="M177" s="19">
        <v>0</v>
      </c>
      <c r="N177" s="18" t="s">
        <v>12430</v>
      </c>
      <c r="O177" s="19">
        <v>827</v>
      </c>
      <c r="P177" s="18" t="s">
        <v>12333</v>
      </c>
      <c r="Q177" s="18" t="s">
        <v>12334</v>
      </c>
      <c r="R177" s="18" t="s">
        <v>12335</v>
      </c>
      <c r="S177" s="29">
        <v>44685.216898148145</v>
      </c>
    </row>
    <row r="178" spans="1:19" x14ac:dyDescent="0.2">
      <c r="A178" s="18" t="s">
        <v>6719</v>
      </c>
      <c r="B178" s="18" t="s">
        <v>6720</v>
      </c>
      <c r="C178" s="19">
        <v>10614399</v>
      </c>
      <c r="D178" s="18" t="s">
        <v>11</v>
      </c>
      <c r="E178" s="18" t="s">
        <v>12554</v>
      </c>
      <c r="F178" s="18" t="s">
        <v>12</v>
      </c>
      <c r="G178" s="19">
        <v>2077199044724</v>
      </c>
      <c r="H178" s="19">
        <v>1</v>
      </c>
      <c r="I178" s="19">
        <v>1</v>
      </c>
      <c r="J178" s="19">
        <v>1</v>
      </c>
      <c r="K178" s="18" t="s">
        <v>2</v>
      </c>
      <c r="L178" s="19">
        <v>0</v>
      </c>
      <c r="M178" s="19">
        <v>0</v>
      </c>
      <c r="N178" s="18" t="s">
        <v>12430</v>
      </c>
      <c r="O178" s="19">
        <v>827</v>
      </c>
      <c r="P178" s="18" t="s">
        <v>12333</v>
      </c>
      <c r="Q178" s="18" t="s">
        <v>12334</v>
      </c>
      <c r="R178" s="18" t="s">
        <v>12335</v>
      </c>
      <c r="S178" s="29">
        <v>44685.216898148145</v>
      </c>
    </row>
    <row r="179" spans="1:19" x14ac:dyDescent="0.2">
      <c r="A179" s="18" t="s">
        <v>12555</v>
      </c>
      <c r="B179" s="18" t="s">
        <v>6720</v>
      </c>
      <c r="C179" s="19">
        <v>10614399</v>
      </c>
      <c r="D179" s="18" t="s">
        <v>11</v>
      </c>
      <c r="E179" s="18" t="s">
        <v>12554</v>
      </c>
      <c r="F179" s="18" t="s">
        <v>18</v>
      </c>
      <c r="G179" s="19">
        <v>2077199044748</v>
      </c>
      <c r="H179" s="19">
        <v>1</v>
      </c>
      <c r="I179" s="19">
        <v>1</v>
      </c>
      <c r="J179" s="19">
        <v>1</v>
      </c>
      <c r="K179" s="18" t="s">
        <v>12332</v>
      </c>
      <c r="L179" s="19">
        <v>0</v>
      </c>
      <c r="M179" s="19">
        <v>0</v>
      </c>
      <c r="N179" s="18" t="s">
        <v>12430</v>
      </c>
      <c r="O179" s="19">
        <v>827</v>
      </c>
      <c r="P179" s="18" t="s">
        <v>12333</v>
      </c>
      <c r="Q179" s="18" t="s">
        <v>12334</v>
      </c>
      <c r="R179" s="18" t="s">
        <v>12335</v>
      </c>
      <c r="S179" s="29">
        <v>44685.216898148145</v>
      </c>
    </row>
    <row r="180" spans="1:19" x14ac:dyDescent="0.2">
      <c r="A180" s="18" t="s">
        <v>12556</v>
      </c>
      <c r="B180" s="18" t="s">
        <v>6720</v>
      </c>
      <c r="C180" s="19">
        <v>10614399</v>
      </c>
      <c r="D180" s="18" t="s">
        <v>11</v>
      </c>
      <c r="E180" s="18" t="s">
        <v>12554</v>
      </c>
      <c r="F180" s="18" t="s">
        <v>38</v>
      </c>
      <c r="G180" s="19">
        <v>2077199044755</v>
      </c>
      <c r="H180" s="19">
        <v>1</v>
      </c>
      <c r="I180" s="19">
        <v>1</v>
      </c>
      <c r="J180" s="19">
        <v>1</v>
      </c>
      <c r="K180" s="18" t="s">
        <v>12332</v>
      </c>
      <c r="L180" s="19">
        <v>0</v>
      </c>
      <c r="M180" s="19">
        <v>0</v>
      </c>
      <c r="N180" s="18" t="s">
        <v>12430</v>
      </c>
      <c r="O180" s="19">
        <v>827</v>
      </c>
      <c r="P180" s="18" t="s">
        <v>12333</v>
      </c>
      <c r="Q180" s="18" t="s">
        <v>12334</v>
      </c>
      <c r="R180" s="18" t="s">
        <v>12335</v>
      </c>
      <c r="S180" s="29">
        <v>44685.216898148145</v>
      </c>
    </row>
    <row r="181" spans="1:19" x14ac:dyDescent="0.2">
      <c r="A181" s="18" t="s">
        <v>6762</v>
      </c>
      <c r="B181" s="18" t="s">
        <v>6763</v>
      </c>
      <c r="C181" s="19">
        <v>10615077</v>
      </c>
      <c r="D181" s="18" t="s">
        <v>11</v>
      </c>
      <c r="E181" s="18" t="s">
        <v>12557</v>
      </c>
      <c r="F181" s="18" t="s">
        <v>12</v>
      </c>
      <c r="G181" s="19">
        <v>2077199051975</v>
      </c>
      <c r="H181" s="19">
        <v>1</v>
      </c>
      <c r="I181" s="19">
        <v>1</v>
      </c>
      <c r="J181" s="19">
        <v>1</v>
      </c>
      <c r="K181" s="18" t="s">
        <v>12332</v>
      </c>
      <c r="L181" s="19">
        <v>0</v>
      </c>
      <c r="M181" s="19">
        <v>0</v>
      </c>
      <c r="N181" s="18" t="s">
        <v>12430</v>
      </c>
      <c r="O181" s="19">
        <v>827</v>
      </c>
      <c r="P181" s="18" t="s">
        <v>12333</v>
      </c>
      <c r="Q181" s="18" t="s">
        <v>12334</v>
      </c>
      <c r="R181" s="18" t="s">
        <v>12335</v>
      </c>
      <c r="S181" s="29">
        <v>44685.216898148145</v>
      </c>
    </row>
    <row r="182" spans="1:19" x14ac:dyDescent="0.2">
      <c r="A182" s="18" t="s">
        <v>6764</v>
      </c>
      <c r="B182" s="18" t="s">
        <v>6763</v>
      </c>
      <c r="C182" s="19">
        <v>10615077</v>
      </c>
      <c r="D182" s="18" t="s">
        <v>11</v>
      </c>
      <c r="E182" s="18" t="s">
        <v>12557</v>
      </c>
      <c r="F182" s="18" t="s">
        <v>19</v>
      </c>
      <c r="G182" s="19">
        <v>2077199051999</v>
      </c>
      <c r="H182" s="19">
        <v>0</v>
      </c>
      <c r="I182" s="19">
        <v>1</v>
      </c>
      <c r="J182" s="19">
        <v>1</v>
      </c>
      <c r="K182" s="18" t="s">
        <v>12332</v>
      </c>
      <c r="L182" s="19">
        <v>0</v>
      </c>
      <c r="M182" s="19">
        <v>1</v>
      </c>
      <c r="N182" s="18" t="s">
        <v>12430</v>
      </c>
      <c r="O182" s="19">
        <v>827</v>
      </c>
      <c r="P182" s="18" t="s">
        <v>12333</v>
      </c>
      <c r="Q182" s="18" t="s">
        <v>12334</v>
      </c>
      <c r="R182" s="18" t="s">
        <v>12335</v>
      </c>
      <c r="S182" s="29">
        <v>44685.216898148145</v>
      </c>
    </row>
    <row r="183" spans="1:19" x14ac:dyDescent="0.2">
      <c r="A183" s="18" t="s">
        <v>6784</v>
      </c>
      <c r="B183" s="18" t="s">
        <v>6783</v>
      </c>
      <c r="C183" s="19">
        <v>7027795</v>
      </c>
      <c r="D183" s="18" t="s">
        <v>11</v>
      </c>
      <c r="E183" s="18" t="s">
        <v>12558</v>
      </c>
      <c r="F183" s="18" t="s">
        <v>12452</v>
      </c>
      <c r="G183" s="19">
        <v>2077199052170</v>
      </c>
      <c r="H183" s="19">
        <v>1</v>
      </c>
      <c r="I183" s="19">
        <v>1</v>
      </c>
      <c r="J183" s="19">
        <v>1</v>
      </c>
      <c r="K183" s="18" t="s">
        <v>12332</v>
      </c>
      <c r="L183" s="19">
        <v>0</v>
      </c>
      <c r="M183" s="19">
        <v>0</v>
      </c>
      <c r="N183" s="18" t="s">
        <v>12430</v>
      </c>
      <c r="O183" s="19" t="s">
        <v>12426</v>
      </c>
      <c r="P183" s="18" t="s">
        <v>12333</v>
      </c>
      <c r="Q183" s="18" t="s">
        <v>12334</v>
      </c>
      <c r="R183" s="18" t="s">
        <v>12335</v>
      </c>
      <c r="S183" s="29">
        <v>44685.216898148145</v>
      </c>
    </row>
    <row r="184" spans="1:19" x14ac:dyDescent="0.2">
      <c r="A184" s="18" t="s">
        <v>6785</v>
      </c>
      <c r="B184" s="18" t="s">
        <v>6783</v>
      </c>
      <c r="C184" s="19">
        <v>7027795</v>
      </c>
      <c r="D184" s="18" t="s">
        <v>11</v>
      </c>
      <c r="E184" s="18" t="s">
        <v>12558</v>
      </c>
      <c r="F184" s="18" t="s">
        <v>12</v>
      </c>
      <c r="G184" s="19">
        <v>2077199015731</v>
      </c>
      <c r="H184" s="19">
        <v>1</v>
      </c>
      <c r="I184" s="19">
        <v>1</v>
      </c>
      <c r="J184" s="19">
        <v>1</v>
      </c>
      <c r="K184" s="18" t="s">
        <v>12332</v>
      </c>
      <c r="L184" s="19">
        <v>0</v>
      </c>
      <c r="M184" s="19">
        <v>0</v>
      </c>
      <c r="N184" s="18" t="s">
        <v>12430</v>
      </c>
      <c r="O184" s="19" t="s">
        <v>12426</v>
      </c>
      <c r="P184" s="18" t="s">
        <v>12333</v>
      </c>
      <c r="Q184" s="18" t="s">
        <v>12334</v>
      </c>
      <c r="R184" s="18" t="s">
        <v>12335</v>
      </c>
      <c r="S184" s="29">
        <v>44685.216898148145</v>
      </c>
    </row>
    <row r="185" spans="1:19" x14ac:dyDescent="0.2">
      <c r="A185" s="18" t="s">
        <v>6787</v>
      </c>
      <c r="B185" s="18" t="s">
        <v>6783</v>
      </c>
      <c r="C185" s="19">
        <v>7027795</v>
      </c>
      <c r="D185" s="18" t="s">
        <v>11</v>
      </c>
      <c r="E185" s="18" t="s">
        <v>12558</v>
      </c>
      <c r="F185" s="18" t="s">
        <v>19</v>
      </c>
      <c r="G185" s="19">
        <v>2077199015748</v>
      </c>
      <c r="H185" s="19">
        <v>1</v>
      </c>
      <c r="I185" s="19">
        <v>1</v>
      </c>
      <c r="J185" s="19">
        <v>1</v>
      </c>
      <c r="K185" s="18" t="s">
        <v>12332</v>
      </c>
      <c r="L185" s="19">
        <v>0</v>
      </c>
      <c r="M185" s="19">
        <v>0</v>
      </c>
      <c r="N185" s="18" t="s">
        <v>12430</v>
      </c>
      <c r="O185" s="19" t="s">
        <v>12426</v>
      </c>
      <c r="P185" s="18" t="s">
        <v>12333</v>
      </c>
      <c r="Q185" s="18" t="s">
        <v>12334</v>
      </c>
      <c r="R185" s="18" t="s">
        <v>12335</v>
      </c>
      <c r="S185" s="29">
        <v>44685.216898148145</v>
      </c>
    </row>
    <row r="186" spans="1:19" x14ac:dyDescent="0.2">
      <c r="A186" s="18" t="s">
        <v>6789</v>
      </c>
      <c r="B186" s="18" t="s">
        <v>6783</v>
      </c>
      <c r="C186" s="19">
        <v>7027795</v>
      </c>
      <c r="D186" s="18" t="s">
        <v>11</v>
      </c>
      <c r="E186" s="18" t="s">
        <v>12558</v>
      </c>
      <c r="F186" s="18" t="s">
        <v>18</v>
      </c>
      <c r="G186" s="19">
        <v>2077199015755</v>
      </c>
      <c r="H186" s="19">
        <v>1</v>
      </c>
      <c r="I186" s="19">
        <v>1</v>
      </c>
      <c r="J186" s="19">
        <v>1</v>
      </c>
      <c r="K186" s="18" t="s">
        <v>12336</v>
      </c>
      <c r="L186" s="19">
        <v>0</v>
      </c>
      <c r="M186" s="19">
        <v>0</v>
      </c>
      <c r="N186" s="18" t="s">
        <v>12430</v>
      </c>
      <c r="O186" s="19" t="s">
        <v>12426</v>
      </c>
      <c r="P186" s="18" t="s">
        <v>12333</v>
      </c>
      <c r="Q186" s="18" t="s">
        <v>12334</v>
      </c>
      <c r="R186" s="18" t="s">
        <v>12335</v>
      </c>
      <c r="S186" s="29">
        <v>44685.216898148145</v>
      </c>
    </row>
    <row r="187" spans="1:19" x14ac:dyDescent="0.2">
      <c r="A187" s="18" t="s">
        <v>6790</v>
      </c>
      <c r="B187" s="18" t="s">
        <v>6783</v>
      </c>
      <c r="C187" s="19">
        <v>7027795</v>
      </c>
      <c r="D187" s="18" t="s">
        <v>11</v>
      </c>
      <c r="E187" s="18" t="s">
        <v>12558</v>
      </c>
      <c r="F187" s="18" t="s">
        <v>38</v>
      </c>
      <c r="G187" s="19">
        <v>2077199024627</v>
      </c>
      <c r="H187" s="19">
        <v>1</v>
      </c>
      <c r="I187" s="19">
        <v>1</v>
      </c>
      <c r="J187" s="19">
        <v>1</v>
      </c>
      <c r="K187" s="18" t="s">
        <v>12332</v>
      </c>
      <c r="L187" s="19">
        <v>0</v>
      </c>
      <c r="M187" s="19">
        <v>0</v>
      </c>
      <c r="N187" s="18" t="s">
        <v>12430</v>
      </c>
      <c r="O187" s="19" t="s">
        <v>12426</v>
      </c>
      <c r="P187" s="18" t="s">
        <v>12333</v>
      </c>
      <c r="Q187" s="18" t="s">
        <v>12334</v>
      </c>
      <c r="R187" s="18" t="s">
        <v>12335</v>
      </c>
      <c r="S187" s="29">
        <v>44685.216898148145</v>
      </c>
    </row>
    <row r="188" spans="1:19" x14ac:dyDescent="0.2">
      <c r="A188" s="18" t="s">
        <v>6776</v>
      </c>
      <c r="B188" s="18" t="s">
        <v>6775</v>
      </c>
      <c r="C188" s="19">
        <v>9098419</v>
      </c>
      <c r="D188" s="18" t="s">
        <v>11</v>
      </c>
      <c r="E188" s="18" t="s">
        <v>12559</v>
      </c>
      <c r="F188" s="18" t="s">
        <v>12452</v>
      </c>
      <c r="G188" s="19">
        <v>2077199052019</v>
      </c>
      <c r="H188" s="19">
        <v>1</v>
      </c>
      <c r="I188" s="19">
        <v>1</v>
      </c>
      <c r="J188" s="19">
        <v>1</v>
      </c>
      <c r="K188" s="18" t="s">
        <v>12332</v>
      </c>
      <c r="L188" s="19">
        <v>0</v>
      </c>
      <c r="M188" s="19">
        <v>0</v>
      </c>
      <c r="N188" s="18" t="s">
        <v>12430</v>
      </c>
      <c r="O188" s="19">
        <v>969</v>
      </c>
      <c r="P188" s="18" t="s">
        <v>12333</v>
      </c>
      <c r="Q188" s="18" t="s">
        <v>12334</v>
      </c>
      <c r="R188" s="18" t="s">
        <v>12335</v>
      </c>
      <c r="S188" s="29">
        <v>44685.216898148145</v>
      </c>
    </row>
    <row r="189" spans="1:19" x14ac:dyDescent="0.2">
      <c r="A189" s="18" t="s">
        <v>6777</v>
      </c>
      <c r="B189" s="18" t="s">
        <v>6775</v>
      </c>
      <c r="C189" s="19">
        <v>9098419</v>
      </c>
      <c r="D189" s="18" t="s">
        <v>11</v>
      </c>
      <c r="E189" s="18" t="s">
        <v>12559</v>
      </c>
      <c r="F189" s="18" t="s">
        <v>12</v>
      </c>
      <c r="G189" s="19">
        <v>2077199024498</v>
      </c>
      <c r="H189" s="19">
        <v>1</v>
      </c>
      <c r="I189" s="19">
        <v>1</v>
      </c>
      <c r="J189" s="19">
        <v>1</v>
      </c>
      <c r="K189" s="18" t="s">
        <v>12337</v>
      </c>
      <c r="L189" s="19">
        <v>0</v>
      </c>
      <c r="M189" s="19">
        <v>0</v>
      </c>
      <c r="N189" s="18" t="s">
        <v>12430</v>
      </c>
      <c r="O189" s="19">
        <v>969</v>
      </c>
      <c r="P189" s="18" t="s">
        <v>12333</v>
      </c>
      <c r="Q189" s="18" t="s">
        <v>12334</v>
      </c>
      <c r="R189" s="18" t="s">
        <v>12335</v>
      </c>
      <c r="S189" s="29">
        <v>44685.216898148145</v>
      </c>
    </row>
    <row r="190" spans="1:19" x14ac:dyDescent="0.2">
      <c r="A190" s="18" t="s">
        <v>12560</v>
      </c>
      <c r="B190" s="18" t="s">
        <v>6775</v>
      </c>
      <c r="C190" s="19">
        <v>9098419</v>
      </c>
      <c r="D190" s="18" t="s">
        <v>11</v>
      </c>
      <c r="E190" s="18" t="s">
        <v>12559</v>
      </c>
      <c r="F190" s="18" t="s">
        <v>24</v>
      </c>
      <c r="G190" s="19">
        <v>2077199024504</v>
      </c>
      <c r="H190" s="19">
        <v>1</v>
      </c>
      <c r="I190" s="19">
        <v>1</v>
      </c>
      <c r="J190" s="19">
        <v>1</v>
      </c>
      <c r="K190" s="18" t="s">
        <v>12332</v>
      </c>
      <c r="L190" s="19">
        <v>0</v>
      </c>
      <c r="M190" s="19">
        <v>0</v>
      </c>
      <c r="N190" s="18" t="s">
        <v>12430</v>
      </c>
      <c r="O190" s="19">
        <v>969</v>
      </c>
      <c r="P190" s="18" t="s">
        <v>12333</v>
      </c>
      <c r="Q190" s="18" t="s">
        <v>12334</v>
      </c>
      <c r="R190" s="18" t="s">
        <v>12335</v>
      </c>
      <c r="S190" s="29">
        <v>44685.216898148145</v>
      </c>
    </row>
    <row r="191" spans="1:19" x14ac:dyDescent="0.2">
      <c r="A191" s="18" t="s">
        <v>6778</v>
      </c>
      <c r="B191" s="18" t="s">
        <v>6775</v>
      </c>
      <c r="C191" s="19">
        <v>9098419</v>
      </c>
      <c r="D191" s="18" t="s">
        <v>11</v>
      </c>
      <c r="E191" s="18" t="s">
        <v>12559</v>
      </c>
      <c r="F191" s="18" t="s">
        <v>19</v>
      </c>
      <c r="G191" s="19">
        <v>2077199024511</v>
      </c>
      <c r="H191" s="19">
        <v>2</v>
      </c>
      <c r="I191" s="19">
        <v>2</v>
      </c>
      <c r="J191" s="19">
        <v>2</v>
      </c>
      <c r="K191" s="18" t="s">
        <v>12332</v>
      </c>
      <c r="L191" s="19">
        <v>0</v>
      </c>
      <c r="M191" s="19">
        <v>0</v>
      </c>
      <c r="N191" s="18" t="s">
        <v>12430</v>
      </c>
      <c r="O191" s="19">
        <v>969</v>
      </c>
      <c r="P191" s="18" t="s">
        <v>12333</v>
      </c>
      <c r="Q191" s="18" t="s">
        <v>12334</v>
      </c>
      <c r="R191" s="18" t="s">
        <v>12335</v>
      </c>
      <c r="S191" s="29">
        <v>44685.216898148145</v>
      </c>
    </row>
    <row r="192" spans="1:19" x14ac:dyDescent="0.2">
      <c r="A192" s="18" t="s">
        <v>6766</v>
      </c>
      <c r="B192" s="18" t="s">
        <v>6767</v>
      </c>
      <c r="C192" s="19">
        <v>9098420</v>
      </c>
      <c r="D192" s="18" t="s">
        <v>11</v>
      </c>
      <c r="E192" s="18" t="s">
        <v>12561</v>
      </c>
      <c r="F192" s="18" t="s">
        <v>25</v>
      </c>
      <c r="G192" s="19">
        <v>2077199024542</v>
      </c>
      <c r="H192" s="19">
        <v>1</v>
      </c>
      <c r="I192" s="19">
        <v>1</v>
      </c>
      <c r="J192" s="19">
        <v>1</v>
      </c>
      <c r="K192" s="18" t="s">
        <v>12337</v>
      </c>
      <c r="L192" s="19">
        <v>0</v>
      </c>
      <c r="M192" s="19">
        <v>0</v>
      </c>
      <c r="N192" s="18" t="s">
        <v>12430</v>
      </c>
      <c r="O192" s="19">
        <v>969</v>
      </c>
      <c r="P192" s="18" t="s">
        <v>12333</v>
      </c>
      <c r="Q192" s="18" t="s">
        <v>12334</v>
      </c>
      <c r="R192" s="18" t="s">
        <v>12335</v>
      </c>
      <c r="S192" s="29">
        <v>44685.216898148145</v>
      </c>
    </row>
    <row r="193" spans="1:19" x14ac:dyDescent="0.2">
      <c r="A193" s="18" t="s">
        <v>6769</v>
      </c>
      <c r="B193" s="18" t="s">
        <v>6767</v>
      </c>
      <c r="C193" s="19">
        <v>9098420</v>
      </c>
      <c r="D193" s="18" t="s">
        <v>11</v>
      </c>
      <c r="E193" s="18" t="s">
        <v>12561</v>
      </c>
      <c r="F193" s="18" t="s">
        <v>12</v>
      </c>
      <c r="G193" s="19">
        <v>2077000001014</v>
      </c>
      <c r="H193" s="19">
        <v>1</v>
      </c>
      <c r="I193" s="19">
        <v>1</v>
      </c>
      <c r="J193" s="19">
        <v>1</v>
      </c>
      <c r="K193" s="18" t="s">
        <v>12332</v>
      </c>
      <c r="L193" s="19">
        <v>0</v>
      </c>
      <c r="M193" s="19">
        <v>0</v>
      </c>
      <c r="N193" s="18" t="s">
        <v>12430</v>
      </c>
      <c r="O193" s="19">
        <v>969</v>
      </c>
      <c r="P193" s="18" t="s">
        <v>12333</v>
      </c>
      <c r="Q193" s="18" t="s">
        <v>12334</v>
      </c>
      <c r="R193" s="18" t="s">
        <v>12335</v>
      </c>
      <c r="S193" s="29">
        <v>44685.216898148145</v>
      </c>
    </row>
    <row r="194" spans="1:19" x14ac:dyDescent="0.2">
      <c r="A194" s="18" t="s">
        <v>12562</v>
      </c>
      <c r="B194" s="18" t="s">
        <v>6767</v>
      </c>
      <c r="C194" s="19">
        <v>9098420</v>
      </c>
      <c r="D194" s="18" t="s">
        <v>11</v>
      </c>
      <c r="E194" s="18" t="s">
        <v>12561</v>
      </c>
      <c r="F194" s="18" t="s">
        <v>24</v>
      </c>
      <c r="G194" s="19">
        <v>2077199024566</v>
      </c>
      <c r="H194" s="19">
        <v>1</v>
      </c>
      <c r="I194" s="19">
        <v>1</v>
      </c>
      <c r="J194" s="19">
        <v>1</v>
      </c>
      <c r="K194" s="18" t="s">
        <v>12332</v>
      </c>
      <c r="L194" s="19">
        <v>0</v>
      </c>
      <c r="M194" s="19">
        <v>0</v>
      </c>
      <c r="N194" s="18" t="s">
        <v>12430</v>
      </c>
      <c r="O194" s="19">
        <v>969</v>
      </c>
      <c r="P194" s="18" t="s">
        <v>12333</v>
      </c>
      <c r="Q194" s="18" t="s">
        <v>12334</v>
      </c>
      <c r="R194" s="18" t="s">
        <v>12335</v>
      </c>
      <c r="S194" s="29">
        <v>44685.216898148145</v>
      </c>
    </row>
    <row r="195" spans="1:19" x14ac:dyDescent="0.2">
      <c r="A195" s="18" t="s">
        <v>6770</v>
      </c>
      <c r="B195" s="18" t="s">
        <v>6767</v>
      </c>
      <c r="C195" s="19">
        <v>9098420</v>
      </c>
      <c r="D195" s="18" t="s">
        <v>11</v>
      </c>
      <c r="E195" s="18" t="s">
        <v>12561</v>
      </c>
      <c r="F195" s="18" t="s">
        <v>19</v>
      </c>
      <c r="G195" s="19">
        <v>2077000001021</v>
      </c>
      <c r="H195" s="19">
        <v>1</v>
      </c>
      <c r="I195" s="19">
        <v>1</v>
      </c>
      <c r="J195" s="19">
        <v>1</v>
      </c>
      <c r="K195" s="18" t="s">
        <v>0</v>
      </c>
      <c r="L195" s="19">
        <v>0</v>
      </c>
      <c r="M195" s="19">
        <v>0</v>
      </c>
      <c r="N195" s="18" t="s">
        <v>12430</v>
      </c>
      <c r="O195" s="19">
        <v>969</v>
      </c>
      <c r="P195" s="18" t="s">
        <v>12334</v>
      </c>
      <c r="Q195" s="18" t="s">
        <v>12333</v>
      </c>
      <c r="R195" s="18" t="s">
        <v>12335</v>
      </c>
      <c r="S195" s="29">
        <v>44685.216898148145</v>
      </c>
    </row>
    <row r="196" spans="1:19" x14ac:dyDescent="0.2">
      <c r="A196" s="18" t="s">
        <v>6771</v>
      </c>
      <c r="B196" s="18" t="s">
        <v>6767</v>
      </c>
      <c r="C196" s="19">
        <v>9098420</v>
      </c>
      <c r="D196" s="18" t="s">
        <v>11</v>
      </c>
      <c r="E196" s="18" t="s">
        <v>12561</v>
      </c>
      <c r="F196" s="18" t="s">
        <v>31</v>
      </c>
      <c r="G196" s="19">
        <v>2077199024573</v>
      </c>
      <c r="H196" s="19">
        <v>1</v>
      </c>
      <c r="I196" s="19">
        <v>1</v>
      </c>
      <c r="J196" s="19">
        <v>1</v>
      </c>
      <c r="K196" s="18" t="s">
        <v>12332</v>
      </c>
      <c r="L196" s="19">
        <v>0</v>
      </c>
      <c r="M196" s="19">
        <v>0</v>
      </c>
      <c r="N196" s="18" t="s">
        <v>12430</v>
      </c>
      <c r="O196" s="19">
        <v>969</v>
      </c>
      <c r="P196" s="18" t="s">
        <v>12334</v>
      </c>
      <c r="Q196" s="18" t="s">
        <v>12333</v>
      </c>
      <c r="R196" s="18" t="s">
        <v>12335</v>
      </c>
      <c r="S196" s="29">
        <v>44685.216898148145</v>
      </c>
    </row>
    <row r="197" spans="1:19" x14ac:dyDescent="0.2">
      <c r="A197" s="18" t="s">
        <v>6773</v>
      </c>
      <c r="B197" s="18" t="s">
        <v>6767</v>
      </c>
      <c r="C197" s="19">
        <v>9098420</v>
      </c>
      <c r="D197" s="18" t="s">
        <v>11</v>
      </c>
      <c r="E197" s="18" t="s">
        <v>12561</v>
      </c>
      <c r="F197" s="18" t="s">
        <v>38</v>
      </c>
      <c r="G197" s="19">
        <v>2077199024597</v>
      </c>
      <c r="H197" s="19">
        <v>1</v>
      </c>
      <c r="I197" s="19">
        <v>1</v>
      </c>
      <c r="J197" s="19">
        <v>1</v>
      </c>
      <c r="K197" s="18" t="s">
        <v>12332</v>
      </c>
      <c r="L197" s="19">
        <v>0</v>
      </c>
      <c r="M197" s="19">
        <v>0</v>
      </c>
      <c r="N197" s="18" t="s">
        <v>12430</v>
      </c>
      <c r="O197" s="19">
        <v>969</v>
      </c>
      <c r="P197" s="18" t="s">
        <v>12333</v>
      </c>
      <c r="Q197" s="18" t="s">
        <v>12334</v>
      </c>
      <c r="R197" s="18" t="s">
        <v>12335</v>
      </c>
      <c r="S197" s="29">
        <v>44685.216898148145</v>
      </c>
    </row>
    <row r="198" spans="1:19" x14ac:dyDescent="0.2">
      <c r="A198" s="18" t="s">
        <v>6754</v>
      </c>
      <c r="B198" s="18" t="s">
        <v>6755</v>
      </c>
      <c r="C198" s="19">
        <v>10615080</v>
      </c>
      <c r="D198" s="18" t="s">
        <v>11</v>
      </c>
      <c r="E198" s="18" t="s">
        <v>12563</v>
      </c>
      <c r="F198" s="18" t="s">
        <v>12</v>
      </c>
      <c r="G198" s="19">
        <v>2077199052255</v>
      </c>
      <c r="H198" s="19">
        <v>1</v>
      </c>
      <c r="I198" s="19">
        <v>1</v>
      </c>
      <c r="J198" s="19">
        <v>1</v>
      </c>
      <c r="K198" s="18" t="s">
        <v>12332</v>
      </c>
      <c r="L198" s="19">
        <v>0</v>
      </c>
      <c r="M198" s="19">
        <v>0</v>
      </c>
      <c r="N198" s="18" t="s">
        <v>12430</v>
      </c>
      <c r="O198" s="19">
        <v>827</v>
      </c>
      <c r="P198" s="18" t="s">
        <v>12333</v>
      </c>
      <c r="Q198" s="18" t="s">
        <v>12334</v>
      </c>
      <c r="R198" s="18" t="s">
        <v>12335</v>
      </c>
      <c r="S198" s="29">
        <v>44685.216898148145</v>
      </c>
    </row>
    <row r="199" spans="1:19" x14ac:dyDescent="0.2">
      <c r="A199" s="18" t="s">
        <v>6747</v>
      </c>
      <c r="B199" s="18" t="s">
        <v>6748</v>
      </c>
      <c r="C199" s="19">
        <v>7027793</v>
      </c>
      <c r="D199" s="18" t="s">
        <v>11</v>
      </c>
      <c r="E199" s="18" t="s">
        <v>12564</v>
      </c>
      <c r="F199" s="18" t="s">
        <v>25</v>
      </c>
      <c r="G199" s="19">
        <v>2077199082634</v>
      </c>
      <c r="H199" s="19">
        <v>1</v>
      </c>
      <c r="I199" s="19">
        <v>1</v>
      </c>
      <c r="J199" s="19">
        <v>1</v>
      </c>
      <c r="K199" s="18" t="s">
        <v>12332</v>
      </c>
      <c r="L199" s="19">
        <v>0</v>
      </c>
      <c r="M199" s="19">
        <v>0</v>
      </c>
      <c r="N199" s="18" t="s">
        <v>12430</v>
      </c>
      <c r="O199" s="19" t="s">
        <v>12426</v>
      </c>
      <c r="P199" s="18" t="s">
        <v>12333</v>
      </c>
      <c r="Q199" s="18" t="s">
        <v>12334</v>
      </c>
      <c r="R199" s="18" t="s">
        <v>12335</v>
      </c>
      <c r="S199" s="29">
        <v>44685.216898148145</v>
      </c>
    </row>
    <row r="200" spans="1:19" x14ac:dyDescent="0.2">
      <c r="A200" s="18" t="s">
        <v>6749</v>
      </c>
      <c r="B200" s="18" t="s">
        <v>6748</v>
      </c>
      <c r="C200" s="19">
        <v>7027793</v>
      </c>
      <c r="D200" s="18" t="s">
        <v>11</v>
      </c>
      <c r="E200" s="18" t="s">
        <v>12564</v>
      </c>
      <c r="F200" s="18" t="s">
        <v>12452</v>
      </c>
      <c r="G200" s="19">
        <v>2077199052040</v>
      </c>
      <c r="H200" s="19">
        <v>1</v>
      </c>
      <c r="I200" s="19">
        <v>1</v>
      </c>
      <c r="J200" s="19">
        <v>1</v>
      </c>
      <c r="K200" s="18" t="s">
        <v>12332</v>
      </c>
      <c r="L200" s="19">
        <v>0</v>
      </c>
      <c r="M200" s="19">
        <v>0</v>
      </c>
      <c r="N200" s="18" t="s">
        <v>12430</v>
      </c>
      <c r="O200" s="19" t="s">
        <v>12426</v>
      </c>
      <c r="P200" s="18" t="s">
        <v>12333</v>
      </c>
      <c r="Q200" s="18" t="s">
        <v>12334</v>
      </c>
      <c r="R200" s="18" t="s">
        <v>12335</v>
      </c>
      <c r="S200" s="29">
        <v>44685.216898148145</v>
      </c>
    </row>
    <row r="201" spans="1:19" x14ac:dyDescent="0.2">
      <c r="A201" s="18" t="s">
        <v>6750</v>
      </c>
      <c r="B201" s="18" t="s">
        <v>6748</v>
      </c>
      <c r="C201" s="19">
        <v>7027793</v>
      </c>
      <c r="D201" s="18" t="s">
        <v>11</v>
      </c>
      <c r="E201" s="18" t="s">
        <v>12564</v>
      </c>
      <c r="F201" s="18" t="s">
        <v>12</v>
      </c>
      <c r="G201" s="19">
        <v>2077199015670</v>
      </c>
      <c r="H201" s="19">
        <v>1</v>
      </c>
      <c r="I201" s="19">
        <v>1</v>
      </c>
      <c r="J201" s="19">
        <v>1</v>
      </c>
      <c r="K201" s="18" t="s">
        <v>12336</v>
      </c>
      <c r="L201" s="19">
        <v>0</v>
      </c>
      <c r="M201" s="19">
        <v>0</v>
      </c>
      <c r="N201" s="18" t="s">
        <v>12430</v>
      </c>
      <c r="O201" s="19" t="s">
        <v>12426</v>
      </c>
      <c r="P201" s="18" t="s">
        <v>12333</v>
      </c>
      <c r="Q201" s="18" t="s">
        <v>12334</v>
      </c>
      <c r="R201" s="18" t="s">
        <v>12335</v>
      </c>
      <c r="S201" s="29">
        <v>44685.216898148145</v>
      </c>
    </row>
    <row r="202" spans="1:19" x14ac:dyDescent="0.2">
      <c r="A202" s="18" t="s">
        <v>6751</v>
      </c>
      <c r="B202" s="18" t="s">
        <v>6748</v>
      </c>
      <c r="C202" s="19">
        <v>7027793</v>
      </c>
      <c r="D202" s="18" t="s">
        <v>11</v>
      </c>
      <c r="E202" s="18" t="s">
        <v>12564</v>
      </c>
      <c r="F202" s="18" t="s">
        <v>19</v>
      </c>
      <c r="G202" s="19">
        <v>2077199015687</v>
      </c>
      <c r="H202" s="19">
        <v>1</v>
      </c>
      <c r="I202" s="19">
        <v>1</v>
      </c>
      <c r="J202" s="19">
        <v>1</v>
      </c>
      <c r="K202" s="18" t="s">
        <v>4</v>
      </c>
      <c r="L202" s="19">
        <v>0</v>
      </c>
      <c r="M202" s="19">
        <v>0</v>
      </c>
      <c r="N202" s="18" t="s">
        <v>12430</v>
      </c>
      <c r="O202" s="19" t="s">
        <v>12426</v>
      </c>
      <c r="P202" s="18" t="s">
        <v>12333</v>
      </c>
      <c r="Q202" s="18" t="s">
        <v>12334</v>
      </c>
      <c r="R202" s="18" t="s">
        <v>12335</v>
      </c>
      <c r="S202" s="29">
        <v>44685.216898148145</v>
      </c>
    </row>
    <row r="203" spans="1:19" x14ac:dyDescent="0.2">
      <c r="A203" s="18" t="s">
        <v>6752</v>
      </c>
      <c r="B203" s="18" t="s">
        <v>6748</v>
      </c>
      <c r="C203" s="19">
        <v>7027793</v>
      </c>
      <c r="D203" s="18" t="s">
        <v>11</v>
      </c>
      <c r="E203" s="18" t="s">
        <v>12564</v>
      </c>
      <c r="F203" s="18" t="s">
        <v>18</v>
      </c>
      <c r="G203" s="19">
        <v>2077199015694</v>
      </c>
      <c r="H203" s="19">
        <v>1</v>
      </c>
      <c r="I203" s="19">
        <v>1</v>
      </c>
      <c r="J203" s="19">
        <v>1</v>
      </c>
      <c r="K203" s="18" t="s">
        <v>12337</v>
      </c>
      <c r="L203" s="19">
        <v>0</v>
      </c>
      <c r="M203" s="19">
        <v>0</v>
      </c>
      <c r="N203" s="18" t="s">
        <v>12430</v>
      </c>
      <c r="O203" s="19" t="s">
        <v>12426</v>
      </c>
      <c r="P203" s="18" t="s">
        <v>12333</v>
      </c>
      <c r="Q203" s="18" t="s">
        <v>12334</v>
      </c>
      <c r="R203" s="18" t="s">
        <v>12335</v>
      </c>
      <c r="S203" s="29">
        <v>44685.216898148145</v>
      </c>
    </row>
    <row r="204" spans="1:19" x14ac:dyDescent="0.2">
      <c r="A204" s="18" t="s">
        <v>6753</v>
      </c>
      <c r="B204" s="18" t="s">
        <v>6748</v>
      </c>
      <c r="C204" s="19">
        <v>7027793</v>
      </c>
      <c r="D204" s="18" t="s">
        <v>11</v>
      </c>
      <c r="E204" s="18" t="s">
        <v>12564</v>
      </c>
      <c r="F204" s="18" t="s">
        <v>38</v>
      </c>
      <c r="G204" s="19">
        <v>2077199044410</v>
      </c>
      <c r="H204" s="19">
        <v>1</v>
      </c>
      <c r="I204" s="19">
        <v>1</v>
      </c>
      <c r="J204" s="19">
        <v>1</v>
      </c>
      <c r="K204" s="18" t="s">
        <v>12332</v>
      </c>
      <c r="L204" s="19">
        <v>0</v>
      </c>
      <c r="M204" s="19">
        <v>0</v>
      </c>
      <c r="N204" s="18" t="s">
        <v>12430</v>
      </c>
      <c r="O204" s="19" t="s">
        <v>12426</v>
      </c>
      <c r="P204" s="18" t="s">
        <v>12333</v>
      </c>
      <c r="Q204" s="18" t="s">
        <v>12334</v>
      </c>
      <c r="R204" s="18" t="s">
        <v>12335</v>
      </c>
      <c r="S204" s="29">
        <v>44685.216898148145</v>
      </c>
    </row>
    <row r="205" spans="1:19" x14ac:dyDescent="0.2">
      <c r="A205" s="18" t="s">
        <v>12565</v>
      </c>
      <c r="B205" s="18" t="s">
        <v>6759</v>
      </c>
      <c r="C205" s="19">
        <v>10615079</v>
      </c>
      <c r="D205" s="18" t="s">
        <v>11</v>
      </c>
      <c r="E205" s="18" t="s">
        <v>12566</v>
      </c>
      <c r="F205" s="18" t="s">
        <v>12</v>
      </c>
      <c r="G205" s="19">
        <v>2077199052194</v>
      </c>
      <c r="H205" s="19">
        <v>1</v>
      </c>
      <c r="I205" s="19">
        <v>1</v>
      </c>
      <c r="J205" s="19">
        <v>1</v>
      </c>
      <c r="K205" s="18" t="s">
        <v>12332</v>
      </c>
      <c r="L205" s="19">
        <v>0</v>
      </c>
      <c r="M205" s="19">
        <v>0</v>
      </c>
      <c r="N205" s="18" t="s">
        <v>12430</v>
      </c>
      <c r="O205" s="19">
        <v>827</v>
      </c>
      <c r="P205" s="18" t="s">
        <v>12333</v>
      </c>
      <c r="Q205" s="18" t="s">
        <v>12334</v>
      </c>
      <c r="R205" s="18" t="s">
        <v>12335</v>
      </c>
      <c r="S205" s="29">
        <v>44685.216898148145</v>
      </c>
    </row>
    <row r="206" spans="1:19" x14ac:dyDescent="0.2">
      <c r="A206" s="18" t="s">
        <v>6760</v>
      </c>
      <c r="B206" s="18" t="s">
        <v>6759</v>
      </c>
      <c r="C206" s="19">
        <v>10615079</v>
      </c>
      <c r="D206" s="18" t="s">
        <v>11</v>
      </c>
      <c r="E206" s="18" t="s">
        <v>12566</v>
      </c>
      <c r="F206" s="18" t="s">
        <v>31</v>
      </c>
      <c r="G206" s="19">
        <v>2077199052224</v>
      </c>
      <c r="H206" s="19">
        <v>1</v>
      </c>
      <c r="I206" s="19">
        <v>1</v>
      </c>
      <c r="J206" s="19">
        <v>1</v>
      </c>
      <c r="K206" s="18" t="s">
        <v>12337</v>
      </c>
      <c r="L206" s="19">
        <v>0</v>
      </c>
      <c r="M206" s="19">
        <v>0</v>
      </c>
      <c r="N206" s="18" t="s">
        <v>12430</v>
      </c>
      <c r="O206" s="19">
        <v>827</v>
      </c>
      <c r="P206" s="18" t="s">
        <v>12333</v>
      </c>
      <c r="Q206" s="18" t="s">
        <v>12334</v>
      </c>
      <c r="R206" s="18" t="s">
        <v>12335</v>
      </c>
      <c r="S206" s="29">
        <v>44685.216898148145</v>
      </c>
    </row>
    <row r="207" spans="1:19" x14ac:dyDescent="0.2">
      <c r="A207" s="18" t="s">
        <v>12567</v>
      </c>
      <c r="B207" s="18" t="s">
        <v>6759</v>
      </c>
      <c r="C207" s="19">
        <v>10615079</v>
      </c>
      <c r="D207" s="18" t="s">
        <v>11</v>
      </c>
      <c r="E207" s="18" t="s">
        <v>12566</v>
      </c>
      <c r="F207" s="18" t="s">
        <v>86</v>
      </c>
      <c r="G207" s="19">
        <v>2077199058165</v>
      </c>
      <c r="H207" s="19">
        <v>1</v>
      </c>
      <c r="I207" s="19">
        <v>1</v>
      </c>
      <c r="J207" s="19">
        <v>1</v>
      </c>
      <c r="K207" s="18" t="s">
        <v>12332</v>
      </c>
      <c r="L207" s="19">
        <v>0</v>
      </c>
      <c r="M207" s="19">
        <v>0</v>
      </c>
      <c r="N207" s="18" t="s">
        <v>12430</v>
      </c>
      <c r="O207" s="19">
        <v>827</v>
      </c>
      <c r="P207" s="18" t="s">
        <v>12333</v>
      </c>
      <c r="Q207" s="18" t="s">
        <v>12334</v>
      </c>
      <c r="R207" s="18" t="s">
        <v>12335</v>
      </c>
      <c r="S207" s="29">
        <v>44685.216898148145</v>
      </c>
    </row>
    <row r="208" spans="1:19" x14ac:dyDescent="0.2">
      <c r="A208" s="18" t="s">
        <v>6800</v>
      </c>
      <c r="B208" s="18" t="s">
        <v>6801</v>
      </c>
      <c r="C208" s="19">
        <v>9808253</v>
      </c>
      <c r="D208" s="18" t="s">
        <v>11</v>
      </c>
      <c r="E208" s="18" t="s">
        <v>12568</v>
      </c>
      <c r="F208" s="18" t="s">
        <v>25</v>
      </c>
      <c r="G208" s="19">
        <v>2077199052330</v>
      </c>
      <c r="H208" s="19">
        <v>1</v>
      </c>
      <c r="I208" s="19">
        <v>1</v>
      </c>
      <c r="J208" s="19">
        <v>1</v>
      </c>
      <c r="K208" s="18" t="s">
        <v>12332</v>
      </c>
      <c r="L208" s="19">
        <v>0</v>
      </c>
      <c r="M208" s="19">
        <v>0</v>
      </c>
      <c r="N208" s="18" t="s">
        <v>12430</v>
      </c>
      <c r="O208" s="19">
        <v>912</v>
      </c>
      <c r="P208" s="18" t="s">
        <v>12333</v>
      </c>
      <c r="Q208" s="18" t="s">
        <v>12334</v>
      </c>
      <c r="R208" s="18" t="s">
        <v>12335</v>
      </c>
      <c r="S208" s="29">
        <v>44685.216898148145</v>
      </c>
    </row>
    <row r="209" spans="1:19" x14ac:dyDescent="0.2">
      <c r="A209" s="18" t="s">
        <v>6803</v>
      </c>
      <c r="B209" s="18" t="s">
        <v>6801</v>
      </c>
      <c r="C209" s="19">
        <v>9808253</v>
      </c>
      <c r="D209" s="18" t="s">
        <v>11</v>
      </c>
      <c r="E209" s="18" t="s">
        <v>12568</v>
      </c>
      <c r="F209" s="18" t="s">
        <v>12</v>
      </c>
      <c r="G209" s="19">
        <v>2077000001052</v>
      </c>
      <c r="H209" s="19">
        <v>1</v>
      </c>
      <c r="I209" s="19">
        <v>1</v>
      </c>
      <c r="J209" s="19">
        <v>1</v>
      </c>
      <c r="K209" s="18" t="s">
        <v>12332</v>
      </c>
      <c r="L209" s="19">
        <v>0</v>
      </c>
      <c r="M209" s="19">
        <v>0</v>
      </c>
      <c r="N209" s="18" t="s">
        <v>12430</v>
      </c>
      <c r="O209" s="19">
        <v>912</v>
      </c>
      <c r="P209" s="18" t="s">
        <v>12333</v>
      </c>
      <c r="Q209" s="18" t="s">
        <v>12334</v>
      </c>
      <c r="R209" s="18" t="s">
        <v>12335</v>
      </c>
      <c r="S209" s="29">
        <v>44685.216898148145</v>
      </c>
    </row>
    <row r="210" spans="1:19" x14ac:dyDescent="0.2">
      <c r="A210" s="18" t="s">
        <v>6804</v>
      </c>
      <c r="B210" s="18" t="s">
        <v>6801</v>
      </c>
      <c r="C210" s="19">
        <v>9808253</v>
      </c>
      <c r="D210" s="18" t="s">
        <v>11</v>
      </c>
      <c r="E210" s="18" t="s">
        <v>12568</v>
      </c>
      <c r="F210" s="18" t="s">
        <v>24</v>
      </c>
      <c r="G210" s="19">
        <v>2077000001069</v>
      </c>
      <c r="H210" s="19">
        <v>1</v>
      </c>
      <c r="I210" s="19">
        <v>1</v>
      </c>
      <c r="J210" s="19">
        <v>1</v>
      </c>
      <c r="K210" s="18" t="s">
        <v>0</v>
      </c>
      <c r="L210" s="19">
        <v>0</v>
      </c>
      <c r="M210" s="19">
        <v>0</v>
      </c>
      <c r="N210" s="18" t="s">
        <v>12430</v>
      </c>
      <c r="O210" s="19">
        <v>912</v>
      </c>
      <c r="P210" s="18" t="s">
        <v>12333</v>
      </c>
      <c r="Q210" s="18" t="s">
        <v>12334</v>
      </c>
      <c r="R210" s="18" t="s">
        <v>12335</v>
      </c>
      <c r="S210" s="29">
        <v>44685.216898148145</v>
      </c>
    </row>
    <row r="211" spans="1:19" x14ac:dyDescent="0.2">
      <c r="A211" s="18" t="s">
        <v>6805</v>
      </c>
      <c r="B211" s="18" t="s">
        <v>6801</v>
      </c>
      <c r="C211" s="19">
        <v>9808253</v>
      </c>
      <c r="D211" s="18" t="s">
        <v>11</v>
      </c>
      <c r="E211" s="18" t="s">
        <v>12568</v>
      </c>
      <c r="F211" s="18" t="s">
        <v>19</v>
      </c>
      <c r="G211" s="19">
        <v>2077000001076</v>
      </c>
      <c r="H211" s="19">
        <v>2</v>
      </c>
      <c r="I211" s="19">
        <v>2</v>
      </c>
      <c r="J211" s="19">
        <v>2</v>
      </c>
      <c r="K211" s="18" t="s">
        <v>12332</v>
      </c>
      <c r="L211" s="19">
        <v>0</v>
      </c>
      <c r="M211" s="19">
        <v>0</v>
      </c>
      <c r="N211" s="18" t="s">
        <v>12430</v>
      </c>
      <c r="O211" s="19">
        <v>912</v>
      </c>
      <c r="P211" s="18" t="s">
        <v>12333</v>
      </c>
      <c r="Q211" s="18" t="s">
        <v>12334</v>
      </c>
      <c r="R211" s="18" t="s">
        <v>12335</v>
      </c>
      <c r="S211" s="29">
        <v>44685.216898148145</v>
      </c>
    </row>
    <row r="212" spans="1:19" x14ac:dyDescent="0.2">
      <c r="A212" s="18" t="s">
        <v>12569</v>
      </c>
      <c r="B212" s="18" t="s">
        <v>6801</v>
      </c>
      <c r="C212" s="19">
        <v>9808253</v>
      </c>
      <c r="D212" s="18" t="s">
        <v>11</v>
      </c>
      <c r="E212" s="18" t="s">
        <v>12568</v>
      </c>
      <c r="F212" s="18" t="s">
        <v>31</v>
      </c>
      <c r="G212" s="19">
        <v>2077199052354</v>
      </c>
      <c r="H212" s="19">
        <v>1</v>
      </c>
      <c r="I212" s="19">
        <v>1</v>
      </c>
      <c r="J212" s="19">
        <v>1</v>
      </c>
      <c r="K212" s="18" t="s">
        <v>12332</v>
      </c>
      <c r="L212" s="19">
        <v>0</v>
      </c>
      <c r="M212" s="19">
        <v>0</v>
      </c>
      <c r="N212" s="18" t="s">
        <v>12430</v>
      </c>
      <c r="O212" s="19">
        <v>912</v>
      </c>
      <c r="P212" s="18" t="s">
        <v>12333</v>
      </c>
      <c r="Q212" s="18" t="s">
        <v>12334</v>
      </c>
      <c r="R212" s="18" t="s">
        <v>12335</v>
      </c>
      <c r="S212" s="29">
        <v>44685.216898148145</v>
      </c>
    </row>
    <row r="213" spans="1:19" x14ac:dyDescent="0.2">
      <c r="A213" s="18" t="s">
        <v>6806</v>
      </c>
      <c r="B213" s="18" t="s">
        <v>6801</v>
      </c>
      <c r="C213" s="19">
        <v>9808253</v>
      </c>
      <c r="D213" s="18" t="s">
        <v>11</v>
      </c>
      <c r="E213" s="18" t="s">
        <v>12568</v>
      </c>
      <c r="F213" s="18" t="s">
        <v>18</v>
      </c>
      <c r="G213" s="19">
        <v>2077199043000</v>
      </c>
      <c r="H213" s="19">
        <v>1</v>
      </c>
      <c r="I213" s="19">
        <v>1</v>
      </c>
      <c r="J213" s="19">
        <v>1</v>
      </c>
      <c r="K213" s="18" t="s">
        <v>12332</v>
      </c>
      <c r="L213" s="19">
        <v>0</v>
      </c>
      <c r="M213" s="19">
        <v>0</v>
      </c>
      <c r="N213" s="18" t="s">
        <v>12430</v>
      </c>
      <c r="O213" s="19">
        <v>912</v>
      </c>
      <c r="P213" s="18" t="s">
        <v>12333</v>
      </c>
      <c r="Q213" s="18" t="s">
        <v>12334</v>
      </c>
      <c r="R213" s="18" t="s">
        <v>12335</v>
      </c>
      <c r="S213" s="29">
        <v>44685.216898148145</v>
      </c>
    </row>
    <row r="214" spans="1:19" x14ac:dyDescent="0.2">
      <c r="A214" s="18" t="s">
        <v>6808</v>
      </c>
      <c r="B214" s="18" t="s">
        <v>6801</v>
      </c>
      <c r="C214" s="19">
        <v>9808253</v>
      </c>
      <c r="D214" s="18" t="s">
        <v>11</v>
      </c>
      <c r="E214" s="18" t="s">
        <v>12568</v>
      </c>
      <c r="F214" s="18" t="s">
        <v>38</v>
      </c>
      <c r="G214" s="19">
        <v>2077199043017</v>
      </c>
      <c r="H214" s="19">
        <v>1</v>
      </c>
      <c r="I214" s="19">
        <v>1</v>
      </c>
      <c r="J214" s="19">
        <v>1</v>
      </c>
      <c r="K214" s="18" t="s">
        <v>4</v>
      </c>
      <c r="L214" s="19">
        <v>0</v>
      </c>
      <c r="M214" s="19">
        <v>0</v>
      </c>
      <c r="N214" s="18" t="s">
        <v>12430</v>
      </c>
      <c r="O214" s="19">
        <v>912</v>
      </c>
      <c r="P214" s="18" t="s">
        <v>12333</v>
      </c>
      <c r="Q214" s="18" t="s">
        <v>12334</v>
      </c>
      <c r="R214" s="18" t="s">
        <v>12335</v>
      </c>
      <c r="S214" s="29">
        <v>44685.216898148145</v>
      </c>
    </row>
    <row r="215" spans="1:19" x14ac:dyDescent="0.2">
      <c r="A215" s="18" t="s">
        <v>12570</v>
      </c>
      <c r="B215" s="18" t="s">
        <v>6799</v>
      </c>
      <c r="C215" s="19">
        <v>10615081</v>
      </c>
      <c r="D215" s="18" t="s">
        <v>11</v>
      </c>
      <c r="E215" s="18" t="s">
        <v>12571</v>
      </c>
      <c r="F215" s="19" t="s">
        <v>31</v>
      </c>
      <c r="G215" s="19">
        <v>2077199052323</v>
      </c>
      <c r="H215" s="19">
        <v>1</v>
      </c>
      <c r="I215" s="19">
        <v>1</v>
      </c>
      <c r="J215" s="19">
        <v>1</v>
      </c>
      <c r="K215" s="18" t="s">
        <v>5</v>
      </c>
      <c r="L215" s="19">
        <v>0</v>
      </c>
      <c r="M215" s="19">
        <v>0</v>
      </c>
      <c r="N215" s="18" t="s">
        <v>12430</v>
      </c>
      <c r="O215" s="20">
        <v>827</v>
      </c>
      <c r="P215" s="18" t="s">
        <v>12333</v>
      </c>
      <c r="Q215" s="18" t="s">
        <v>12334</v>
      </c>
      <c r="R215" s="18" t="s">
        <v>12335</v>
      </c>
      <c r="S215" s="29">
        <v>44685.216898148145</v>
      </c>
    </row>
    <row r="216" spans="1:19" x14ac:dyDescent="0.2">
      <c r="A216" s="18" t="s">
        <v>6811</v>
      </c>
      <c r="B216" s="18" t="s">
        <v>6810</v>
      </c>
      <c r="C216" s="19">
        <v>10615083</v>
      </c>
      <c r="D216" s="18" t="s">
        <v>11</v>
      </c>
      <c r="E216" s="18" t="s">
        <v>12572</v>
      </c>
      <c r="F216" s="19" t="s">
        <v>12452</v>
      </c>
      <c r="G216" s="19">
        <v>2077199082658</v>
      </c>
      <c r="H216" s="19">
        <v>1</v>
      </c>
      <c r="I216" s="19">
        <v>1</v>
      </c>
      <c r="J216" s="19">
        <v>1</v>
      </c>
      <c r="K216" s="18" t="s">
        <v>12332</v>
      </c>
      <c r="L216" s="19">
        <v>0</v>
      </c>
      <c r="M216" s="19">
        <v>0</v>
      </c>
      <c r="N216" s="18" t="s">
        <v>12430</v>
      </c>
      <c r="O216" s="20">
        <v>827</v>
      </c>
      <c r="P216" s="18" t="s">
        <v>12333</v>
      </c>
      <c r="Q216" s="18" t="s">
        <v>12334</v>
      </c>
      <c r="R216" s="18" t="s">
        <v>12335</v>
      </c>
      <c r="S216" s="29">
        <v>44685.216898148145</v>
      </c>
    </row>
    <row r="217" spans="1:19" x14ac:dyDescent="0.2">
      <c r="A217" s="18" t="s">
        <v>6813</v>
      </c>
      <c r="B217" s="18" t="s">
        <v>6810</v>
      </c>
      <c r="C217" s="19">
        <v>10615083</v>
      </c>
      <c r="D217" s="18" t="s">
        <v>11</v>
      </c>
      <c r="E217" s="18" t="s">
        <v>12572</v>
      </c>
      <c r="F217" s="19" t="s">
        <v>24</v>
      </c>
      <c r="G217" s="19">
        <v>2077199052378</v>
      </c>
      <c r="H217" s="19">
        <v>1</v>
      </c>
      <c r="I217" s="19">
        <v>1</v>
      </c>
      <c r="J217" s="19">
        <v>1</v>
      </c>
      <c r="K217" s="18" t="s">
        <v>12332</v>
      </c>
      <c r="L217" s="19">
        <v>0</v>
      </c>
      <c r="M217" s="19">
        <v>0</v>
      </c>
      <c r="N217" s="18" t="s">
        <v>12430</v>
      </c>
      <c r="O217" s="20">
        <v>827</v>
      </c>
      <c r="P217" s="18" t="s">
        <v>12333</v>
      </c>
      <c r="Q217" s="18" t="s">
        <v>12334</v>
      </c>
      <c r="R217" s="18" t="s">
        <v>12335</v>
      </c>
      <c r="S217" s="29">
        <v>44685.216898148145</v>
      </c>
    </row>
    <row r="218" spans="1:19" x14ac:dyDescent="0.2">
      <c r="A218" s="18" t="s">
        <v>6814</v>
      </c>
      <c r="B218" s="18" t="s">
        <v>6810</v>
      </c>
      <c r="C218" s="19">
        <v>10615083</v>
      </c>
      <c r="D218" s="18" t="s">
        <v>11</v>
      </c>
      <c r="E218" s="18" t="s">
        <v>12572</v>
      </c>
      <c r="F218" s="19" t="s">
        <v>19</v>
      </c>
      <c r="G218" s="19">
        <v>2077199044861</v>
      </c>
      <c r="H218" s="19">
        <v>1</v>
      </c>
      <c r="I218" s="19">
        <v>1</v>
      </c>
      <c r="J218" s="19">
        <v>1</v>
      </c>
      <c r="K218" s="18" t="s">
        <v>12336</v>
      </c>
      <c r="L218" s="19">
        <v>0</v>
      </c>
      <c r="M218" s="19">
        <v>0</v>
      </c>
      <c r="N218" s="18" t="s">
        <v>12430</v>
      </c>
      <c r="O218" s="20">
        <v>827</v>
      </c>
      <c r="P218" s="18" t="s">
        <v>12333</v>
      </c>
      <c r="Q218" s="18" t="s">
        <v>12334</v>
      </c>
      <c r="R218" s="18" t="s">
        <v>12335</v>
      </c>
      <c r="S218" s="29">
        <v>44685.216898148145</v>
      </c>
    </row>
    <row r="219" spans="1:19" x14ac:dyDescent="0.2">
      <c r="A219" s="18" t="s">
        <v>6816</v>
      </c>
      <c r="B219" s="18" t="s">
        <v>6810</v>
      </c>
      <c r="C219" s="19">
        <v>10615083</v>
      </c>
      <c r="D219" s="18" t="s">
        <v>11</v>
      </c>
      <c r="E219" s="18" t="s">
        <v>12572</v>
      </c>
      <c r="F219" s="19" t="s">
        <v>18</v>
      </c>
      <c r="G219" s="19">
        <v>2077199044878</v>
      </c>
      <c r="H219" s="19">
        <v>1</v>
      </c>
      <c r="I219" s="19">
        <v>1</v>
      </c>
      <c r="J219" s="19">
        <v>1</v>
      </c>
      <c r="K219" s="18" t="s">
        <v>12332</v>
      </c>
      <c r="L219" s="19">
        <v>0</v>
      </c>
      <c r="M219" s="19">
        <v>0</v>
      </c>
      <c r="N219" s="18" t="s">
        <v>12430</v>
      </c>
      <c r="O219" s="20">
        <v>827</v>
      </c>
      <c r="P219" s="18" t="s">
        <v>12333</v>
      </c>
      <c r="Q219" s="18" t="s">
        <v>12334</v>
      </c>
      <c r="R219" s="18" t="s">
        <v>12335</v>
      </c>
      <c r="S219" s="29">
        <v>44685.216898148145</v>
      </c>
    </row>
    <row r="220" spans="1:19" x14ac:dyDescent="0.2">
      <c r="A220" s="18" t="s">
        <v>12573</v>
      </c>
      <c r="B220" s="18" t="s">
        <v>6797</v>
      </c>
      <c r="C220" s="19">
        <v>10615084</v>
      </c>
      <c r="D220" s="18" t="s">
        <v>11</v>
      </c>
      <c r="E220" s="18" t="s">
        <v>12574</v>
      </c>
      <c r="F220" s="19" t="s">
        <v>12</v>
      </c>
      <c r="G220" s="19">
        <v>2077199044892</v>
      </c>
      <c r="H220" s="19">
        <v>1</v>
      </c>
      <c r="I220" s="19">
        <v>1</v>
      </c>
      <c r="J220" s="19">
        <v>1</v>
      </c>
      <c r="K220" s="18" t="s">
        <v>12332</v>
      </c>
      <c r="L220" s="19">
        <v>0</v>
      </c>
      <c r="M220" s="19">
        <v>0</v>
      </c>
      <c r="N220" s="18" t="s">
        <v>12430</v>
      </c>
      <c r="O220" s="20">
        <v>827</v>
      </c>
      <c r="P220" s="18" t="s">
        <v>12333</v>
      </c>
      <c r="Q220" s="18" t="s">
        <v>12334</v>
      </c>
      <c r="R220" s="18" t="s">
        <v>12335</v>
      </c>
      <c r="S220" s="29">
        <v>44685.216898148145</v>
      </c>
    </row>
    <row r="221" spans="1:19" x14ac:dyDescent="0.2">
      <c r="A221" s="18" t="s">
        <v>12575</v>
      </c>
      <c r="B221" s="18" t="s">
        <v>6797</v>
      </c>
      <c r="C221" s="19">
        <v>10615084</v>
      </c>
      <c r="D221" s="18" t="s">
        <v>11</v>
      </c>
      <c r="E221" s="18" t="s">
        <v>12574</v>
      </c>
      <c r="F221" s="19" t="s">
        <v>19</v>
      </c>
      <c r="G221" s="19">
        <v>2077199044908</v>
      </c>
      <c r="H221" s="19">
        <v>1</v>
      </c>
      <c r="I221" s="19">
        <v>1</v>
      </c>
      <c r="J221" s="19">
        <v>1</v>
      </c>
      <c r="K221" s="18" t="s">
        <v>4</v>
      </c>
      <c r="L221" s="19">
        <v>0</v>
      </c>
      <c r="M221" s="19">
        <v>0</v>
      </c>
      <c r="N221" s="18" t="s">
        <v>12430</v>
      </c>
      <c r="O221" s="20">
        <v>827</v>
      </c>
      <c r="P221" s="18" t="s">
        <v>12333</v>
      </c>
      <c r="Q221" s="18" t="s">
        <v>12334</v>
      </c>
      <c r="R221" s="18" t="s">
        <v>12335</v>
      </c>
      <c r="S221" s="29">
        <v>44685.216898148145</v>
      </c>
    </row>
    <row r="222" spans="1:19" x14ac:dyDescent="0.2">
      <c r="A222" s="18" t="s">
        <v>6796</v>
      </c>
      <c r="B222" s="18" t="s">
        <v>6797</v>
      </c>
      <c r="C222" s="19">
        <v>10615084</v>
      </c>
      <c r="D222" s="18" t="s">
        <v>11</v>
      </c>
      <c r="E222" s="18" t="s">
        <v>12574</v>
      </c>
      <c r="F222" s="18" t="s">
        <v>18</v>
      </c>
      <c r="G222" s="19">
        <v>2077199044915</v>
      </c>
      <c r="H222" s="19">
        <v>1</v>
      </c>
      <c r="I222" s="19">
        <v>1</v>
      </c>
      <c r="J222" s="19">
        <v>1</v>
      </c>
      <c r="K222" s="18" t="s">
        <v>12332</v>
      </c>
      <c r="L222" s="19">
        <v>0</v>
      </c>
      <c r="M222" s="19">
        <v>0</v>
      </c>
      <c r="N222" s="18" t="s">
        <v>12430</v>
      </c>
      <c r="O222" s="19">
        <v>827</v>
      </c>
      <c r="P222" s="18" t="s">
        <v>12333</v>
      </c>
      <c r="Q222" s="18" t="s">
        <v>12334</v>
      </c>
      <c r="R222" s="18" t="s">
        <v>12335</v>
      </c>
      <c r="S222" s="29">
        <v>44685.216898148145</v>
      </c>
    </row>
    <row r="223" spans="1:19" x14ac:dyDescent="0.2">
      <c r="A223" s="18" t="s">
        <v>6819</v>
      </c>
      <c r="B223" s="18" t="s">
        <v>6820</v>
      </c>
      <c r="C223" s="19">
        <v>10615082</v>
      </c>
      <c r="D223" s="18" t="s">
        <v>11</v>
      </c>
      <c r="E223" s="18" t="s">
        <v>12576</v>
      </c>
      <c r="F223" s="18" t="s">
        <v>12</v>
      </c>
      <c r="G223" s="19">
        <v>2077199052262</v>
      </c>
      <c r="H223" s="19">
        <v>1</v>
      </c>
      <c r="I223" s="19">
        <v>1</v>
      </c>
      <c r="J223" s="19">
        <v>1</v>
      </c>
      <c r="K223" s="18" t="s">
        <v>12336</v>
      </c>
      <c r="L223" s="19">
        <v>0</v>
      </c>
      <c r="M223" s="19">
        <v>0</v>
      </c>
      <c r="N223" s="18" t="s">
        <v>12430</v>
      </c>
      <c r="O223" s="19">
        <v>827</v>
      </c>
      <c r="P223" s="18" t="s">
        <v>12333</v>
      </c>
      <c r="Q223" s="18" t="s">
        <v>12334</v>
      </c>
      <c r="R223" s="18" t="s">
        <v>12335</v>
      </c>
      <c r="S223" s="29">
        <v>44685.216898148145</v>
      </c>
    </row>
    <row r="224" spans="1:19" x14ac:dyDescent="0.2">
      <c r="A224" s="18" t="s">
        <v>12577</v>
      </c>
      <c r="B224" s="18" t="s">
        <v>6820</v>
      </c>
      <c r="C224" s="19">
        <v>10615082</v>
      </c>
      <c r="D224" s="18" t="s">
        <v>11</v>
      </c>
      <c r="E224" s="18" t="s">
        <v>12576</v>
      </c>
      <c r="F224" s="18" t="s">
        <v>24</v>
      </c>
      <c r="G224" s="19">
        <v>2077199052279</v>
      </c>
      <c r="H224" s="19">
        <v>1</v>
      </c>
      <c r="I224" s="19">
        <v>1</v>
      </c>
      <c r="J224" s="19">
        <v>1</v>
      </c>
      <c r="K224" s="18" t="s">
        <v>12332</v>
      </c>
      <c r="L224" s="19">
        <v>0</v>
      </c>
      <c r="M224" s="19">
        <v>0</v>
      </c>
      <c r="N224" s="18" t="s">
        <v>12430</v>
      </c>
      <c r="O224" s="19">
        <v>827</v>
      </c>
      <c r="P224" s="18" t="s">
        <v>12333</v>
      </c>
      <c r="Q224" s="18" t="s">
        <v>12334</v>
      </c>
      <c r="R224" s="18" t="s">
        <v>12335</v>
      </c>
      <c r="S224" s="29">
        <v>44685.216898148145</v>
      </c>
    </row>
    <row r="225" spans="1:19" x14ac:dyDescent="0.2">
      <c r="A225" s="18" t="s">
        <v>7021</v>
      </c>
      <c r="B225" s="18" t="s">
        <v>7022</v>
      </c>
      <c r="C225" s="19">
        <v>6995088</v>
      </c>
      <c r="D225" s="18" t="s">
        <v>11</v>
      </c>
      <c r="E225" s="18" t="s">
        <v>12578</v>
      </c>
      <c r="F225" s="18" t="s">
        <v>8</v>
      </c>
      <c r="G225" s="19">
        <v>2077000001137</v>
      </c>
      <c r="H225" s="19">
        <v>1</v>
      </c>
      <c r="I225" s="19">
        <v>1</v>
      </c>
      <c r="J225" s="19">
        <v>1</v>
      </c>
      <c r="K225" s="18" t="s">
        <v>12336</v>
      </c>
      <c r="L225" s="19">
        <v>0</v>
      </c>
      <c r="M225" s="19">
        <v>0</v>
      </c>
      <c r="N225" s="18" t="s">
        <v>12430</v>
      </c>
      <c r="O225" s="19" t="s">
        <v>12441</v>
      </c>
      <c r="P225" s="18" t="s">
        <v>12333</v>
      </c>
      <c r="Q225" s="18" t="s">
        <v>12334</v>
      </c>
      <c r="R225" s="18" t="s">
        <v>12335</v>
      </c>
      <c r="S225" s="29">
        <v>44685.216898148145</v>
      </c>
    </row>
    <row r="226" spans="1:19" x14ac:dyDescent="0.2">
      <c r="A226" s="18" t="s">
        <v>2433</v>
      </c>
      <c r="B226" s="18" t="s">
        <v>2432</v>
      </c>
      <c r="C226" s="19">
        <v>7027803</v>
      </c>
      <c r="D226" s="18" t="s">
        <v>11</v>
      </c>
      <c r="E226" s="18" t="s">
        <v>100</v>
      </c>
      <c r="F226" s="18" t="s">
        <v>12</v>
      </c>
      <c r="G226" s="19">
        <v>2077199014390</v>
      </c>
      <c r="H226" s="19">
        <v>1</v>
      </c>
      <c r="I226" s="19">
        <v>1</v>
      </c>
      <c r="J226" s="19">
        <v>1</v>
      </c>
      <c r="K226" s="18" t="s">
        <v>4</v>
      </c>
      <c r="L226" s="19">
        <v>0</v>
      </c>
      <c r="M226" s="19">
        <v>0</v>
      </c>
      <c r="N226" s="18" t="s">
        <v>7</v>
      </c>
      <c r="O226" s="20" t="s">
        <v>12426</v>
      </c>
      <c r="P226" s="18" t="s">
        <v>12333</v>
      </c>
      <c r="Q226" s="18" t="s">
        <v>12334</v>
      </c>
      <c r="R226" s="18" t="s">
        <v>12335</v>
      </c>
      <c r="S226" s="29">
        <v>44685.216898148145</v>
      </c>
    </row>
    <row r="227" spans="1:19" x14ac:dyDescent="0.2">
      <c r="A227" s="18" t="s">
        <v>5826</v>
      </c>
      <c r="B227" s="18" t="s">
        <v>5827</v>
      </c>
      <c r="C227" s="19">
        <v>7027756</v>
      </c>
      <c r="D227" s="18" t="s">
        <v>11</v>
      </c>
      <c r="E227" s="18" t="s">
        <v>12579</v>
      </c>
      <c r="F227" s="18" t="s">
        <v>12</v>
      </c>
      <c r="G227" s="19">
        <v>2077199014475</v>
      </c>
      <c r="H227" s="19">
        <v>1</v>
      </c>
      <c r="I227" s="19">
        <v>1</v>
      </c>
      <c r="J227" s="19">
        <v>1</v>
      </c>
      <c r="K227" s="18" t="s">
        <v>2</v>
      </c>
      <c r="L227" s="19">
        <v>0</v>
      </c>
      <c r="M227" s="19">
        <v>0</v>
      </c>
      <c r="N227" s="18" t="s">
        <v>12430</v>
      </c>
      <c r="O227" s="19" t="s">
        <v>12426</v>
      </c>
      <c r="P227" s="18" t="s">
        <v>12333</v>
      </c>
      <c r="Q227" s="18" t="s">
        <v>12334</v>
      </c>
      <c r="R227" s="18" t="s">
        <v>12335</v>
      </c>
      <c r="S227" s="29">
        <v>44685.216898148145</v>
      </c>
    </row>
    <row r="228" spans="1:19" x14ac:dyDescent="0.2">
      <c r="A228" s="18" t="s">
        <v>5821</v>
      </c>
      <c r="B228" s="18" t="s">
        <v>5822</v>
      </c>
      <c r="C228" s="19">
        <v>7027757</v>
      </c>
      <c r="D228" s="18" t="s">
        <v>11</v>
      </c>
      <c r="E228" s="18" t="s">
        <v>12580</v>
      </c>
      <c r="F228" s="18" t="s">
        <v>12</v>
      </c>
      <c r="G228" s="19">
        <v>2077199014505</v>
      </c>
      <c r="H228" s="19">
        <v>1</v>
      </c>
      <c r="I228" s="19">
        <v>1</v>
      </c>
      <c r="J228" s="19">
        <v>1</v>
      </c>
      <c r="K228" s="18" t="s">
        <v>12336</v>
      </c>
      <c r="L228" s="19">
        <v>0</v>
      </c>
      <c r="M228" s="19">
        <v>0</v>
      </c>
      <c r="N228" s="18" t="s">
        <v>12430</v>
      </c>
      <c r="O228" s="19" t="s">
        <v>12426</v>
      </c>
      <c r="P228" s="18" t="s">
        <v>12333</v>
      </c>
      <c r="Q228" s="18" t="s">
        <v>12334</v>
      </c>
      <c r="R228" s="18" t="s">
        <v>12335</v>
      </c>
      <c r="S228" s="29">
        <v>44685.216898148145</v>
      </c>
    </row>
    <row r="229" spans="1:19" x14ac:dyDescent="0.2">
      <c r="A229" s="18" t="s">
        <v>5824</v>
      </c>
      <c r="B229" s="18" t="s">
        <v>5822</v>
      </c>
      <c r="C229" s="19">
        <v>7027757</v>
      </c>
      <c r="D229" s="18" t="s">
        <v>11</v>
      </c>
      <c r="E229" s="18" t="s">
        <v>12580</v>
      </c>
      <c r="F229" s="18" t="s">
        <v>18</v>
      </c>
      <c r="G229" s="19">
        <v>2077199014529</v>
      </c>
      <c r="H229" s="19">
        <v>1</v>
      </c>
      <c r="I229" s="19">
        <v>1</v>
      </c>
      <c r="J229" s="19">
        <v>1</v>
      </c>
      <c r="K229" s="18" t="s">
        <v>12332</v>
      </c>
      <c r="L229" s="19">
        <v>0</v>
      </c>
      <c r="M229" s="19">
        <v>0</v>
      </c>
      <c r="N229" s="18" t="s">
        <v>12430</v>
      </c>
      <c r="O229" s="19" t="s">
        <v>12426</v>
      </c>
      <c r="P229" s="18" t="s">
        <v>12333</v>
      </c>
      <c r="Q229" s="18" t="s">
        <v>12334</v>
      </c>
      <c r="R229" s="18" t="s">
        <v>12335</v>
      </c>
      <c r="S229" s="29">
        <v>44685.216898148145</v>
      </c>
    </row>
    <row r="230" spans="1:19" x14ac:dyDescent="0.2">
      <c r="A230" s="18" t="s">
        <v>12581</v>
      </c>
      <c r="B230" s="18" t="s">
        <v>12582</v>
      </c>
      <c r="C230" s="19">
        <v>9098418</v>
      </c>
      <c r="D230" s="18" t="s">
        <v>11</v>
      </c>
      <c r="E230" s="18" t="s">
        <v>12583</v>
      </c>
      <c r="F230" s="18" t="s">
        <v>12</v>
      </c>
      <c r="G230" s="19">
        <v>2077199024238</v>
      </c>
      <c r="H230" s="19">
        <v>1</v>
      </c>
      <c r="I230" s="19">
        <v>1</v>
      </c>
      <c r="J230" s="19">
        <v>1</v>
      </c>
      <c r="K230" s="18" t="s">
        <v>1</v>
      </c>
      <c r="L230" s="19">
        <v>0</v>
      </c>
      <c r="M230" s="19">
        <v>0</v>
      </c>
      <c r="N230" s="18" t="s">
        <v>12430</v>
      </c>
      <c r="O230" s="19">
        <v>969</v>
      </c>
      <c r="P230" s="18" t="s">
        <v>12333</v>
      </c>
      <c r="Q230" s="18" t="s">
        <v>12334</v>
      </c>
      <c r="R230" s="18" t="s">
        <v>12335</v>
      </c>
      <c r="S230" s="29">
        <v>44685.216898148145</v>
      </c>
    </row>
    <row r="231" spans="1:19" x14ac:dyDescent="0.2">
      <c r="A231" s="18" t="s">
        <v>6004</v>
      </c>
      <c r="B231" s="18" t="s">
        <v>6003</v>
      </c>
      <c r="C231" s="19">
        <v>20902865</v>
      </c>
      <c r="D231" s="18" t="s">
        <v>11</v>
      </c>
      <c r="E231" s="18" t="s">
        <v>12584</v>
      </c>
      <c r="F231" s="18" t="s">
        <v>12452</v>
      </c>
      <c r="G231" s="19">
        <v>2077199081408</v>
      </c>
      <c r="H231" s="19">
        <v>1</v>
      </c>
      <c r="I231" s="19">
        <v>1</v>
      </c>
      <c r="J231" s="19">
        <v>1</v>
      </c>
      <c r="K231" s="18" t="s">
        <v>12332</v>
      </c>
      <c r="L231" s="19">
        <v>0</v>
      </c>
      <c r="M231" s="19">
        <v>0</v>
      </c>
      <c r="N231" s="18" t="s">
        <v>12430</v>
      </c>
      <c r="O231" s="19">
        <v>427</v>
      </c>
      <c r="P231" s="18" t="s">
        <v>12333</v>
      </c>
      <c r="Q231" s="18" t="s">
        <v>12334</v>
      </c>
      <c r="R231" s="18" t="s">
        <v>12335</v>
      </c>
      <c r="S231" s="29">
        <v>44685.216898148145</v>
      </c>
    </row>
    <row r="232" spans="1:19" x14ac:dyDescent="0.2">
      <c r="A232" s="18" t="s">
        <v>6005</v>
      </c>
      <c r="B232" s="18" t="s">
        <v>6003</v>
      </c>
      <c r="C232" s="19">
        <v>20902865</v>
      </c>
      <c r="D232" s="18" t="s">
        <v>11</v>
      </c>
      <c r="E232" s="18" t="s">
        <v>12584</v>
      </c>
      <c r="F232" s="19" t="s">
        <v>12</v>
      </c>
      <c r="G232" s="19">
        <v>2077199081415</v>
      </c>
      <c r="H232" s="19">
        <v>1</v>
      </c>
      <c r="I232" s="19">
        <v>1</v>
      </c>
      <c r="J232" s="19">
        <v>1</v>
      </c>
      <c r="K232" s="18" t="s">
        <v>3</v>
      </c>
      <c r="L232" s="19">
        <v>0</v>
      </c>
      <c r="M232" s="19">
        <v>0</v>
      </c>
      <c r="N232" s="18" t="s">
        <v>12430</v>
      </c>
      <c r="O232" s="20">
        <v>427</v>
      </c>
      <c r="P232" s="18" t="s">
        <v>12333</v>
      </c>
      <c r="Q232" s="18" t="s">
        <v>12334</v>
      </c>
      <c r="R232" s="18" t="s">
        <v>12335</v>
      </c>
      <c r="S232" s="29">
        <v>44685.216898148145</v>
      </c>
    </row>
    <row r="233" spans="1:19" x14ac:dyDescent="0.2">
      <c r="A233" s="18" t="s">
        <v>6007</v>
      </c>
      <c r="B233" s="18" t="s">
        <v>6003</v>
      </c>
      <c r="C233" s="19">
        <v>20902865</v>
      </c>
      <c r="D233" s="18" t="s">
        <v>11</v>
      </c>
      <c r="E233" s="18" t="s">
        <v>12584</v>
      </c>
      <c r="F233" s="18" t="s">
        <v>19</v>
      </c>
      <c r="G233" s="19">
        <v>2077199081439</v>
      </c>
      <c r="H233" s="19">
        <v>1</v>
      </c>
      <c r="I233" s="19">
        <v>1</v>
      </c>
      <c r="J233" s="19">
        <v>1</v>
      </c>
      <c r="K233" s="18" t="s">
        <v>12332</v>
      </c>
      <c r="L233" s="19">
        <v>0</v>
      </c>
      <c r="M233" s="19">
        <v>0</v>
      </c>
      <c r="N233" s="18" t="s">
        <v>12430</v>
      </c>
      <c r="O233" s="20">
        <v>427</v>
      </c>
      <c r="P233" s="18" t="s">
        <v>12333</v>
      </c>
      <c r="Q233" s="18" t="s">
        <v>12334</v>
      </c>
      <c r="R233" s="18" t="s">
        <v>12335</v>
      </c>
      <c r="S233" s="29">
        <v>44685.216898148145</v>
      </c>
    </row>
    <row r="234" spans="1:19" x14ac:dyDescent="0.2">
      <c r="A234" s="18" t="s">
        <v>6007</v>
      </c>
      <c r="B234" s="18" t="s">
        <v>6003</v>
      </c>
      <c r="C234" s="19">
        <v>20902865</v>
      </c>
      <c r="D234" s="18" t="s">
        <v>11</v>
      </c>
      <c r="E234" s="18" t="s">
        <v>12584</v>
      </c>
      <c r="F234" s="18" t="s">
        <v>19</v>
      </c>
      <c r="G234" s="19">
        <v>2077199081439</v>
      </c>
      <c r="H234" s="19">
        <v>1</v>
      </c>
      <c r="I234" s="19">
        <v>1</v>
      </c>
      <c r="J234" s="19">
        <v>1</v>
      </c>
      <c r="K234" s="18" t="s">
        <v>3</v>
      </c>
      <c r="L234" s="19">
        <v>0</v>
      </c>
      <c r="M234" s="19">
        <v>0</v>
      </c>
      <c r="N234" s="18" t="s">
        <v>12430</v>
      </c>
      <c r="O234" s="20">
        <v>427</v>
      </c>
      <c r="P234" s="18" t="s">
        <v>12333</v>
      </c>
      <c r="Q234" s="18" t="s">
        <v>12334</v>
      </c>
      <c r="R234" s="18" t="s">
        <v>12335</v>
      </c>
      <c r="S234" s="29">
        <v>44685.216898148145</v>
      </c>
    </row>
    <row r="235" spans="1:19" x14ac:dyDescent="0.2">
      <c r="A235" s="18" t="s">
        <v>6008</v>
      </c>
      <c r="B235" s="18" t="s">
        <v>6003</v>
      </c>
      <c r="C235" s="19">
        <v>20902865</v>
      </c>
      <c r="D235" s="18" t="s">
        <v>11</v>
      </c>
      <c r="E235" s="18" t="s">
        <v>12584</v>
      </c>
      <c r="F235" s="18" t="s">
        <v>31</v>
      </c>
      <c r="G235" s="19">
        <v>2077199081446</v>
      </c>
      <c r="H235" s="19">
        <v>1</v>
      </c>
      <c r="I235" s="19">
        <v>1</v>
      </c>
      <c r="J235" s="19">
        <v>1</v>
      </c>
      <c r="K235" s="18" t="s">
        <v>12332</v>
      </c>
      <c r="L235" s="19">
        <v>0</v>
      </c>
      <c r="M235" s="19">
        <v>0</v>
      </c>
      <c r="N235" s="18" t="s">
        <v>12430</v>
      </c>
      <c r="O235" s="19">
        <v>427</v>
      </c>
      <c r="P235" s="18" t="s">
        <v>12333</v>
      </c>
      <c r="Q235" s="18" t="s">
        <v>12334</v>
      </c>
      <c r="R235" s="18" t="s">
        <v>12335</v>
      </c>
      <c r="S235" s="29">
        <v>44685.216898148145</v>
      </c>
    </row>
    <row r="236" spans="1:19" x14ac:dyDescent="0.2">
      <c r="A236" s="18" t="s">
        <v>6009</v>
      </c>
      <c r="B236" s="18" t="s">
        <v>6003</v>
      </c>
      <c r="C236" s="19">
        <v>20902865</v>
      </c>
      <c r="D236" s="18" t="s">
        <v>11</v>
      </c>
      <c r="E236" s="18" t="s">
        <v>12584</v>
      </c>
      <c r="F236" s="19" t="s">
        <v>18</v>
      </c>
      <c r="G236" s="19">
        <v>2077199081453</v>
      </c>
      <c r="H236" s="19">
        <v>1</v>
      </c>
      <c r="I236" s="19">
        <v>1</v>
      </c>
      <c r="J236" s="19">
        <v>1</v>
      </c>
      <c r="K236" s="18" t="s">
        <v>12332</v>
      </c>
      <c r="L236" s="19">
        <v>0</v>
      </c>
      <c r="M236" s="19">
        <v>0</v>
      </c>
      <c r="N236" s="18" t="s">
        <v>12430</v>
      </c>
      <c r="O236" s="20">
        <v>427</v>
      </c>
      <c r="P236" s="18" t="s">
        <v>12333</v>
      </c>
      <c r="Q236" s="18" t="s">
        <v>12334</v>
      </c>
      <c r="R236" s="18" t="s">
        <v>12335</v>
      </c>
      <c r="S236" s="29">
        <v>44685.216898148145</v>
      </c>
    </row>
    <row r="237" spans="1:19" x14ac:dyDescent="0.2">
      <c r="A237" s="18" t="s">
        <v>12585</v>
      </c>
      <c r="B237" s="18" t="s">
        <v>12586</v>
      </c>
      <c r="C237" s="19">
        <v>7027767</v>
      </c>
      <c r="D237" s="18" t="s">
        <v>11</v>
      </c>
      <c r="E237" s="18" t="s">
        <v>12587</v>
      </c>
      <c r="F237" s="19" t="s">
        <v>12</v>
      </c>
      <c r="G237" s="19">
        <v>2077199014789</v>
      </c>
      <c r="H237" s="19">
        <v>1</v>
      </c>
      <c r="I237" s="19">
        <v>1</v>
      </c>
      <c r="J237" s="19">
        <v>1</v>
      </c>
      <c r="K237" s="18" t="s">
        <v>12337</v>
      </c>
      <c r="L237" s="19">
        <v>0</v>
      </c>
      <c r="M237" s="19">
        <v>0</v>
      </c>
      <c r="N237" s="18" t="s">
        <v>12430</v>
      </c>
      <c r="O237" s="20" t="s">
        <v>12426</v>
      </c>
      <c r="P237" s="18" t="s">
        <v>12333</v>
      </c>
      <c r="Q237" s="18" t="s">
        <v>12334</v>
      </c>
      <c r="R237" s="18" t="s">
        <v>12335</v>
      </c>
      <c r="S237" s="29">
        <v>44685.216898148145</v>
      </c>
    </row>
    <row r="238" spans="1:19" x14ac:dyDescent="0.2">
      <c r="A238" s="18" t="s">
        <v>12588</v>
      </c>
      <c r="B238" s="18" t="s">
        <v>12589</v>
      </c>
      <c r="C238" s="19">
        <v>7027770</v>
      </c>
      <c r="D238" s="18" t="s">
        <v>11</v>
      </c>
      <c r="E238" s="18" t="s">
        <v>12590</v>
      </c>
      <c r="F238" s="19" t="s">
        <v>19</v>
      </c>
      <c r="G238" s="19">
        <v>2077199014901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12430</v>
      </c>
      <c r="O238" s="20" t="s">
        <v>12426</v>
      </c>
      <c r="P238" s="18" t="s">
        <v>12333</v>
      </c>
      <c r="Q238" s="18" t="s">
        <v>12334</v>
      </c>
      <c r="R238" s="18" t="s">
        <v>12335</v>
      </c>
      <c r="S238" s="29">
        <v>44685.216898148145</v>
      </c>
    </row>
    <row r="239" spans="1:19" x14ac:dyDescent="0.2">
      <c r="A239" s="18" t="s">
        <v>6154</v>
      </c>
      <c r="B239" s="18" t="s">
        <v>6153</v>
      </c>
      <c r="C239" s="19">
        <v>7027771</v>
      </c>
      <c r="D239" s="18" t="s">
        <v>11</v>
      </c>
      <c r="E239" s="18" t="s">
        <v>12591</v>
      </c>
      <c r="F239" s="19" t="s">
        <v>12</v>
      </c>
      <c r="G239" s="19">
        <v>2077199014925</v>
      </c>
      <c r="H239" s="19">
        <v>1</v>
      </c>
      <c r="I239" s="19">
        <v>1</v>
      </c>
      <c r="J239" s="19">
        <v>1</v>
      </c>
      <c r="K239" s="18" t="s">
        <v>4</v>
      </c>
      <c r="L239" s="19">
        <v>0</v>
      </c>
      <c r="M239" s="19">
        <v>0</v>
      </c>
      <c r="N239" s="18" t="s">
        <v>12430</v>
      </c>
      <c r="O239" s="20" t="s">
        <v>12426</v>
      </c>
      <c r="P239" s="18" t="s">
        <v>12333</v>
      </c>
      <c r="Q239" s="18" t="s">
        <v>12334</v>
      </c>
      <c r="R239" s="18" t="s">
        <v>12335</v>
      </c>
      <c r="S239" s="29">
        <v>44685.216898148145</v>
      </c>
    </row>
    <row r="240" spans="1:19" x14ac:dyDescent="0.2">
      <c r="A240" s="18" t="s">
        <v>12592</v>
      </c>
      <c r="B240" s="18" t="s">
        <v>6153</v>
      </c>
      <c r="C240" s="19">
        <v>7027771</v>
      </c>
      <c r="D240" s="18" t="s">
        <v>11</v>
      </c>
      <c r="E240" s="18" t="s">
        <v>12591</v>
      </c>
      <c r="F240" s="18" t="s">
        <v>19</v>
      </c>
      <c r="G240" s="19">
        <v>2077199014932</v>
      </c>
      <c r="H240" s="19">
        <v>2</v>
      </c>
      <c r="I240" s="19">
        <v>2</v>
      </c>
      <c r="J240" s="19">
        <v>2</v>
      </c>
      <c r="K240" s="18" t="s">
        <v>12332</v>
      </c>
      <c r="L240" s="19">
        <v>0</v>
      </c>
      <c r="M240" s="19">
        <v>0</v>
      </c>
      <c r="N240" s="18" t="s">
        <v>12430</v>
      </c>
      <c r="O240" s="19" t="s">
        <v>12426</v>
      </c>
      <c r="P240" s="18" t="s">
        <v>12333</v>
      </c>
      <c r="Q240" s="18" t="s">
        <v>12334</v>
      </c>
      <c r="R240" s="18" t="s">
        <v>12335</v>
      </c>
      <c r="S240" s="29">
        <v>44685.216898148145</v>
      </c>
    </row>
    <row r="241" spans="1:19" x14ac:dyDescent="0.2">
      <c r="A241" s="18" t="s">
        <v>6155</v>
      </c>
      <c r="B241" s="18" t="s">
        <v>6153</v>
      </c>
      <c r="C241" s="19">
        <v>7027771</v>
      </c>
      <c r="D241" s="18" t="s">
        <v>11</v>
      </c>
      <c r="E241" s="18" t="s">
        <v>12591</v>
      </c>
      <c r="F241" s="18" t="s">
        <v>18</v>
      </c>
      <c r="G241" s="19">
        <v>2077199014949</v>
      </c>
      <c r="H241" s="19">
        <v>1</v>
      </c>
      <c r="I241" s="19">
        <v>1</v>
      </c>
      <c r="J241" s="19">
        <v>1</v>
      </c>
      <c r="K241" s="18" t="s">
        <v>12332</v>
      </c>
      <c r="L241" s="19">
        <v>0</v>
      </c>
      <c r="M241" s="19">
        <v>0</v>
      </c>
      <c r="N241" s="18" t="s">
        <v>12430</v>
      </c>
      <c r="O241" s="19" t="s">
        <v>12426</v>
      </c>
      <c r="P241" s="18" t="s">
        <v>12333</v>
      </c>
      <c r="Q241" s="18" t="s">
        <v>12334</v>
      </c>
      <c r="R241" s="18" t="s">
        <v>12335</v>
      </c>
      <c r="S241" s="29">
        <v>44685.216898148145</v>
      </c>
    </row>
    <row r="242" spans="1:19" x14ac:dyDescent="0.2">
      <c r="A242" s="18" t="s">
        <v>6147</v>
      </c>
      <c r="B242" s="18" t="s">
        <v>6148</v>
      </c>
      <c r="C242" s="19">
        <v>20902869</v>
      </c>
      <c r="D242" s="18" t="s">
        <v>11</v>
      </c>
      <c r="E242" s="18" t="s">
        <v>12593</v>
      </c>
      <c r="F242" s="18" t="s">
        <v>12</v>
      </c>
      <c r="G242" s="19">
        <v>2077199081774</v>
      </c>
      <c r="H242" s="19">
        <v>1</v>
      </c>
      <c r="I242" s="19">
        <v>1</v>
      </c>
      <c r="J242" s="19">
        <v>1</v>
      </c>
      <c r="K242" s="18" t="s">
        <v>2</v>
      </c>
      <c r="L242" s="19">
        <v>0</v>
      </c>
      <c r="M242" s="19">
        <v>0</v>
      </c>
      <c r="N242" s="18" t="s">
        <v>12430</v>
      </c>
      <c r="O242" s="19">
        <v>427</v>
      </c>
      <c r="P242" s="18" t="s">
        <v>12333</v>
      </c>
      <c r="Q242" s="18" t="s">
        <v>12334</v>
      </c>
      <c r="R242" s="18" t="s">
        <v>12335</v>
      </c>
      <c r="S242" s="29">
        <v>44685.216898148145</v>
      </c>
    </row>
    <row r="243" spans="1:19" x14ac:dyDescent="0.2">
      <c r="A243" s="18" t="s">
        <v>6149</v>
      </c>
      <c r="B243" s="18" t="s">
        <v>6148</v>
      </c>
      <c r="C243" s="19">
        <v>20902869</v>
      </c>
      <c r="D243" s="18" t="s">
        <v>11</v>
      </c>
      <c r="E243" s="18" t="s">
        <v>12593</v>
      </c>
      <c r="F243" s="18" t="s">
        <v>19</v>
      </c>
      <c r="G243" s="19">
        <v>2077199081781</v>
      </c>
      <c r="H243" s="19">
        <v>1</v>
      </c>
      <c r="I243" s="19">
        <v>1</v>
      </c>
      <c r="J243" s="19">
        <v>1</v>
      </c>
      <c r="K243" s="18" t="s">
        <v>12332</v>
      </c>
      <c r="L243" s="19">
        <v>0</v>
      </c>
      <c r="M243" s="19">
        <v>0</v>
      </c>
      <c r="N243" s="18" t="s">
        <v>12430</v>
      </c>
      <c r="O243" s="19">
        <v>427</v>
      </c>
      <c r="P243" s="18" t="s">
        <v>12334</v>
      </c>
      <c r="Q243" s="18" t="s">
        <v>12333</v>
      </c>
      <c r="R243" s="18" t="s">
        <v>12335</v>
      </c>
      <c r="S243" s="29">
        <v>44685.216898148145</v>
      </c>
    </row>
    <row r="244" spans="1:19" x14ac:dyDescent="0.2">
      <c r="A244" s="18" t="s">
        <v>6150</v>
      </c>
      <c r="B244" s="18" t="s">
        <v>6148</v>
      </c>
      <c r="C244" s="19">
        <v>20902869</v>
      </c>
      <c r="D244" s="18" t="s">
        <v>11</v>
      </c>
      <c r="E244" s="18" t="s">
        <v>12593</v>
      </c>
      <c r="F244" s="18" t="s">
        <v>18</v>
      </c>
      <c r="G244" s="19">
        <v>2077199081798</v>
      </c>
      <c r="H244" s="19">
        <v>1</v>
      </c>
      <c r="I244" s="19">
        <v>1</v>
      </c>
      <c r="J244" s="19">
        <v>1</v>
      </c>
      <c r="K244" s="18" t="s">
        <v>12332</v>
      </c>
      <c r="L244" s="19">
        <v>0</v>
      </c>
      <c r="M244" s="19">
        <v>0</v>
      </c>
      <c r="N244" s="18" t="s">
        <v>12430</v>
      </c>
      <c r="O244" s="19">
        <v>427</v>
      </c>
      <c r="P244" s="18" t="s">
        <v>12333</v>
      </c>
      <c r="Q244" s="18" t="s">
        <v>12334</v>
      </c>
      <c r="R244" s="18" t="s">
        <v>12335</v>
      </c>
      <c r="S244" s="29">
        <v>44685.216898148145</v>
      </c>
    </row>
    <row r="245" spans="1:19" x14ac:dyDescent="0.2">
      <c r="A245" s="18" t="s">
        <v>6151</v>
      </c>
      <c r="B245" s="18" t="s">
        <v>6148</v>
      </c>
      <c r="C245" s="19">
        <v>20902869</v>
      </c>
      <c r="D245" s="18" t="s">
        <v>11</v>
      </c>
      <c r="E245" s="18" t="s">
        <v>12593</v>
      </c>
      <c r="F245" s="18" t="s">
        <v>38</v>
      </c>
      <c r="G245" s="19">
        <v>2077199081804</v>
      </c>
      <c r="H245" s="19">
        <v>1</v>
      </c>
      <c r="I245" s="19">
        <v>1</v>
      </c>
      <c r="J245" s="19">
        <v>1</v>
      </c>
      <c r="K245" s="18" t="s">
        <v>3</v>
      </c>
      <c r="L245" s="19">
        <v>0</v>
      </c>
      <c r="M245" s="19">
        <v>0</v>
      </c>
      <c r="N245" s="18" t="s">
        <v>12430</v>
      </c>
      <c r="O245" s="19">
        <v>427</v>
      </c>
      <c r="P245" s="18" t="s">
        <v>12333</v>
      </c>
      <c r="Q245" s="18" t="s">
        <v>12334</v>
      </c>
      <c r="R245" s="18" t="s">
        <v>12335</v>
      </c>
      <c r="S245" s="29">
        <v>44685.216898148145</v>
      </c>
    </row>
    <row r="246" spans="1:19" x14ac:dyDescent="0.2">
      <c r="A246" s="18" t="s">
        <v>6251</v>
      </c>
      <c r="B246" s="18" t="s">
        <v>6252</v>
      </c>
      <c r="C246" s="19">
        <v>7027772</v>
      </c>
      <c r="D246" s="18" t="s">
        <v>11</v>
      </c>
      <c r="E246" s="18" t="s">
        <v>12594</v>
      </c>
      <c r="F246" s="19" t="s">
        <v>12</v>
      </c>
      <c r="G246" s="19">
        <v>2077199014956</v>
      </c>
      <c r="H246" s="19">
        <v>0</v>
      </c>
      <c r="I246" s="19">
        <v>0</v>
      </c>
      <c r="J246" s="19">
        <v>0</v>
      </c>
      <c r="K246" s="18" t="s">
        <v>12332</v>
      </c>
      <c r="L246" s="19">
        <v>0</v>
      </c>
      <c r="M246" s="19">
        <v>0</v>
      </c>
      <c r="N246" s="18" t="s">
        <v>12430</v>
      </c>
      <c r="O246" s="20" t="s">
        <v>12595</v>
      </c>
      <c r="P246" s="18" t="s">
        <v>12333</v>
      </c>
      <c r="Q246" s="18" t="s">
        <v>12334</v>
      </c>
      <c r="R246" s="18" t="s">
        <v>12335</v>
      </c>
      <c r="S246" s="29">
        <v>44684.224108796298</v>
      </c>
    </row>
    <row r="247" spans="1:19" x14ac:dyDescent="0.2">
      <c r="A247" s="18" t="s">
        <v>6254</v>
      </c>
      <c r="B247" s="18" t="s">
        <v>6252</v>
      </c>
      <c r="C247" s="19">
        <v>7027772</v>
      </c>
      <c r="D247" s="18" t="s">
        <v>11</v>
      </c>
      <c r="E247" s="18" t="s">
        <v>12594</v>
      </c>
      <c r="F247" s="19" t="s">
        <v>18</v>
      </c>
      <c r="G247" s="19">
        <v>2077199014970</v>
      </c>
      <c r="H247" s="19">
        <v>1</v>
      </c>
      <c r="I247" s="19">
        <v>1</v>
      </c>
      <c r="J247" s="19">
        <v>1</v>
      </c>
      <c r="K247" s="18" t="s">
        <v>12332</v>
      </c>
      <c r="L247" s="19">
        <v>0</v>
      </c>
      <c r="M247" s="19">
        <v>0</v>
      </c>
      <c r="N247" s="18" t="s">
        <v>12430</v>
      </c>
      <c r="O247" s="20" t="s">
        <v>12426</v>
      </c>
      <c r="P247" s="18" t="s">
        <v>12333</v>
      </c>
      <c r="Q247" s="18" t="s">
        <v>12334</v>
      </c>
      <c r="R247" s="18" t="s">
        <v>12335</v>
      </c>
      <c r="S247" s="29">
        <v>44685.216898148145</v>
      </c>
    </row>
    <row r="248" spans="1:19" x14ac:dyDescent="0.2">
      <c r="A248" s="18" t="s">
        <v>6246</v>
      </c>
      <c r="B248" s="18" t="s">
        <v>6247</v>
      </c>
      <c r="C248" s="19">
        <v>7027773</v>
      </c>
      <c r="D248" s="18" t="s">
        <v>11</v>
      </c>
      <c r="E248" s="18" t="s">
        <v>12596</v>
      </c>
      <c r="F248" s="19" t="s">
        <v>12</v>
      </c>
      <c r="G248" s="19">
        <v>2077199014987</v>
      </c>
      <c r="H248" s="19">
        <v>0</v>
      </c>
      <c r="I248" s="19">
        <v>1</v>
      </c>
      <c r="J248" s="19">
        <v>1</v>
      </c>
      <c r="K248" s="18" t="s">
        <v>12332</v>
      </c>
      <c r="L248" s="19">
        <v>1</v>
      </c>
      <c r="M248" s="19">
        <v>0</v>
      </c>
      <c r="N248" s="18" t="s">
        <v>12430</v>
      </c>
      <c r="O248" s="19" t="s">
        <v>12426</v>
      </c>
      <c r="P248" s="18" t="s">
        <v>12333</v>
      </c>
      <c r="Q248" s="18" t="s">
        <v>12334</v>
      </c>
      <c r="R248" s="18" t="s">
        <v>12335</v>
      </c>
      <c r="S248" s="29">
        <v>44685.216898148145</v>
      </c>
    </row>
    <row r="249" spans="1:19" x14ac:dyDescent="0.2">
      <c r="A249" s="18" t="s">
        <v>6248</v>
      </c>
      <c r="B249" s="18" t="s">
        <v>6247</v>
      </c>
      <c r="C249" s="19">
        <v>7027773</v>
      </c>
      <c r="D249" s="18" t="s">
        <v>11</v>
      </c>
      <c r="E249" s="18" t="s">
        <v>12596</v>
      </c>
      <c r="F249" s="19" t="s">
        <v>19</v>
      </c>
      <c r="G249" s="19">
        <v>2077199014994</v>
      </c>
      <c r="H249" s="19">
        <v>1</v>
      </c>
      <c r="I249" s="19">
        <v>1</v>
      </c>
      <c r="J249" s="19">
        <v>1</v>
      </c>
      <c r="K249" s="18" t="s">
        <v>12332</v>
      </c>
      <c r="L249" s="19">
        <v>0</v>
      </c>
      <c r="M249" s="19">
        <v>0</v>
      </c>
      <c r="N249" s="18" t="s">
        <v>12430</v>
      </c>
      <c r="O249" s="19" t="s">
        <v>12426</v>
      </c>
      <c r="P249" s="18" t="s">
        <v>12333</v>
      </c>
      <c r="Q249" s="18" t="s">
        <v>12334</v>
      </c>
      <c r="R249" s="18" t="s">
        <v>12335</v>
      </c>
      <c r="S249" s="29">
        <v>44685.216898148145</v>
      </c>
    </row>
    <row r="250" spans="1:19" x14ac:dyDescent="0.2">
      <c r="A250" s="18" t="s">
        <v>6249</v>
      </c>
      <c r="B250" s="18" t="s">
        <v>6247</v>
      </c>
      <c r="C250" s="19">
        <v>7027773</v>
      </c>
      <c r="D250" s="18" t="s">
        <v>11</v>
      </c>
      <c r="E250" s="18" t="s">
        <v>12596</v>
      </c>
      <c r="F250" s="19" t="s">
        <v>18</v>
      </c>
      <c r="G250" s="19">
        <v>2077199015007</v>
      </c>
      <c r="H250" s="19">
        <v>1</v>
      </c>
      <c r="I250" s="19">
        <v>1</v>
      </c>
      <c r="J250" s="19">
        <v>1</v>
      </c>
      <c r="K250" s="18" t="s">
        <v>12332</v>
      </c>
      <c r="L250" s="19">
        <v>0</v>
      </c>
      <c r="M250" s="19">
        <v>0</v>
      </c>
      <c r="N250" s="18" t="s">
        <v>12430</v>
      </c>
      <c r="O250" s="19" t="s">
        <v>12426</v>
      </c>
      <c r="P250" s="18" t="s">
        <v>12333</v>
      </c>
      <c r="Q250" s="18" t="s">
        <v>12334</v>
      </c>
      <c r="R250" s="18" t="s">
        <v>12335</v>
      </c>
      <c r="S250" s="29">
        <v>44685.216898148145</v>
      </c>
    </row>
    <row r="251" spans="1:19" x14ac:dyDescent="0.2">
      <c r="A251" s="18" t="s">
        <v>6290</v>
      </c>
      <c r="B251" s="18" t="s">
        <v>6291</v>
      </c>
      <c r="C251" s="19">
        <v>7027774</v>
      </c>
      <c r="D251" s="18" t="s">
        <v>11</v>
      </c>
      <c r="E251" s="18" t="s">
        <v>12597</v>
      </c>
      <c r="F251" s="19" t="s">
        <v>25</v>
      </c>
      <c r="G251" s="19">
        <v>2077199015014</v>
      </c>
      <c r="H251" s="19">
        <v>1</v>
      </c>
      <c r="I251" s="19">
        <v>1</v>
      </c>
      <c r="J251" s="19">
        <v>1</v>
      </c>
      <c r="K251" s="18" t="s">
        <v>12336</v>
      </c>
      <c r="L251" s="19">
        <v>0</v>
      </c>
      <c r="M251" s="19">
        <v>0</v>
      </c>
      <c r="N251" s="18" t="s">
        <v>12430</v>
      </c>
      <c r="O251" s="20" t="s">
        <v>12426</v>
      </c>
      <c r="P251" s="18" t="s">
        <v>12333</v>
      </c>
      <c r="Q251" s="18" t="s">
        <v>12334</v>
      </c>
      <c r="R251" s="18" t="s">
        <v>12335</v>
      </c>
      <c r="S251" s="29">
        <v>44685.216898148145</v>
      </c>
    </row>
    <row r="252" spans="1:19" x14ac:dyDescent="0.2">
      <c r="A252" s="18" t="s">
        <v>12598</v>
      </c>
      <c r="B252" s="18" t="s">
        <v>6291</v>
      </c>
      <c r="C252" s="19">
        <v>7027774</v>
      </c>
      <c r="D252" s="18" t="s">
        <v>11</v>
      </c>
      <c r="E252" s="18" t="s">
        <v>12597</v>
      </c>
      <c r="F252" s="18" t="s">
        <v>12</v>
      </c>
      <c r="G252" s="19">
        <v>2077199015021</v>
      </c>
      <c r="H252" s="19">
        <v>1</v>
      </c>
      <c r="I252" s="19">
        <v>1</v>
      </c>
      <c r="J252" s="19">
        <v>1</v>
      </c>
      <c r="K252" s="18" t="s">
        <v>12332</v>
      </c>
      <c r="L252" s="19">
        <v>0</v>
      </c>
      <c r="M252" s="19">
        <v>0</v>
      </c>
      <c r="N252" s="18" t="s">
        <v>12430</v>
      </c>
      <c r="O252" s="19" t="s">
        <v>12426</v>
      </c>
      <c r="P252" s="18" t="s">
        <v>12333</v>
      </c>
      <c r="Q252" s="18" t="s">
        <v>12334</v>
      </c>
      <c r="R252" s="18" t="s">
        <v>12335</v>
      </c>
      <c r="S252" s="29">
        <v>44685.216898148145</v>
      </c>
    </row>
    <row r="253" spans="1:19" x14ac:dyDescent="0.2">
      <c r="A253" s="18" t="s">
        <v>12599</v>
      </c>
      <c r="B253" s="18" t="s">
        <v>6291</v>
      </c>
      <c r="C253" s="19">
        <v>7027774</v>
      </c>
      <c r="D253" s="18" t="s">
        <v>11</v>
      </c>
      <c r="E253" s="18" t="s">
        <v>12597</v>
      </c>
      <c r="F253" s="18" t="s">
        <v>24</v>
      </c>
      <c r="G253" s="19">
        <v>2077199024276</v>
      </c>
      <c r="H253" s="19">
        <v>1</v>
      </c>
      <c r="I253" s="19">
        <v>1</v>
      </c>
      <c r="J253" s="19">
        <v>1</v>
      </c>
      <c r="K253" s="18" t="s">
        <v>12332</v>
      </c>
      <c r="L253" s="19">
        <v>0</v>
      </c>
      <c r="M253" s="19">
        <v>0</v>
      </c>
      <c r="N253" s="18" t="s">
        <v>12430</v>
      </c>
      <c r="O253" s="19" t="s">
        <v>12426</v>
      </c>
      <c r="P253" s="18" t="s">
        <v>12333</v>
      </c>
      <c r="Q253" s="18" t="s">
        <v>12334</v>
      </c>
      <c r="R253" s="18" t="s">
        <v>12335</v>
      </c>
      <c r="S253" s="29">
        <v>44685.216898148145</v>
      </c>
    </row>
    <row r="254" spans="1:19" x14ac:dyDescent="0.2">
      <c r="A254" s="18" t="s">
        <v>12600</v>
      </c>
      <c r="B254" s="18" t="s">
        <v>6291</v>
      </c>
      <c r="C254" s="19">
        <v>7027774</v>
      </c>
      <c r="D254" s="18" t="s">
        <v>11</v>
      </c>
      <c r="E254" s="18" t="s">
        <v>12597</v>
      </c>
      <c r="F254" s="19" t="s">
        <v>19</v>
      </c>
      <c r="G254" s="19">
        <v>2077199015038</v>
      </c>
      <c r="H254" s="19">
        <v>1</v>
      </c>
      <c r="I254" s="19">
        <v>1</v>
      </c>
      <c r="J254" s="19">
        <v>1</v>
      </c>
      <c r="K254" s="18" t="s">
        <v>4</v>
      </c>
      <c r="L254" s="19">
        <v>0</v>
      </c>
      <c r="M254" s="19">
        <v>0</v>
      </c>
      <c r="N254" s="18" t="s">
        <v>12430</v>
      </c>
      <c r="O254" s="20" t="s">
        <v>12426</v>
      </c>
      <c r="P254" s="18" t="s">
        <v>12333</v>
      </c>
      <c r="Q254" s="18" t="s">
        <v>12334</v>
      </c>
      <c r="R254" s="18" t="s">
        <v>12335</v>
      </c>
      <c r="S254" s="29">
        <v>44685.216898148145</v>
      </c>
    </row>
    <row r="255" spans="1:19" x14ac:dyDescent="0.2">
      <c r="A255" s="18" t="s">
        <v>12601</v>
      </c>
      <c r="B255" s="18" t="s">
        <v>6291</v>
      </c>
      <c r="C255" s="19">
        <v>7027774</v>
      </c>
      <c r="D255" s="18" t="s">
        <v>11</v>
      </c>
      <c r="E255" s="18" t="s">
        <v>12597</v>
      </c>
      <c r="F255" s="18" t="s">
        <v>31</v>
      </c>
      <c r="G255" s="19">
        <v>2077199024283</v>
      </c>
      <c r="H255" s="19">
        <v>1</v>
      </c>
      <c r="I255" s="19">
        <v>1</v>
      </c>
      <c r="J255" s="19">
        <v>1</v>
      </c>
      <c r="K255" s="18" t="s">
        <v>4</v>
      </c>
      <c r="L255" s="19">
        <v>0</v>
      </c>
      <c r="M255" s="19">
        <v>0</v>
      </c>
      <c r="N255" s="18" t="s">
        <v>12430</v>
      </c>
      <c r="O255" s="19" t="s">
        <v>12426</v>
      </c>
      <c r="P255" s="18" t="s">
        <v>12333</v>
      </c>
      <c r="Q255" s="18" t="s">
        <v>12334</v>
      </c>
      <c r="R255" s="18" t="s">
        <v>12335</v>
      </c>
      <c r="S255" s="29">
        <v>44685.216898148145</v>
      </c>
    </row>
    <row r="256" spans="1:19" x14ac:dyDescent="0.2">
      <c r="A256" s="18" t="s">
        <v>6317</v>
      </c>
      <c r="B256" s="18" t="s">
        <v>6316</v>
      </c>
      <c r="C256" s="19">
        <v>7027775</v>
      </c>
      <c r="D256" s="18" t="s">
        <v>11</v>
      </c>
      <c r="E256" s="18" t="s">
        <v>12602</v>
      </c>
      <c r="F256" s="18" t="s">
        <v>19</v>
      </c>
      <c r="G256" s="19">
        <v>2077199015076</v>
      </c>
      <c r="H256" s="19">
        <v>1</v>
      </c>
      <c r="I256" s="19">
        <v>1</v>
      </c>
      <c r="J256" s="19">
        <v>1</v>
      </c>
      <c r="K256" s="18" t="s">
        <v>12332</v>
      </c>
      <c r="L256" s="19">
        <v>0</v>
      </c>
      <c r="M256" s="19">
        <v>0</v>
      </c>
      <c r="N256" s="18" t="s">
        <v>12430</v>
      </c>
      <c r="O256" s="19" t="s">
        <v>12426</v>
      </c>
      <c r="P256" s="18" t="s">
        <v>12334</v>
      </c>
      <c r="Q256" s="18" t="s">
        <v>12333</v>
      </c>
      <c r="R256" s="18" t="s">
        <v>12335</v>
      </c>
      <c r="S256" s="29">
        <v>44685.216898148145</v>
      </c>
    </row>
    <row r="257" spans="1:19" x14ac:dyDescent="0.2">
      <c r="A257" s="18" t="s">
        <v>6318</v>
      </c>
      <c r="B257" s="18" t="s">
        <v>6316</v>
      </c>
      <c r="C257" s="19">
        <v>7027775</v>
      </c>
      <c r="D257" s="18" t="s">
        <v>11</v>
      </c>
      <c r="E257" s="18" t="s">
        <v>12602</v>
      </c>
      <c r="F257" s="19" t="s">
        <v>18</v>
      </c>
      <c r="G257" s="19">
        <v>2077199015083</v>
      </c>
      <c r="H257" s="19">
        <v>1</v>
      </c>
      <c r="I257" s="19">
        <v>1</v>
      </c>
      <c r="J257" s="19">
        <v>1</v>
      </c>
      <c r="K257" s="18" t="s">
        <v>12332</v>
      </c>
      <c r="L257" s="19">
        <v>0</v>
      </c>
      <c r="M257" s="19">
        <v>0</v>
      </c>
      <c r="N257" s="18" t="s">
        <v>12430</v>
      </c>
      <c r="O257" s="20" t="s">
        <v>12426</v>
      </c>
      <c r="P257" s="18" t="s">
        <v>12333</v>
      </c>
      <c r="Q257" s="18" t="s">
        <v>12334</v>
      </c>
      <c r="R257" s="18" t="s">
        <v>12335</v>
      </c>
      <c r="S257" s="29">
        <v>44685.216898148145</v>
      </c>
    </row>
    <row r="258" spans="1:19" x14ac:dyDescent="0.2">
      <c r="A258" s="18" t="s">
        <v>12603</v>
      </c>
      <c r="B258" s="18" t="s">
        <v>6316</v>
      </c>
      <c r="C258" s="19">
        <v>7027775</v>
      </c>
      <c r="D258" s="18" t="s">
        <v>11</v>
      </c>
      <c r="E258" s="18" t="s">
        <v>12602</v>
      </c>
      <c r="F258" s="19" t="s">
        <v>86</v>
      </c>
      <c r="G258" s="19">
        <v>2077199061479</v>
      </c>
      <c r="H258" s="19">
        <v>1</v>
      </c>
      <c r="I258" s="19">
        <v>1</v>
      </c>
      <c r="J258" s="19">
        <v>1</v>
      </c>
      <c r="K258" s="18" t="s">
        <v>12332</v>
      </c>
      <c r="L258" s="19">
        <v>0</v>
      </c>
      <c r="M258" s="19">
        <v>0</v>
      </c>
      <c r="N258" s="18" t="s">
        <v>12430</v>
      </c>
      <c r="O258" s="20" t="s">
        <v>12426</v>
      </c>
      <c r="P258" s="18" t="s">
        <v>12334</v>
      </c>
      <c r="Q258" s="18" t="s">
        <v>12333</v>
      </c>
      <c r="R258" s="18" t="s">
        <v>12335</v>
      </c>
      <c r="S258" s="29">
        <v>44685.216898148145</v>
      </c>
    </row>
    <row r="259" spans="1:19" x14ac:dyDescent="0.2">
      <c r="A259" s="18" t="s">
        <v>12604</v>
      </c>
      <c r="B259" s="18" t="s">
        <v>12605</v>
      </c>
      <c r="C259" s="19">
        <v>7027777</v>
      </c>
      <c r="D259" s="18" t="s">
        <v>11</v>
      </c>
      <c r="E259" s="18" t="s">
        <v>12606</v>
      </c>
      <c r="F259" s="19" t="s">
        <v>18</v>
      </c>
      <c r="G259" s="19">
        <v>2077199015144</v>
      </c>
      <c r="H259" s="19">
        <v>1</v>
      </c>
      <c r="I259" s="19">
        <v>1</v>
      </c>
      <c r="J259" s="19">
        <v>1</v>
      </c>
      <c r="K259" s="18" t="s">
        <v>5</v>
      </c>
      <c r="L259" s="19">
        <v>0</v>
      </c>
      <c r="M259" s="19">
        <v>0</v>
      </c>
      <c r="N259" s="18" t="s">
        <v>12430</v>
      </c>
      <c r="O259" s="20" t="s">
        <v>12426</v>
      </c>
      <c r="P259" s="18" t="s">
        <v>12333</v>
      </c>
      <c r="Q259" s="18" t="s">
        <v>12334</v>
      </c>
      <c r="R259" s="18" t="s">
        <v>12335</v>
      </c>
      <c r="S259" s="29">
        <v>44685.216898148145</v>
      </c>
    </row>
    <row r="260" spans="1:19" x14ac:dyDescent="0.2">
      <c r="A260" s="18" t="s">
        <v>12607</v>
      </c>
      <c r="B260" s="18" t="s">
        <v>6445</v>
      </c>
      <c r="C260" s="19">
        <v>7027778</v>
      </c>
      <c r="D260" s="18" t="s">
        <v>11</v>
      </c>
      <c r="E260" s="18" t="s">
        <v>12608</v>
      </c>
      <c r="F260" s="19" t="s">
        <v>25</v>
      </c>
      <c r="G260" s="19">
        <v>2077199069055</v>
      </c>
      <c r="H260" s="19">
        <v>1</v>
      </c>
      <c r="I260" s="19">
        <v>1</v>
      </c>
      <c r="J260" s="19">
        <v>1</v>
      </c>
      <c r="K260" s="18" t="s">
        <v>1</v>
      </c>
      <c r="L260" s="19">
        <v>0</v>
      </c>
      <c r="M260" s="19">
        <v>0</v>
      </c>
      <c r="N260" s="18" t="s">
        <v>12430</v>
      </c>
      <c r="O260" s="20" t="s">
        <v>12426</v>
      </c>
      <c r="P260" s="18" t="s">
        <v>12333</v>
      </c>
      <c r="Q260" s="18" t="s">
        <v>12334</v>
      </c>
      <c r="R260" s="18" t="s">
        <v>12335</v>
      </c>
      <c r="S260" s="29">
        <v>44685.216898148145</v>
      </c>
    </row>
    <row r="261" spans="1:19" x14ac:dyDescent="0.2">
      <c r="A261" s="18" t="s">
        <v>6444</v>
      </c>
      <c r="B261" s="18" t="s">
        <v>6445</v>
      </c>
      <c r="C261" s="19">
        <v>7027778</v>
      </c>
      <c r="D261" s="18" t="s">
        <v>11</v>
      </c>
      <c r="E261" s="18" t="s">
        <v>12608</v>
      </c>
      <c r="F261" s="19" t="s">
        <v>12</v>
      </c>
      <c r="G261" s="19">
        <v>2077199015151</v>
      </c>
      <c r="H261" s="19">
        <v>1</v>
      </c>
      <c r="I261" s="19">
        <v>1</v>
      </c>
      <c r="J261" s="19">
        <v>1</v>
      </c>
      <c r="K261" s="18" t="s">
        <v>12332</v>
      </c>
      <c r="L261" s="19">
        <v>0</v>
      </c>
      <c r="M261" s="19">
        <v>0</v>
      </c>
      <c r="N261" s="18" t="s">
        <v>12430</v>
      </c>
      <c r="O261" s="20" t="s">
        <v>12426</v>
      </c>
      <c r="P261" s="18" t="s">
        <v>12333</v>
      </c>
      <c r="Q261" s="18" t="s">
        <v>12334</v>
      </c>
      <c r="R261" s="18" t="s">
        <v>12335</v>
      </c>
      <c r="S261" s="29">
        <v>44685.216898148145</v>
      </c>
    </row>
    <row r="262" spans="1:19" x14ac:dyDescent="0.2">
      <c r="A262" s="18" t="s">
        <v>6446</v>
      </c>
      <c r="B262" s="18" t="s">
        <v>6445</v>
      </c>
      <c r="C262" s="19">
        <v>7027778</v>
      </c>
      <c r="D262" s="18" t="s">
        <v>11</v>
      </c>
      <c r="E262" s="18" t="s">
        <v>12608</v>
      </c>
      <c r="F262" s="18" t="s">
        <v>19</v>
      </c>
      <c r="G262" s="19">
        <v>2077199015168</v>
      </c>
      <c r="H262" s="19">
        <v>1</v>
      </c>
      <c r="I262" s="19">
        <v>1</v>
      </c>
      <c r="J262" s="19">
        <v>1</v>
      </c>
      <c r="K262" s="18" t="s">
        <v>12332</v>
      </c>
      <c r="L262" s="19">
        <v>0</v>
      </c>
      <c r="M262" s="19">
        <v>0</v>
      </c>
      <c r="N262" s="18" t="s">
        <v>12430</v>
      </c>
      <c r="O262" s="19" t="s">
        <v>12426</v>
      </c>
      <c r="P262" s="18" t="s">
        <v>12333</v>
      </c>
      <c r="Q262" s="18" t="s">
        <v>12334</v>
      </c>
      <c r="R262" s="18" t="s">
        <v>12335</v>
      </c>
      <c r="S262" s="29">
        <v>44685.216898148145</v>
      </c>
    </row>
    <row r="263" spans="1:19" x14ac:dyDescent="0.2">
      <c r="A263" s="18" t="s">
        <v>6446</v>
      </c>
      <c r="B263" s="18" t="s">
        <v>6445</v>
      </c>
      <c r="C263" s="19">
        <v>7027778</v>
      </c>
      <c r="D263" s="18" t="s">
        <v>11</v>
      </c>
      <c r="E263" s="18" t="s">
        <v>12608</v>
      </c>
      <c r="F263" s="18" t="s">
        <v>19</v>
      </c>
      <c r="G263" s="19">
        <v>2077199015168</v>
      </c>
      <c r="H263" s="19">
        <v>1</v>
      </c>
      <c r="I263" s="19">
        <v>1</v>
      </c>
      <c r="J263" s="19">
        <v>1</v>
      </c>
      <c r="K263" s="18" t="s">
        <v>12337</v>
      </c>
      <c r="L263" s="19">
        <v>0</v>
      </c>
      <c r="M263" s="19">
        <v>0</v>
      </c>
      <c r="N263" s="18" t="s">
        <v>12430</v>
      </c>
      <c r="O263" s="19" t="s">
        <v>12426</v>
      </c>
      <c r="P263" s="18" t="s">
        <v>12333</v>
      </c>
      <c r="Q263" s="18" t="s">
        <v>12334</v>
      </c>
      <c r="R263" s="18" t="s">
        <v>12335</v>
      </c>
      <c r="S263" s="29">
        <v>44685.216898148145</v>
      </c>
    </row>
    <row r="264" spans="1:19" x14ac:dyDescent="0.2">
      <c r="A264" s="18" t="s">
        <v>6447</v>
      </c>
      <c r="B264" s="18" t="s">
        <v>6445</v>
      </c>
      <c r="C264" s="19">
        <v>7027778</v>
      </c>
      <c r="D264" s="18" t="s">
        <v>11</v>
      </c>
      <c r="E264" s="18" t="s">
        <v>12608</v>
      </c>
      <c r="F264" s="18" t="s">
        <v>18</v>
      </c>
      <c r="G264" s="19">
        <v>2077199015175</v>
      </c>
      <c r="H264" s="19">
        <v>2</v>
      </c>
      <c r="I264" s="19">
        <v>2</v>
      </c>
      <c r="J264" s="19">
        <v>2</v>
      </c>
      <c r="K264" s="18" t="s">
        <v>12332</v>
      </c>
      <c r="L264" s="19">
        <v>0</v>
      </c>
      <c r="M264" s="19">
        <v>0</v>
      </c>
      <c r="N264" s="18" t="s">
        <v>12430</v>
      </c>
      <c r="O264" s="19" t="s">
        <v>12426</v>
      </c>
      <c r="P264" s="18" t="s">
        <v>12333</v>
      </c>
      <c r="Q264" s="18" t="s">
        <v>12334</v>
      </c>
      <c r="R264" s="18" t="s">
        <v>12335</v>
      </c>
      <c r="S264" s="29">
        <v>44685.216898148145</v>
      </c>
    </row>
    <row r="265" spans="1:19" x14ac:dyDescent="0.2">
      <c r="A265" s="18" t="s">
        <v>12609</v>
      </c>
      <c r="B265" s="18" t="s">
        <v>6445</v>
      </c>
      <c r="C265" s="19">
        <v>7027778</v>
      </c>
      <c r="D265" s="18" t="s">
        <v>11</v>
      </c>
      <c r="E265" s="18" t="s">
        <v>12608</v>
      </c>
      <c r="F265" s="18" t="s">
        <v>38</v>
      </c>
      <c r="G265" s="19">
        <v>2077199069062</v>
      </c>
      <c r="H265" s="19">
        <v>1</v>
      </c>
      <c r="I265" s="19">
        <v>1</v>
      </c>
      <c r="J265" s="19">
        <v>1</v>
      </c>
      <c r="K265" s="18" t="s">
        <v>12332</v>
      </c>
      <c r="L265" s="19">
        <v>0</v>
      </c>
      <c r="M265" s="19">
        <v>0</v>
      </c>
      <c r="N265" s="18" t="s">
        <v>12430</v>
      </c>
      <c r="O265" s="19" t="s">
        <v>12426</v>
      </c>
      <c r="P265" s="18" t="s">
        <v>12333</v>
      </c>
      <c r="Q265" s="18" t="s">
        <v>12334</v>
      </c>
      <c r="R265" s="18" t="s">
        <v>12335</v>
      </c>
      <c r="S265" s="29">
        <v>44685.216898148145</v>
      </c>
    </row>
    <row r="266" spans="1:19" x14ac:dyDescent="0.2">
      <c r="A266" s="18" t="s">
        <v>6440</v>
      </c>
      <c r="B266" s="18" t="s">
        <v>6439</v>
      </c>
      <c r="C266" s="19">
        <v>7027779</v>
      </c>
      <c r="D266" s="18" t="s">
        <v>11</v>
      </c>
      <c r="E266" s="18" t="s">
        <v>12610</v>
      </c>
      <c r="F266" s="18" t="s">
        <v>12</v>
      </c>
      <c r="G266" s="19">
        <v>2077199015182</v>
      </c>
      <c r="H266" s="19">
        <v>1</v>
      </c>
      <c r="I266" s="19">
        <v>1</v>
      </c>
      <c r="J266" s="19">
        <v>1</v>
      </c>
      <c r="K266" s="18" t="s">
        <v>12332</v>
      </c>
      <c r="L266" s="19">
        <v>0</v>
      </c>
      <c r="M266" s="19">
        <v>0</v>
      </c>
      <c r="N266" s="18" t="s">
        <v>12430</v>
      </c>
      <c r="O266" s="19" t="s">
        <v>12426</v>
      </c>
      <c r="P266" s="18" t="s">
        <v>12333</v>
      </c>
      <c r="Q266" s="18" t="s">
        <v>12334</v>
      </c>
      <c r="R266" s="18" t="s">
        <v>12335</v>
      </c>
      <c r="S266" s="29">
        <v>44685.216898148145</v>
      </c>
    </row>
    <row r="267" spans="1:19" x14ac:dyDescent="0.2">
      <c r="A267" s="18" t="s">
        <v>6440</v>
      </c>
      <c r="B267" s="18" t="s">
        <v>6439</v>
      </c>
      <c r="C267" s="19">
        <v>7027779</v>
      </c>
      <c r="D267" s="18" t="s">
        <v>11</v>
      </c>
      <c r="E267" s="18" t="s">
        <v>12610</v>
      </c>
      <c r="F267" s="18" t="s">
        <v>12</v>
      </c>
      <c r="G267" s="19">
        <v>2077199015182</v>
      </c>
      <c r="H267" s="19">
        <v>1</v>
      </c>
      <c r="I267" s="19">
        <v>1</v>
      </c>
      <c r="J267" s="19">
        <v>1</v>
      </c>
      <c r="K267" s="18" t="s">
        <v>12336</v>
      </c>
      <c r="L267" s="19">
        <v>0</v>
      </c>
      <c r="M267" s="19">
        <v>0</v>
      </c>
      <c r="N267" s="18" t="s">
        <v>12430</v>
      </c>
      <c r="O267" s="20" t="s">
        <v>12426</v>
      </c>
      <c r="P267" s="18" t="s">
        <v>12333</v>
      </c>
      <c r="Q267" s="18" t="s">
        <v>12334</v>
      </c>
      <c r="R267" s="18" t="s">
        <v>12335</v>
      </c>
      <c r="S267" s="29">
        <v>44685.216898148145</v>
      </c>
    </row>
    <row r="268" spans="1:19" x14ac:dyDescent="0.2">
      <c r="A268" s="18" t="s">
        <v>6441</v>
      </c>
      <c r="B268" s="18" t="s">
        <v>6439</v>
      </c>
      <c r="C268" s="19">
        <v>7027779</v>
      </c>
      <c r="D268" s="18" t="s">
        <v>11</v>
      </c>
      <c r="E268" s="18" t="s">
        <v>12610</v>
      </c>
      <c r="F268" s="18" t="s">
        <v>19</v>
      </c>
      <c r="G268" s="19">
        <v>2077199015199</v>
      </c>
      <c r="H268" s="19">
        <v>2</v>
      </c>
      <c r="I268" s="19">
        <v>2</v>
      </c>
      <c r="J268" s="19">
        <v>2</v>
      </c>
      <c r="K268" s="18" t="s">
        <v>12332</v>
      </c>
      <c r="L268" s="19">
        <v>0</v>
      </c>
      <c r="M268" s="19">
        <v>0</v>
      </c>
      <c r="N268" s="18" t="s">
        <v>12430</v>
      </c>
      <c r="O268" s="20" t="s">
        <v>12426</v>
      </c>
      <c r="P268" s="18" t="s">
        <v>12333</v>
      </c>
      <c r="Q268" s="18" t="s">
        <v>12334</v>
      </c>
      <c r="R268" s="18" t="s">
        <v>12335</v>
      </c>
      <c r="S268" s="29">
        <v>44685.216898148145</v>
      </c>
    </row>
    <row r="269" spans="1:19" x14ac:dyDescent="0.2">
      <c r="A269" s="18" t="s">
        <v>6442</v>
      </c>
      <c r="B269" s="18" t="s">
        <v>6439</v>
      </c>
      <c r="C269" s="19">
        <v>7027779</v>
      </c>
      <c r="D269" s="18" t="s">
        <v>11</v>
      </c>
      <c r="E269" s="18" t="s">
        <v>12610</v>
      </c>
      <c r="F269" s="18" t="s">
        <v>18</v>
      </c>
      <c r="G269" s="19">
        <v>2077199015205</v>
      </c>
      <c r="H269" s="19">
        <v>1</v>
      </c>
      <c r="I269" s="19">
        <v>1</v>
      </c>
      <c r="J269" s="19">
        <v>1</v>
      </c>
      <c r="K269" s="18" t="s">
        <v>12332</v>
      </c>
      <c r="L269" s="19">
        <v>0</v>
      </c>
      <c r="M269" s="19">
        <v>0</v>
      </c>
      <c r="N269" s="18" t="s">
        <v>12430</v>
      </c>
      <c r="O269" s="20" t="s">
        <v>12426</v>
      </c>
      <c r="P269" s="18" t="s">
        <v>12333</v>
      </c>
      <c r="Q269" s="18" t="s">
        <v>12334</v>
      </c>
      <c r="R269" s="18" t="s">
        <v>12335</v>
      </c>
      <c r="S269" s="29">
        <v>44685.216898148145</v>
      </c>
    </row>
    <row r="270" spans="1:19" x14ac:dyDescent="0.2">
      <c r="A270" s="18" t="s">
        <v>6491</v>
      </c>
      <c r="B270" s="18" t="s">
        <v>6492</v>
      </c>
      <c r="C270" s="19">
        <v>7027781</v>
      </c>
      <c r="D270" s="18" t="s">
        <v>11</v>
      </c>
      <c r="E270" s="18" t="s">
        <v>12611</v>
      </c>
      <c r="F270" s="18" t="s">
        <v>25</v>
      </c>
      <c r="G270" s="19">
        <v>2077199076015</v>
      </c>
      <c r="H270" s="19">
        <v>1</v>
      </c>
      <c r="I270" s="19">
        <v>1</v>
      </c>
      <c r="J270" s="19">
        <v>1</v>
      </c>
      <c r="K270" s="18" t="s">
        <v>12332</v>
      </c>
      <c r="L270" s="19">
        <v>0</v>
      </c>
      <c r="M270" s="19">
        <v>0</v>
      </c>
      <c r="N270" s="18" t="s">
        <v>12430</v>
      </c>
      <c r="O270" s="20" t="s">
        <v>12426</v>
      </c>
      <c r="P270" s="18" t="s">
        <v>12333</v>
      </c>
      <c r="Q270" s="18" t="s">
        <v>12334</v>
      </c>
      <c r="R270" s="18" t="s">
        <v>12335</v>
      </c>
      <c r="S270" s="29">
        <v>44685.216898148145</v>
      </c>
    </row>
    <row r="271" spans="1:19" x14ac:dyDescent="0.2">
      <c r="A271" s="18" t="s">
        <v>6494</v>
      </c>
      <c r="B271" s="18" t="s">
        <v>6492</v>
      </c>
      <c r="C271" s="19">
        <v>7027781</v>
      </c>
      <c r="D271" s="18" t="s">
        <v>11</v>
      </c>
      <c r="E271" s="18" t="s">
        <v>12611</v>
      </c>
      <c r="F271" s="18" t="s">
        <v>12</v>
      </c>
      <c r="G271" s="19">
        <v>2077199015304</v>
      </c>
      <c r="H271" s="19">
        <v>1</v>
      </c>
      <c r="I271" s="19">
        <v>1</v>
      </c>
      <c r="J271" s="19">
        <v>1</v>
      </c>
      <c r="K271" s="18" t="s">
        <v>12332</v>
      </c>
      <c r="L271" s="19">
        <v>0</v>
      </c>
      <c r="M271" s="19">
        <v>0</v>
      </c>
      <c r="N271" s="18" t="s">
        <v>12430</v>
      </c>
      <c r="O271" s="20" t="s">
        <v>12426</v>
      </c>
      <c r="P271" s="18" t="s">
        <v>12333</v>
      </c>
      <c r="Q271" s="18" t="s">
        <v>12334</v>
      </c>
      <c r="R271" s="18" t="s">
        <v>12335</v>
      </c>
      <c r="S271" s="29">
        <v>44685.216898148145</v>
      </c>
    </row>
    <row r="272" spans="1:19" x14ac:dyDescent="0.2">
      <c r="A272" s="18" t="s">
        <v>12612</v>
      </c>
      <c r="B272" s="18" t="s">
        <v>6492</v>
      </c>
      <c r="C272" s="19">
        <v>7027781</v>
      </c>
      <c r="D272" s="18" t="s">
        <v>11</v>
      </c>
      <c r="E272" s="18" t="s">
        <v>12611</v>
      </c>
      <c r="F272" s="18" t="s">
        <v>24</v>
      </c>
      <c r="G272" s="19">
        <v>2077199076039</v>
      </c>
      <c r="H272" s="19">
        <v>1</v>
      </c>
      <c r="I272" s="19">
        <v>1</v>
      </c>
      <c r="J272" s="19">
        <v>1</v>
      </c>
      <c r="K272" s="18" t="s">
        <v>12337</v>
      </c>
      <c r="L272" s="19">
        <v>0</v>
      </c>
      <c r="M272" s="19">
        <v>0</v>
      </c>
      <c r="N272" s="18" t="s">
        <v>12430</v>
      </c>
      <c r="O272" s="20" t="s">
        <v>12426</v>
      </c>
      <c r="P272" s="18" t="s">
        <v>12334</v>
      </c>
      <c r="Q272" s="18" t="s">
        <v>12333</v>
      </c>
      <c r="R272" s="18" t="s">
        <v>12335</v>
      </c>
      <c r="S272" s="29">
        <v>44685.216898148145</v>
      </c>
    </row>
    <row r="273" spans="1:19" x14ac:dyDescent="0.2">
      <c r="A273" s="18" t="s">
        <v>12612</v>
      </c>
      <c r="B273" s="18" t="s">
        <v>6492</v>
      </c>
      <c r="C273" s="19">
        <v>7027781</v>
      </c>
      <c r="D273" s="18" t="s">
        <v>11</v>
      </c>
      <c r="E273" s="18" t="s">
        <v>12611</v>
      </c>
      <c r="F273" s="18" t="s">
        <v>24</v>
      </c>
      <c r="G273" s="19">
        <v>2077199076039</v>
      </c>
      <c r="H273" s="19">
        <v>1</v>
      </c>
      <c r="I273" s="19">
        <v>1</v>
      </c>
      <c r="J273" s="19">
        <v>1</v>
      </c>
      <c r="K273" s="18" t="s">
        <v>12336</v>
      </c>
      <c r="L273" s="19">
        <v>0</v>
      </c>
      <c r="M273" s="19">
        <v>0</v>
      </c>
      <c r="N273" s="18" t="s">
        <v>12430</v>
      </c>
      <c r="O273" s="20" t="s">
        <v>12426</v>
      </c>
      <c r="P273" s="18" t="s">
        <v>12334</v>
      </c>
      <c r="Q273" s="18" t="s">
        <v>12333</v>
      </c>
      <c r="R273" s="18" t="s">
        <v>12335</v>
      </c>
      <c r="S273" s="29">
        <v>44685.216898148145</v>
      </c>
    </row>
    <row r="274" spans="1:19" x14ac:dyDescent="0.2">
      <c r="A274" s="18" t="s">
        <v>6495</v>
      </c>
      <c r="B274" s="18" t="s">
        <v>6492</v>
      </c>
      <c r="C274" s="19">
        <v>7027781</v>
      </c>
      <c r="D274" s="18" t="s">
        <v>11</v>
      </c>
      <c r="E274" s="18" t="s">
        <v>12611</v>
      </c>
      <c r="F274" s="18" t="s">
        <v>19</v>
      </c>
      <c r="G274" s="19">
        <v>2077199015311</v>
      </c>
      <c r="H274" s="19">
        <v>1</v>
      </c>
      <c r="I274" s="19">
        <v>1</v>
      </c>
      <c r="J274" s="19">
        <v>1</v>
      </c>
      <c r="K274" s="18" t="s">
        <v>0</v>
      </c>
      <c r="L274" s="19">
        <v>0</v>
      </c>
      <c r="M274" s="19">
        <v>0</v>
      </c>
      <c r="N274" s="18" t="s">
        <v>12430</v>
      </c>
      <c r="O274" s="19" t="s">
        <v>12426</v>
      </c>
      <c r="P274" s="18" t="s">
        <v>12333</v>
      </c>
      <c r="Q274" s="18" t="s">
        <v>12334</v>
      </c>
      <c r="R274" s="18" t="s">
        <v>12335</v>
      </c>
      <c r="S274" s="29">
        <v>44685.216898148145</v>
      </c>
    </row>
    <row r="275" spans="1:19" x14ac:dyDescent="0.2">
      <c r="A275" s="18" t="s">
        <v>6495</v>
      </c>
      <c r="B275" s="18" t="s">
        <v>6492</v>
      </c>
      <c r="C275" s="19">
        <v>7027781</v>
      </c>
      <c r="D275" s="18" t="s">
        <v>11</v>
      </c>
      <c r="E275" s="18" t="s">
        <v>12611</v>
      </c>
      <c r="F275" s="18" t="s">
        <v>19</v>
      </c>
      <c r="G275" s="19">
        <v>2077199015311</v>
      </c>
      <c r="H275" s="19">
        <v>1</v>
      </c>
      <c r="I275" s="19">
        <v>1</v>
      </c>
      <c r="J275" s="19">
        <v>1</v>
      </c>
      <c r="K275" s="18" t="s">
        <v>12332</v>
      </c>
      <c r="L275" s="19">
        <v>0</v>
      </c>
      <c r="M275" s="19">
        <v>0</v>
      </c>
      <c r="N275" s="18" t="s">
        <v>12430</v>
      </c>
      <c r="O275" s="19" t="s">
        <v>12426</v>
      </c>
      <c r="P275" s="18" t="s">
        <v>12333</v>
      </c>
      <c r="Q275" s="18" t="s">
        <v>12334</v>
      </c>
      <c r="R275" s="18" t="s">
        <v>12335</v>
      </c>
      <c r="S275" s="29">
        <v>44685.216898148145</v>
      </c>
    </row>
    <row r="276" spans="1:19" x14ac:dyDescent="0.2">
      <c r="A276" s="18" t="s">
        <v>6496</v>
      </c>
      <c r="B276" s="18" t="s">
        <v>6492</v>
      </c>
      <c r="C276" s="19">
        <v>7027781</v>
      </c>
      <c r="D276" s="18" t="s">
        <v>11</v>
      </c>
      <c r="E276" s="18" t="s">
        <v>12611</v>
      </c>
      <c r="F276" s="18" t="s">
        <v>18</v>
      </c>
      <c r="G276" s="19">
        <v>2077199015328</v>
      </c>
      <c r="H276" s="19">
        <v>1</v>
      </c>
      <c r="I276" s="19">
        <v>1</v>
      </c>
      <c r="J276" s="19">
        <v>1</v>
      </c>
      <c r="K276" s="18" t="s">
        <v>12332</v>
      </c>
      <c r="L276" s="19">
        <v>0</v>
      </c>
      <c r="M276" s="19">
        <v>0</v>
      </c>
      <c r="N276" s="18" t="s">
        <v>12430</v>
      </c>
      <c r="O276" s="19" t="s">
        <v>12426</v>
      </c>
      <c r="P276" s="18" t="s">
        <v>12333</v>
      </c>
      <c r="Q276" s="18" t="s">
        <v>12334</v>
      </c>
      <c r="R276" s="18" t="s">
        <v>12335</v>
      </c>
      <c r="S276" s="29">
        <v>44685.216898148145</v>
      </c>
    </row>
    <row r="277" spans="1:19" x14ac:dyDescent="0.2">
      <c r="A277" s="18" t="s">
        <v>12613</v>
      </c>
      <c r="B277" s="18" t="s">
        <v>6492</v>
      </c>
      <c r="C277" s="19">
        <v>7027781</v>
      </c>
      <c r="D277" s="18" t="s">
        <v>11</v>
      </c>
      <c r="E277" s="18" t="s">
        <v>12611</v>
      </c>
      <c r="F277" s="18" t="s">
        <v>38</v>
      </c>
      <c r="G277" s="19">
        <v>2077199076060</v>
      </c>
      <c r="H277" s="19">
        <v>1</v>
      </c>
      <c r="I277" s="19">
        <v>1</v>
      </c>
      <c r="J277" s="19">
        <v>1</v>
      </c>
      <c r="K277" s="18" t="s">
        <v>12336</v>
      </c>
      <c r="L277" s="19">
        <v>0</v>
      </c>
      <c r="M277" s="19">
        <v>0</v>
      </c>
      <c r="N277" s="18" t="s">
        <v>12430</v>
      </c>
      <c r="O277" s="19" t="s">
        <v>12426</v>
      </c>
      <c r="P277" s="18" t="s">
        <v>12333</v>
      </c>
      <c r="Q277" s="18" t="s">
        <v>12334</v>
      </c>
      <c r="R277" s="18" t="s">
        <v>12335</v>
      </c>
      <c r="S277" s="29">
        <v>44685.216898148145</v>
      </c>
    </row>
    <row r="278" spans="1:19" x14ac:dyDescent="0.2">
      <c r="A278" s="18" t="s">
        <v>12614</v>
      </c>
      <c r="B278" s="18" t="s">
        <v>6499</v>
      </c>
      <c r="C278" s="19">
        <v>16942339</v>
      </c>
      <c r="D278" s="18" t="s">
        <v>11</v>
      </c>
      <c r="E278" s="18" t="s">
        <v>12615</v>
      </c>
      <c r="F278" s="18" t="s">
        <v>19</v>
      </c>
      <c r="G278" s="19">
        <v>2077199076091</v>
      </c>
      <c r="H278" s="19">
        <v>1</v>
      </c>
      <c r="I278" s="19">
        <v>1</v>
      </c>
      <c r="J278" s="19">
        <v>1</v>
      </c>
      <c r="K278" s="18" t="s">
        <v>12332</v>
      </c>
      <c r="L278" s="19">
        <v>0</v>
      </c>
      <c r="M278" s="19">
        <v>0</v>
      </c>
      <c r="N278" s="18" t="s">
        <v>12430</v>
      </c>
      <c r="O278" s="19">
        <v>529</v>
      </c>
      <c r="P278" s="18" t="s">
        <v>12333</v>
      </c>
      <c r="Q278" s="18" t="s">
        <v>12334</v>
      </c>
      <c r="R278" s="18" t="s">
        <v>12335</v>
      </c>
      <c r="S278" s="29">
        <v>44685.216898148145</v>
      </c>
    </row>
    <row r="279" spans="1:19" x14ac:dyDescent="0.2">
      <c r="A279" s="18" t="s">
        <v>12616</v>
      </c>
      <c r="B279" s="18" t="s">
        <v>6499</v>
      </c>
      <c r="C279" s="19">
        <v>16942339</v>
      </c>
      <c r="D279" s="18" t="s">
        <v>11</v>
      </c>
      <c r="E279" s="18" t="s">
        <v>12615</v>
      </c>
      <c r="F279" s="18" t="s">
        <v>18</v>
      </c>
      <c r="G279" s="19">
        <v>2077199076107</v>
      </c>
      <c r="H279" s="19">
        <v>1</v>
      </c>
      <c r="I279" s="19">
        <v>1</v>
      </c>
      <c r="J279" s="19">
        <v>1</v>
      </c>
      <c r="K279" s="18" t="s">
        <v>12337</v>
      </c>
      <c r="L279" s="19">
        <v>0</v>
      </c>
      <c r="M279" s="19">
        <v>0</v>
      </c>
      <c r="N279" s="18" t="s">
        <v>12430</v>
      </c>
      <c r="O279" s="20">
        <v>529</v>
      </c>
      <c r="P279" s="18" t="s">
        <v>12333</v>
      </c>
      <c r="Q279" s="18" t="s">
        <v>12334</v>
      </c>
      <c r="R279" s="18" t="s">
        <v>12335</v>
      </c>
      <c r="S279" s="29">
        <v>44685.216898148145</v>
      </c>
    </row>
    <row r="280" spans="1:19" x14ac:dyDescent="0.2">
      <c r="A280" s="18" t="s">
        <v>12617</v>
      </c>
      <c r="B280" s="18" t="s">
        <v>6499</v>
      </c>
      <c r="C280" s="19">
        <v>16942339</v>
      </c>
      <c r="D280" s="18" t="s">
        <v>11</v>
      </c>
      <c r="E280" s="18" t="s">
        <v>12615</v>
      </c>
      <c r="F280" s="18" t="s">
        <v>38</v>
      </c>
      <c r="G280" s="19">
        <v>2077199076114</v>
      </c>
      <c r="H280" s="19">
        <v>1</v>
      </c>
      <c r="I280" s="19">
        <v>1</v>
      </c>
      <c r="J280" s="19">
        <v>1</v>
      </c>
      <c r="K280" s="18" t="s">
        <v>12332</v>
      </c>
      <c r="L280" s="19">
        <v>0</v>
      </c>
      <c r="M280" s="19">
        <v>0</v>
      </c>
      <c r="N280" s="18" t="s">
        <v>12430</v>
      </c>
      <c r="O280" s="20">
        <v>529</v>
      </c>
      <c r="P280" s="18" t="s">
        <v>12333</v>
      </c>
      <c r="Q280" s="18" t="s">
        <v>12334</v>
      </c>
      <c r="R280" s="18" t="s">
        <v>12335</v>
      </c>
      <c r="S280" s="29">
        <v>44685.216898148145</v>
      </c>
    </row>
    <row r="281" spans="1:19" x14ac:dyDescent="0.2">
      <c r="A281" s="18" t="s">
        <v>12618</v>
      </c>
      <c r="B281" s="18" t="s">
        <v>6505</v>
      </c>
      <c r="C281" s="19">
        <v>7027782</v>
      </c>
      <c r="D281" s="18" t="s">
        <v>11</v>
      </c>
      <c r="E281" s="18" t="s">
        <v>12619</v>
      </c>
      <c r="F281" s="18" t="s">
        <v>12452</v>
      </c>
      <c r="G281" s="19">
        <v>2077199076213</v>
      </c>
      <c r="H281" s="19">
        <v>1</v>
      </c>
      <c r="I281" s="19">
        <v>1</v>
      </c>
      <c r="J281" s="19">
        <v>1</v>
      </c>
      <c r="K281" s="18" t="s">
        <v>2</v>
      </c>
      <c r="L281" s="19">
        <v>0</v>
      </c>
      <c r="M281" s="19">
        <v>0</v>
      </c>
      <c r="N281" s="18" t="s">
        <v>12430</v>
      </c>
      <c r="O281" s="20" t="s">
        <v>12426</v>
      </c>
      <c r="P281" s="18" t="s">
        <v>12333</v>
      </c>
      <c r="Q281" s="18" t="s">
        <v>12334</v>
      </c>
      <c r="R281" s="18" t="s">
        <v>12335</v>
      </c>
      <c r="S281" s="29">
        <v>44685.216898148145</v>
      </c>
    </row>
    <row r="282" spans="1:19" x14ac:dyDescent="0.2">
      <c r="A282" s="18" t="s">
        <v>12620</v>
      </c>
      <c r="B282" s="18" t="s">
        <v>6505</v>
      </c>
      <c r="C282" s="19">
        <v>7027782</v>
      </c>
      <c r="D282" s="18" t="s">
        <v>11</v>
      </c>
      <c r="E282" s="18" t="s">
        <v>12619</v>
      </c>
      <c r="F282" s="18" t="s">
        <v>19</v>
      </c>
      <c r="G282" s="19">
        <v>2077199015342</v>
      </c>
      <c r="H282" s="19">
        <v>1</v>
      </c>
      <c r="I282" s="19">
        <v>1</v>
      </c>
      <c r="J282" s="19">
        <v>1</v>
      </c>
      <c r="K282" s="18" t="s">
        <v>0</v>
      </c>
      <c r="L282" s="19">
        <v>0</v>
      </c>
      <c r="M282" s="19">
        <v>0</v>
      </c>
      <c r="N282" s="18" t="s">
        <v>12430</v>
      </c>
      <c r="O282" s="20" t="s">
        <v>12426</v>
      </c>
      <c r="P282" s="18" t="s">
        <v>12333</v>
      </c>
      <c r="Q282" s="18" t="s">
        <v>12334</v>
      </c>
      <c r="R282" s="18" t="s">
        <v>12335</v>
      </c>
      <c r="S282" s="29">
        <v>44685.216898148145</v>
      </c>
    </row>
    <row r="283" spans="1:19" x14ac:dyDescent="0.2">
      <c r="A283" s="18" t="s">
        <v>6504</v>
      </c>
      <c r="B283" s="18" t="s">
        <v>6505</v>
      </c>
      <c r="C283" s="19">
        <v>7027782</v>
      </c>
      <c r="D283" s="18" t="s">
        <v>11</v>
      </c>
      <c r="E283" s="18" t="s">
        <v>12619</v>
      </c>
      <c r="F283" s="18" t="s">
        <v>18</v>
      </c>
      <c r="G283" s="19">
        <v>2077199015359</v>
      </c>
      <c r="H283" s="19">
        <v>1</v>
      </c>
      <c r="I283" s="19">
        <v>1</v>
      </c>
      <c r="J283" s="19">
        <v>1</v>
      </c>
      <c r="K283" s="18" t="s">
        <v>12332</v>
      </c>
      <c r="L283" s="19">
        <v>0</v>
      </c>
      <c r="M283" s="19">
        <v>0</v>
      </c>
      <c r="N283" s="18" t="s">
        <v>12430</v>
      </c>
      <c r="O283" s="19" t="s">
        <v>12426</v>
      </c>
      <c r="P283" s="18" t="s">
        <v>12333</v>
      </c>
      <c r="Q283" s="18" t="s">
        <v>12334</v>
      </c>
      <c r="R283" s="18" t="s">
        <v>12335</v>
      </c>
      <c r="S283" s="29">
        <v>44685.216898148145</v>
      </c>
    </row>
    <row r="284" spans="1:19" x14ac:dyDescent="0.2">
      <c r="A284" s="18" t="s">
        <v>6500</v>
      </c>
      <c r="B284" s="18" t="s">
        <v>6501</v>
      </c>
      <c r="C284" s="19">
        <v>16942340</v>
      </c>
      <c r="D284" s="18" t="s">
        <v>11</v>
      </c>
      <c r="E284" s="18" t="s">
        <v>12621</v>
      </c>
      <c r="F284" s="18" t="s">
        <v>12</v>
      </c>
      <c r="G284" s="19">
        <v>2077199076145</v>
      </c>
      <c r="H284" s="19">
        <v>1</v>
      </c>
      <c r="I284" s="19">
        <v>1</v>
      </c>
      <c r="J284" s="19">
        <v>1</v>
      </c>
      <c r="K284" s="18" t="s">
        <v>0</v>
      </c>
      <c r="L284" s="19">
        <v>0</v>
      </c>
      <c r="M284" s="19">
        <v>0</v>
      </c>
      <c r="N284" s="18" t="s">
        <v>12430</v>
      </c>
      <c r="O284" s="19">
        <v>529</v>
      </c>
      <c r="P284" s="18" t="s">
        <v>12333</v>
      </c>
      <c r="Q284" s="18" t="s">
        <v>12334</v>
      </c>
      <c r="R284" s="18" t="s">
        <v>12335</v>
      </c>
      <c r="S284" s="29">
        <v>44685.216898148145</v>
      </c>
    </row>
    <row r="285" spans="1:19" x14ac:dyDescent="0.2">
      <c r="A285" s="18" t="s">
        <v>6500</v>
      </c>
      <c r="B285" s="18" t="s">
        <v>6501</v>
      </c>
      <c r="C285" s="19">
        <v>16942340</v>
      </c>
      <c r="D285" s="18" t="s">
        <v>11</v>
      </c>
      <c r="E285" s="18" t="s">
        <v>12621</v>
      </c>
      <c r="F285" s="18" t="s">
        <v>12</v>
      </c>
      <c r="G285" s="19">
        <v>2077199076145</v>
      </c>
      <c r="H285" s="19">
        <v>1</v>
      </c>
      <c r="I285" s="19">
        <v>1</v>
      </c>
      <c r="J285" s="19">
        <v>1</v>
      </c>
      <c r="K285" s="18" t="s">
        <v>12337</v>
      </c>
      <c r="L285" s="19">
        <v>0</v>
      </c>
      <c r="M285" s="19">
        <v>0</v>
      </c>
      <c r="N285" s="18" t="s">
        <v>12430</v>
      </c>
      <c r="O285" s="19">
        <v>529</v>
      </c>
      <c r="P285" s="18" t="s">
        <v>12333</v>
      </c>
      <c r="Q285" s="18" t="s">
        <v>12334</v>
      </c>
      <c r="R285" s="18" t="s">
        <v>12335</v>
      </c>
      <c r="S285" s="29">
        <v>44685.216898148145</v>
      </c>
    </row>
    <row r="286" spans="1:19" x14ac:dyDescent="0.2">
      <c r="A286" s="18" t="s">
        <v>12622</v>
      </c>
      <c r="B286" s="18" t="s">
        <v>6501</v>
      </c>
      <c r="C286" s="19">
        <v>16942340</v>
      </c>
      <c r="D286" s="18" t="s">
        <v>11</v>
      </c>
      <c r="E286" s="18" t="s">
        <v>12621</v>
      </c>
      <c r="F286" s="18" t="s">
        <v>24</v>
      </c>
      <c r="G286" s="19">
        <v>2077199076152</v>
      </c>
      <c r="H286" s="19">
        <v>0</v>
      </c>
      <c r="I286" s="19">
        <v>1</v>
      </c>
      <c r="J286" s="19">
        <v>0</v>
      </c>
      <c r="K286" s="18" t="s">
        <v>12332</v>
      </c>
      <c r="L286" s="19">
        <v>1</v>
      </c>
      <c r="M286" s="19">
        <v>1</v>
      </c>
      <c r="N286" s="18" t="s">
        <v>12430</v>
      </c>
      <c r="O286" s="19">
        <v>529</v>
      </c>
      <c r="P286" s="18" t="s">
        <v>12334</v>
      </c>
      <c r="Q286" s="18" t="s">
        <v>12333</v>
      </c>
      <c r="R286" s="18" t="s">
        <v>12335</v>
      </c>
      <c r="S286" s="29">
        <v>44685.216898148145</v>
      </c>
    </row>
    <row r="287" spans="1:19" x14ac:dyDescent="0.2">
      <c r="A287" s="18" t="s">
        <v>6502</v>
      </c>
      <c r="B287" s="18" t="s">
        <v>6501</v>
      </c>
      <c r="C287" s="19">
        <v>16942340</v>
      </c>
      <c r="D287" s="18" t="s">
        <v>11</v>
      </c>
      <c r="E287" s="18" t="s">
        <v>12621</v>
      </c>
      <c r="F287" s="18" t="s">
        <v>19</v>
      </c>
      <c r="G287" s="19">
        <v>2077199076169</v>
      </c>
      <c r="H287" s="19">
        <v>1</v>
      </c>
      <c r="I287" s="19">
        <v>2</v>
      </c>
      <c r="J287" s="19">
        <v>2</v>
      </c>
      <c r="K287" s="18" t="s">
        <v>12332</v>
      </c>
      <c r="L287" s="19">
        <v>0</v>
      </c>
      <c r="M287" s="19">
        <v>1</v>
      </c>
      <c r="N287" s="18" t="s">
        <v>12430</v>
      </c>
      <c r="O287" s="19">
        <v>529</v>
      </c>
      <c r="P287" s="18" t="s">
        <v>12333</v>
      </c>
      <c r="Q287" s="18" t="s">
        <v>12334</v>
      </c>
      <c r="R287" s="18" t="s">
        <v>12335</v>
      </c>
      <c r="S287" s="29">
        <v>44685.216898148145</v>
      </c>
    </row>
    <row r="288" spans="1:19" x14ac:dyDescent="0.2">
      <c r="A288" s="18" t="s">
        <v>6503</v>
      </c>
      <c r="B288" s="18" t="s">
        <v>6501</v>
      </c>
      <c r="C288" s="19">
        <v>16942340</v>
      </c>
      <c r="D288" s="18" t="s">
        <v>11</v>
      </c>
      <c r="E288" s="18" t="s">
        <v>12621</v>
      </c>
      <c r="F288" s="18" t="s">
        <v>18</v>
      </c>
      <c r="G288" s="19">
        <v>2077199076183</v>
      </c>
      <c r="H288" s="19">
        <v>1</v>
      </c>
      <c r="I288" s="19">
        <v>1</v>
      </c>
      <c r="J288" s="19">
        <v>1</v>
      </c>
      <c r="K288" s="18" t="s">
        <v>2</v>
      </c>
      <c r="L288" s="19">
        <v>0</v>
      </c>
      <c r="M288" s="19">
        <v>0</v>
      </c>
      <c r="N288" s="18" t="s">
        <v>12430</v>
      </c>
      <c r="O288" s="19">
        <v>529</v>
      </c>
      <c r="P288" s="18" t="s">
        <v>12333</v>
      </c>
      <c r="Q288" s="18" t="s">
        <v>12334</v>
      </c>
      <c r="R288" s="18" t="s">
        <v>12335</v>
      </c>
      <c r="S288" s="29">
        <v>44685.216898148145</v>
      </c>
    </row>
    <row r="289" spans="1:19" x14ac:dyDescent="0.2">
      <c r="A289" s="18" t="s">
        <v>12623</v>
      </c>
      <c r="B289" s="18" t="s">
        <v>6501</v>
      </c>
      <c r="C289" s="19">
        <v>16942340</v>
      </c>
      <c r="D289" s="18" t="s">
        <v>11</v>
      </c>
      <c r="E289" s="18" t="s">
        <v>12621</v>
      </c>
      <c r="F289" s="18" t="s">
        <v>38</v>
      </c>
      <c r="G289" s="19">
        <v>2077199076190</v>
      </c>
      <c r="H289" s="19">
        <v>1</v>
      </c>
      <c r="I289" s="19">
        <v>1</v>
      </c>
      <c r="J289" s="19">
        <v>1</v>
      </c>
      <c r="K289" s="18" t="s">
        <v>3</v>
      </c>
      <c r="L289" s="19">
        <v>0</v>
      </c>
      <c r="M289" s="19">
        <v>0</v>
      </c>
      <c r="N289" s="18" t="s">
        <v>12430</v>
      </c>
      <c r="O289" s="19">
        <v>529</v>
      </c>
      <c r="P289" s="18" t="s">
        <v>12333</v>
      </c>
      <c r="Q289" s="18" t="s">
        <v>12334</v>
      </c>
      <c r="R289" s="18" t="s">
        <v>12335</v>
      </c>
      <c r="S289" s="29">
        <v>44685.216898148145</v>
      </c>
    </row>
    <row r="290" spans="1:19" x14ac:dyDescent="0.2">
      <c r="A290" s="18" t="s">
        <v>12624</v>
      </c>
      <c r="B290" s="18" t="s">
        <v>6851</v>
      </c>
      <c r="C290" s="19">
        <v>7027797</v>
      </c>
      <c r="D290" s="18" t="s">
        <v>11</v>
      </c>
      <c r="E290" s="18" t="s">
        <v>12625</v>
      </c>
      <c r="F290" s="18" t="s">
        <v>25</v>
      </c>
      <c r="G290" s="19">
        <v>2077199061806</v>
      </c>
      <c r="H290" s="19">
        <v>1</v>
      </c>
      <c r="I290" s="19">
        <v>1</v>
      </c>
      <c r="J290" s="19">
        <v>1</v>
      </c>
      <c r="K290" s="18" t="s">
        <v>12332</v>
      </c>
      <c r="L290" s="19">
        <v>0</v>
      </c>
      <c r="M290" s="19">
        <v>0</v>
      </c>
      <c r="N290" s="18" t="s">
        <v>12430</v>
      </c>
      <c r="O290" s="19" t="s">
        <v>12426</v>
      </c>
      <c r="P290" s="18" t="s">
        <v>12333</v>
      </c>
      <c r="Q290" s="18" t="s">
        <v>12334</v>
      </c>
      <c r="R290" s="18" t="s">
        <v>12335</v>
      </c>
      <c r="S290" s="29">
        <v>44685.216898148145</v>
      </c>
    </row>
    <row r="291" spans="1:19" x14ac:dyDescent="0.2">
      <c r="A291" s="18" t="s">
        <v>12626</v>
      </c>
      <c r="B291" s="18" t="s">
        <v>6851</v>
      </c>
      <c r="C291" s="19">
        <v>7027797</v>
      </c>
      <c r="D291" s="18" t="s">
        <v>11</v>
      </c>
      <c r="E291" s="18" t="s">
        <v>12625</v>
      </c>
      <c r="F291" s="18" t="s">
        <v>12452</v>
      </c>
      <c r="G291" s="19">
        <v>2077199061813</v>
      </c>
      <c r="H291" s="19">
        <v>1</v>
      </c>
      <c r="I291" s="19">
        <v>1</v>
      </c>
      <c r="J291" s="19">
        <v>1</v>
      </c>
      <c r="K291" s="18" t="s">
        <v>2</v>
      </c>
      <c r="L291" s="19">
        <v>0</v>
      </c>
      <c r="M291" s="19">
        <v>0</v>
      </c>
      <c r="N291" s="18" t="s">
        <v>12430</v>
      </c>
      <c r="O291" s="19" t="s">
        <v>12426</v>
      </c>
      <c r="P291" s="18" t="s">
        <v>12333</v>
      </c>
      <c r="Q291" s="18" t="s">
        <v>12334</v>
      </c>
      <c r="R291" s="18" t="s">
        <v>12335</v>
      </c>
      <c r="S291" s="29">
        <v>44685.216898148145</v>
      </c>
    </row>
    <row r="292" spans="1:19" x14ac:dyDescent="0.2">
      <c r="A292" s="18" t="s">
        <v>6850</v>
      </c>
      <c r="B292" s="18" t="s">
        <v>6851</v>
      </c>
      <c r="C292" s="19">
        <v>7027797</v>
      </c>
      <c r="D292" s="18" t="s">
        <v>11</v>
      </c>
      <c r="E292" s="18" t="s">
        <v>12625</v>
      </c>
      <c r="F292" s="18" t="s">
        <v>12</v>
      </c>
      <c r="G292" s="19">
        <v>2077199015793</v>
      </c>
      <c r="H292" s="19">
        <v>1</v>
      </c>
      <c r="I292" s="19">
        <v>1</v>
      </c>
      <c r="J292" s="19">
        <v>1</v>
      </c>
      <c r="K292" s="18" t="s">
        <v>12332</v>
      </c>
      <c r="L292" s="19">
        <v>0</v>
      </c>
      <c r="M292" s="19">
        <v>0</v>
      </c>
      <c r="N292" s="18" t="s">
        <v>12430</v>
      </c>
      <c r="O292" s="19" t="s">
        <v>12426</v>
      </c>
      <c r="P292" s="18" t="s">
        <v>12333</v>
      </c>
      <c r="Q292" s="18" t="s">
        <v>12334</v>
      </c>
      <c r="R292" s="18" t="s">
        <v>12335</v>
      </c>
      <c r="S292" s="29">
        <v>44685.216898148145</v>
      </c>
    </row>
    <row r="293" spans="1:19" x14ac:dyDescent="0.2">
      <c r="A293" s="18" t="s">
        <v>12627</v>
      </c>
      <c r="B293" s="18" t="s">
        <v>6851</v>
      </c>
      <c r="C293" s="19">
        <v>7027797</v>
      </c>
      <c r="D293" s="18" t="s">
        <v>11</v>
      </c>
      <c r="E293" s="18" t="s">
        <v>12625</v>
      </c>
      <c r="F293" s="18" t="s">
        <v>24</v>
      </c>
      <c r="G293" s="19">
        <v>2077199069154</v>
      </c>
      <c r="H293" s="19">
        <v>1</v>
      </c>
      <c r="I293" s="19">
        <v>1</v>
      </c>
      <c r="J293" s="19">
        <v>1</v>
      </c>
      <c r="K293" s="18" t="s">
        <v>12332</v>
      </c>
      <c r="L293" s="19">
        <v>0</v>
      </c>
      <c r="M293" s="19">
        <v>0</v>
      </c>
      <c r="N293" s="18" t="s">
        <v>12430</v>
      </c>
      <c r="O293" s="19" t="s">
        <v>12426</v>
      </c>
      <c r="P293" s="18" t="s">
        <v>12333</v>
      </c>
      <c r="Q293" s="18" t="s">
        <v>12334</v>
      </c>
      <c r="R293" s="18" t="s">
        <v>12335</v>
      </c>
      <c r="S293" s="29">
        <v>44685.216898148145</v>
      </c>
    </row>
    <row r="294" spans="1:19" x14ac:dyDescent="0.2">
      <c r="A294" s="18" t="s">
        <v>6852</v>
      </c>
      <c r="B294" s="18" t="s">
        <v>6851</v>
      </c>
      <c r="C294" s="19">
        <v>7027797</v>
      </c>
      <c r="D294" s="18" t="s">
        <v>11</v>
      </c>
      <c r="E294" s="18" t="s">
        <v>12625</v>
      </c>
      <c r="F294" s="18" t="s">
        <v>19</v>
      </c>
      <c r="G294" s="19">
        <v>2077199015809</v>
      </c>
      <c r="H294" s="19">
        <v>1</v>
      </c>
      <c r="I294" s="19">
        <v>1</v>
      </c>
      <c r="J294" s="19">
        <v>1</v>
      </c>
      <c r="K294" s="18" t="s">
        <v>12332</v>
      </c>
      <c r="L294" s="19">
        <v>0</v>
      </c>
      <c r="M294" s="19">
        <v>0</v>
      </c>
      <c r="N294" s="18" t="s">
        <v>12430</v>
      </c>
      <c r="O294" s="19" t="s">
        <v>12426</v>
      </c>
      <c r="P294" s="18" t="s">
        <v>12333</v>
      </c>
      <c r="Q294" s="18" t="s">
        <v>12334</v>
      </c>
      <c r="R294" s="18" t="s">
        <v>12335</v>
      </c>
      <c r="S294" s="29">
        <v>44685.216898148145</v>
      </c>
    </row>
    <row r="295" spans="1:19" x14ac:dyDescent="0.2">
      <c r="A295" s="18" t="s">
        <v>6853</v>
      </c>
      <c r="B295" s="18" t="s">
        <v>6851</v>
      </c>
      <c r="C295" s="19">
        <v>7027797</v>
      </c>
      <c r="D295" s="18" t="s">
        <v>11</v>
      </c>
      <c r="E295" s="18" t="s">
        <v>12625</v>
      </c>
      <c r="F295" s="18" t="s">
        <v>38</v>
      </c>
      <c r="G295" s="19">
        <v>2077199061837</v>
      </c>
      <c r="H295" s="19">
        <v>1</v>
      </c>
      <c r="I295" s="19">
        <v>1</v>
      </c>
      <c r="J295" s="19">
        <v>1</v>
      </c>
      <c r="K295" s="18" t="s">
        <v>5</v>
      </c>
      <c r="L295" s="19">
        <v>0</v>
      </c>
      <c r="M295" s="19">
        <v>0</v>
      </c>
      <c r="N295" s="18" t="s">
        <v>12430</v>
      </c>
      <c r="O295" s="19" t="s">
        <v>12426</v>
      </c>
      <c r="P295" s="18" t="s">
        <v>12333</v>
      </c>
      <c r="Q295" s="18" t="s">
        <v>12334</v>
      </c>
      <c r="R295" s="18" t="s">
        <v>12335</v>
      </c>
      <c r="S295" s="29">
        <v>44685.216898148145</v>
      </c>
    </row>
    <row r="296" spans="1:19" x14ac:dyDescent="0.2">
      <c r="A296" s="18" t="s">
        <v>6867</v>
      </c>
      <c r="B296" s="18" t="s">
        <v>6868</v>
      </c>
      <c r="C296" s="19">
        <v>12301470</v>
      </c>
      <c r="D296" s="18" t="s">
        <v>11</v>
      </c>
      <c r="E296" s="18" t="s">
        <v>12628</v>
      </c>
      <c r="F296" s="18" t="s">
        <v>25</v>
      </c>
      <c r="G296" s="19">
        <v>2077199061714</v>
      </c>
      <c r="H296" s="19">
        <v>1</v>
      </c>
      <c r="I296" s="19">
        <v>1</v>
      </c>
      <c r="J296" s="19">
        <v>1</v>
      </c>
      <c r="K296" s="18" t="s">
        <v>12332</v>
      </c>
      <c r="L296" s="19">
        <v>0</v>
      </c>
      <c r="M296" s="19">
        <v>0</v>
      </c>
      <c r="N296" s="18" t="s">
        <v>12430</v>
      </c>
      <c r="O296" s="19">
        <v>717</v>
      </c>
      <c r="P296" s="18" t="s">
        <v>12333</v>
      </c>
      <c r="Q296" s="18" t="s">
        <v>12334</v>
      </c>
      <c r="R296" s="18" t="s">
        <v>12335</v>
      </c>
      <c r="S296" s="29">
        <v>44685.216898148145</v>
      </c>
    </row>
    <row r="297" spans="1:19" x14ac:dyDescent="0.2">
      <c r="A297" s="18" t="s">
        <v>6871</v>
      </c>
      <c r="B297" s="18" t="s">
        <v>6868</v>
      </c>
      <c r="C297" s="19">
        <v>12301470</v>
      </c>
      <c r="D297" s="18" t="s">
        <v>11</v>
      </c>
      <c r="E297" s="18" t="s">
        <v>12628</v>
      </c>
      <c r="F297" s="18" t="s">
        <v>24</v>
      </c>
      <c r="G297" s="19">
        <v>2077199061745</v>
      </c>
      <c r="H297" s="19">
        <v>1</v>
      </c>
      <c r="I297" s="19">
        <v>1</v>
      </c>
      <c r="J297" s="19">
        <v>1</v>
      </c>
      <c r="K297" s="18" t="s">
        <v>12336</v>
      </c>
      <c r="L297" s="19">
        <v>0</v>
      </c>
      <c r="M297" s="19">
        <v>0</v>
      </c>
      <c r="N297" s="18" t="s">
        <v>12430</v>
      </c>
      <c r="O297" s="19">
        <v>717</v>
      </c>
      <c r="P297" s="18" t="s">
        <v>12333</v>
      </c>
      <c r="Q297" s="18" t="s">
        <v>12334</v>
      </c>
      <c r="R297" s="18" t="s">
        <v>12335</v>
      </c>
      <c r="S297" s="29">
        <v>44685.216898148145</v>
      </c>
    </row>
    <row r="298" spans="1:19" x14ac:dyDescent="0.2">
      <c r="A298" s="18" t="s">
        <v>6872</v>
      </c>
      <c r="B298" s="18" t="s">
        <v>6868</v>
      </c>
      <c r="C298" s="19">
        <v>12301470</v>
      </c>
      <c r="D298" s="18" t="s">
        <v>11</v>
      </c>
      <c r="E298" s="18" t="s">
        <v>12628</v>
      </c>
      <c r="F298" s="18" t="s">
        <v>19</v>
      </c>
      <c r="G298" s="19">
        <v>2077199061752</v>
      </c>
      <c r="H298" s="19">
        <v>1</v>
      </c>
      <c r="I298" s="19">
        <v>1</v>
      </c>
      <c r="J298" s="19">
        <v>1</v>
      </c>
      <c r="K298" s="18" t="s">
        <v>12332</v>
      </c>
      <c r="L298" s="19">
        <v>0</v>
      </c>
      <c r="M298" s="19">
        <v>0</v>
      </c>
      <c r="N298" s="18" t="s">
        <v>12430</v>
      </c>
      <c r="O298" s="19">
        <v>717</v>
      </c>
      <c r="P298" s="18" t="s">
        <v>12333</v>
      </c>
      <c r="Q298" s="18" t="s">
        <v>12334</v>
      </c>
      <c r="R298" s="18" t="s">
        <v>12335</v>
      </c>
      <c r="S298" s="29">
        <v>44685.216898148145</v>
      </c>
    </row>
    <row r="299" spans="1:19" x14ac:dyDescent="0.2">
      <c r="A299" s="18" t="s">
        <v>6854</v>
      </c>
      <c r="B299" s="18" t="s">
        <v>6855</v>
      </c>
      <c r="C299" s="19">
        <v>12301471</v>
      </c>
      <c r="D299" s="18" t="s">
        <v>11</v>
      </c>
      <c r="E299" s="18" t="s">
        <v>12629</v>
      </c>
      <c r="F299" s="18" t="s">
        <v>12</v>
      </c>
      <c r="G299" s="19">
        <v>2077199061844</v>
      </c>
      <c r="H299" s="19">
        <v>1</v>
      </c>
      <c r="I299" s="19">
        <v>1</v>
      </c>
      <c r="J299" s="19">
        <v>1</v>
      </c>
      <c r="K299" s="18" t="s">
        <v>12332</v>
      </c>
      <c r="L299" s="19">
        <v>0</v>
      </c>
      <c r="M299" s="19">
        <v>0</v>
      </c>
      <c r="N299" s="18" t="s">
        <v>12430</v>
      </c>
      <c r="O299" s="19">
        <v>717</v>
      </c>
      <c r="P299" s="18" t="s">
        <v>12333</v>
      </c>
      <c r="Q299" s="18" t="s">
        <v>12334</v>
      </c>
      <c r="R299" s="18" t="s">
        <v>12335</v>
      </c>
      <c r="S299" s="29">
        <v>44685.216898148145</v>
      </c>
    </row>
    <row r="300" spans="1:19" x14ac:dyDescent="0.2">
      <c r="A300" s="18" t="s">
        <v>12630</v>
      </c>
      <c r="B300" s="18" t="s">
        <v>6855</v>
      </c>
      <c r="C300" s="19">
        <v>12301471</v>
      </c>
      <c r="D300" s="18" t="s">
        <v>11</v>
      </c>
      <c r="E300" s="18" t="s">
        <v>12629</v>
      </c>
      <c r="F300" s="18" t="s">
        <v>19</v>
      </c>
      <c r="G300" s="19">
        <v>2077199061868</v>
      </c>
      <c r="H300" s="19">
        <v>1</v>
      </c>
      <c r="I300" s="19">
        <v>1</v>
      </c>
      <c r="J300" s="19">
        <v>1</v>
      </c>
      <c r="K300" s="18" t="s">
        <v>12332</v>
      </c>
      <c r="L300" s="19">
        <v>0</v>
      </c>
      <c r="M300" s="19">
        <v>0</v>
      </c>
      <c r="N300" s="18" t="s">
        <v>12430</v>
      </c>
      <c r="O300" s="19">
        <v>717</v>
      </c>
      <c r="P300" s="18" t="s">
        <v>12333</v>
      </c>
      <c r="Q300" s="18" t="s">
        <v>12334</v>
      </c>
      <c r="R300" s="18" t="s">
        <v>12335</v>
      </c>
      <c r="S300" s="29">
        <v>44685.216898148145</v>
      </c>
    </row>
    <row r="301" spans="1:19" x14ac:dyDescent="0.2">
      <c r="A301" s="18" t="s">
        <v>12631</v>
      </c>
      <c r="B301" s="18" t="s">
        <v>6855</v>
      </c>
      <c r="C301" s="19">
        <v>12301471</v>
      </c>
      <c r="D301" s="18" t="s">
        <v>11</v>
      </c>
      <c r="E301" s="18" t="s">
        <v>12629</v>
      </c>
      <c r="F301" s="18" t="s">
        <v>31</v>
      </c>
      <c r="G301" s="19">
        <v>2077199061875</v>
      </c>
      <c r="H301" s="19">
        <v>1</v>
      </c>
      <c r="I301" s="19">
        <v>1</v>
      </c>
      <c r="J301" s="19">
        <v>1</v>
      </c>
      <c r="K301" s="18" t="s">
        <v>12332</v>
      </c>
      <c r="L301" s="19">
        <v>0</v>
      </c>
      <c r="M301" s="19">
        <v>0</v>
      </c>
      <c r="N301" s="18" t="s">
        <v>12430</v>
      </c>
      <c r="O301" s="19">
        <v>717</v>
      </c>
      <c r="P301" s="18" t="s">
        <v>12333</v>
      </c>
      <c r="Q301" s="18" t="s">
        <v>12334</v>
      </c>
      <c r="R301" s="18" t="s">
        <v>12335</v>
      </c>
      <c r="S301" s="29">
        <v>44685.216898148145</v>
      </c>
    </row>
    <row r="302" spans="1:19" x14ac:dyDescent="0.2">
      <c r="A302" s="18" t="s">
        <v>6857</v>
      </c>
      <c r="B302" s="18" t="s">
        <v>6855</v>
      </c>
      <c r="C302" s="19">
        <v>12301471</v>
      </c>
      <c r="D302" s="18" t="s">
        <v>11</v>
      </c>
      <c r="E302" s="18" t="s">
        <v>12629</v>
      </c>
      <c r="F302" s="18" t="s">
        <v>38</v>
      </c>
      <c r="G302" s="19">
        <v>2077199061905</v>
      </c>
      <c r="H302" s="19">
        <v>1</v>
      </c>
      <c r="I302" s="19">
        <v>1</v>
      </c>
      <c r="J302" s="19">
        <v>1</v>
      </c>
      <c r="K302" s="18" t="s">
        <v>12332</v>
      </c>
      <c r="L302" s="19">
        <v>0</v>
      </c>
      <c r="M302" s="19">
        <v>0</v>
      </c>
      <c r="N302" s="18" t="s">
        <v>12430</v>
      </c>
      <c r="O302" s="19">
        <v>717</v>
      </c>
      <c r="P302" s="18" t="s">
        <v>12333</v>
      </c>
      <c r="Q302" s="18" t="s">
        <v>12334</v>
      </c>
      <c r="R302" s="18" t="s">
        <v>12335</v>
      </c>
      <c r="S302" s="29">
        <v>44685.216898148145</v>
      </c>
    </row>
    <row r="303" spans="1:19" x14ac:dyDescent="0.2">
      <c r="A303" s="18" t="s">
        <v>12632</v>
      </c>
      <c r="B303" s="18" t="s">
        <v>12633</v>
      </c>
      <c r="C303" s="19">
        <v>7027798</v>
      </c>
      <c r="D303" s="18" t="s">
        <v>11</v>
      </c>
      <c r="E303" s="18" t="s">
        <v>12634</v>
      </c>
      <c r="F303" s="18" t="s">
        <v>25</v>
      </c>
      <c r="G303" s="19">
        <v>2077199024634</v>
      </c>
      <c r="H303" s="19">
        <v>1</v>
      </c>
      <c r="I303" s="19">
        <v>1</v>
      </c>
      <c r="J303" s="19">
        <v>1</v>
      </c>
      <c r="K303" s="18" t="s">
        <v>12332</v>
      </c>
      <c r="L303" s="19">
        <v>0</v>
      </c>
      <c r="M303" s="19">
        <v>0</v>
      </c>
      <c r="N303" s="18" t="s">
        <v>12430</v>
      </c>
      <c r="O303" s="19" t="s">
        <v>12426</v>
      </c>
      <c r="P303" s="18" t="s">
        <v>12333</v>
      </c>
      <c r="Q303" s="18" t="s">
        <v>12334</v>
      </c>
      <c r="R303" s="18" t="s">
        <v>12335</v>
      </c>
      <c r="S303" s="29">
        <v>44685.216898148145</v>
      </c>
    </row>
    <row r="304" spans="1:19" x14ac:dyDescent="0.2">
      <c r="A304" s="18" t="s">
        <v>12635</v>
      </c>
      <c r="B304" s="18" t="s">
        <v>12636</v>
      </c>
      <c r="C304" s="19">
        <v>7027800</v>
      </c>
      <c r="D304" s="18" t="s">
        <v>11</v>
      </c>
      <c r="E304" s="18" t="s">
        <v>12637</v>
      </c>
      <c r="F304" s="18" t="s">
        <v>12</v>
      </c>
      <c r="G304" s="19">
        <v>2077199015915</v>
      </c>
      <c r="H304" s="19">
        <v>1</v>
      </c>
      <c r="I304" s="19">
        <v>1</v>
      </c>
      <c r="J304" s="19">
        <v>1</v>
      </c>
      <c r="K304" s="18" t="s">
        <v>5</v>
      </c>
      <c r="L304" s="19">
        <v>0</v>
      </c>
      <c r="M304" s="19">
        <v>0</v>
      </c>
      <c r="N304" s="18" t="s">
        <v>12430</v>
      </c>
      <c r="O304" s="19" t="s">
        <v>12426</v>
      </c>
      <c r="P304" s="18" t="s">
        <v>12333</v>
      </c>
      <c r="Q304" s="18" t="s">
        <v>12334</v>
      </c>
      <c r="R304" s="18" t="s">
        <v>12335</v>
      </c>
      <c r="S304" s="29">
        <v>44685.216898148145</v>
      </c>
    </row>
    <row r="305" spans="1:19" x14ac:dyDescent="0.2">
      <c r="A305" s="18" t="s">
        <v>12638</v>
      </c>
      <c r="B305" s="18" t="s">
        <v>12636</v>
      </c>
      <c r="C305" s="19">
        <v>7027800</v>
      </c>
      <c r="D305" s="18" t="s">
        <v>11</v>
      </c>
      <c r="E305" s="18" t="s">
        <v>12637</v>
      </c>
      <c r="F305" s="18" t="s">
        <v>19</v>
      </c>
      <c r="G305" s="19">
        <v>2077199015922</v>
      </c>
      <c r="H305" s="19">
        <v>1</v>
      </c>
      <c r="I305" s="19">
        <v>1</v>
      </c>
      <c r="J305" s="19">
        <v>1</v>
      </c>
      <c r="K305" s="18" t="s">
        <v>5</v>
      </c>
      <c r="L305" s="19">
        <v>0</v>
      </c>
      <c r="M305" s="19">
        <v>0</v>
      </c>
      <c r="N305" s="18" t="s">
        <v>12430</v>
      </c>
      <c r="O305" s="19" t="s">
        <v>12426</v>
      </c>
      <c r="P305" s="18" t="s">
        <v>12333</v>
      </c>
      <c r="Q305" s="18" t="s">
        <v>12334</v>
      </c>
      <c r="R305" s="18" t="s">
        <v>12335</v>
      </c>
      <c r="S305" s="29">
        <v>44685.216898148145</v>
      </c>
    </row>
    <row r="306" spans="1:19" x14ac:dyDescent="0.2">
      <c r="A306" s="18" t="s">
        <v>12639</v>
      </c>
      <c r="B306" s="18" t="s">
        <v>12640</v>
      </c>
      <c r="C306" s="19">
        <v>7027801</v>
      </c>
      <c r="D306" s="18" t="s">
        <v>11</v>
      </c>
      <c r="E306" s="18" t="s">
        <v>12641</v>
      </c>
      <c r="F306" s="18" t="s">
        <v>18</v>
      </c>
      <c r="G306" s="19">
        <v>2077199015960</v>
      </c>
      <c r="H306" s="19">
        <v>1</v>
      </c>
      <c r="I306" s="19">
        <v>1</v>
      </c>
      <c r="J306" s="19">
        <v>1</v>
      </c>
      <c r="K306" s="18" t="s">
        <v>5</v>
      </c>
      <c r="L306" s="19">
        <v>0</v>
      </c>
      <c r="M306" s="19">
        <v>0</v>
      </c>
      <c r="N306" s="18" t="s">
        <v>12430</v>
      </c>
      <c r="O306" s="19" t="s">
        <v>12426</v>
      </c>
      <c r="P306" s="18" t="s">
        <v>12333</v>
      </c>
      <c r="Q306" s="18" t="s">
        <v>12334</v>
      </c>
      <c r="R306" s="18" t="s">
        <v>12335</v>
      </c>
      <c r="S306" s="29">
        <v>44685.216898148145</v>
      </c>
    </row>
    <row r="307" spans="1:19" x14ac:dyDescent="0.2">
      <c r="A307" s="18" t="s">
        <v>12642</v>
      </c>
      <c r="B307" s="18" t="s">
        <v>12643</v>
      </c>
      <c r="C307" s="19">
        <v>10615288</v>
      </c>
      <c r="D307" s="18" t="s">
        <v>11</v>
      </c>
      <c r="E307" s="18" t="s">
        <v>12644</v>
      </c>
      <c r="F307" s="18" t="s">
        <v>8</v>
      </c>
      <c r="G307" s="19">
        <v>2077199052491</v>
      </c>
      <c r="H307" s="19">
        <v>1</v>
      </c>
      <c r="I307" s="19">
        <v>1</v>
      </c>
      <c r="J307" s="19">
        <v>1</v>
      </c>
      <c r="K307" s="18" t="s">
        <v>12332</v>
      </c>
      <c r="L307" s="19">
        <v>0</v>
      </c>
      <c r="M307" s="19">
        <v>0</v>
      </c>
      <c r="N307" s="18" t="s">
        <v>12416</v>
      </c>
      <c r="O307" s="19">
        <v>826</v>
      </c>
      <c r="P307" s="18" t="s">
        <v>12334</v>
      </c>
      <c r="Q307" s="18" t="s">
        <v>12333</v>
      </c>
      <c r="R307" s="18" t="s">
        <v>12335</v>
      </c>
      <c r="S307" s="29">
        <v>44685.216898148145</v>
      </c>
    </row>
    <row r="308" spans="1:19" x14ac:dyDescent="0.2">
      <c r="A308" s="18" t="s">
        <v>12645</v>
      </c>
      <c r="B308" s="18" t="s">
        <v>12646</v>
      </c>
      <c r="C308" s="19">
        <v>10615290</v>
      </c>
      <c r="D308" s="18" t="s">
        <v>11</v>
      </c>
      <c r="E308" s="18" t="s">
        <v>12647</v>
      </c>
      <c r="F308" s="18" t="s">
        <v>8</v>
      </c>
      <c r="G308" s="19">
        <v>2077199052507</v>
      </c>
      <c r="H308" s="19">
        <v>1</v>
      </c>
      <c r="I308" s="19">
        <v>1</v>
      </c>
      <c r="J308" s="19">
        <v>1</v>
      </c>
      <c r="K308" s="18" t="s">
        <v>3</v>
      </c>
      <c r="L308" s="19">
        <v>0</v>
      </c>
      <c r="M308" s="19">
        <v>0</v>
      </c>
      <c r="N308" s="18" t="s">
        <v>12416</v>
      </c>
      <c r="O308" s="19">
        <v>826</v>
      </c>
      <c r="P308" s="18" t="s">
        <v>12333</v>
      </c>
      <c r="Q308" s="18" t="s">
        <v>12334</v>
      </c>
      <c r="R308" s="18" t="s">
        <v>12335</v>
      </c>
      <c r="S308" s="29">
        <v>44685.216898148145</v>
      </c>
    </row>
    <row r="309" spans="1:19" x14ac:dyDescent="0.2">
      <c r="A309" s="18" t="s">
        <v>8608</v>
      </c>
      <c r="B309" s="18" t="s">
        <v>8609</v>
      </c>
      <c r="C309" s="19">
        <v>7027806</v>
      </c>
      <c r="D309" s="18" t="s">
        <v>11</v>
      </c>
      <c r="E309" s="18" t="s">
        <v>12648</v>
      </c>
      <c r="F309" s="18" t="s">
        <v>8</v>
      </c>
      <c r="G309" s="19">
        <v>2077199016004</v>
      </c>
      <c r="H309" s="19">
        <v>0</v>
      </c>
      <c r="I309" s="19">
        <v>1</v>
      </c>
      <c r="J309" s="19">
        <v>0</v>
      </c>
      <c r="K309" s="18" t="s">
        <v>12332</v>
      </c>
      <c r="L309" s="19">
        <v>1</v>
      </c>
      <c r="M309" s="19">
        <v>0</v>
      </c>
      <c r="N309" s="18" t="s">
        <v>12416</v>
      </c>
      <c r="O309" s="19" t="s">
        <v>12426</v>
      </c>
      <c r="P309" s="18" t="s">
        <v>12333</v>
      </c>
      <c r="Q309" s="18" t="s">
        <v>12334</v>
      </c>
      <c r="R309" s="18" t="s">
        <v>12335</v>
      </c>
      <c r="S309" s="29">
        <v>44685.216898148145</v>
      </c>
    </row>
    <row r="310" spans="1:19" x14ac:dyDescent="0.2">
      <c r="A310" s="18" t="s">
        <v>8606</v>
      </c>
      <c r="B310" s="18" t="s">
        <v>8607</v>
      </c>
      <c r="C310" s="19">
        <v>7027807</v>
      </c>
      <c r="D310" s="18" t="s">
        <v>11</v>
      </c>
      <c r="E310" s="18" t="s">
        <v>12649</v>
      </c>
      <c r="F310" s="18" t="s">
        <v>8</v>
      </c>
      <c r="G310" s="19">
        <v>2077199016011</v>
      </c>
      <c r="H310" s="19">
        <v>1</v>
      </c>
      <c r="I310" s="19">
        <v>1</v>
      </c>
      <c r="J310" s="19">
        <v>1</v>
      </c>
      <c r="K310" s="18" t="s">
        <v>0</v>
      </c>
      <c r="L310" s="19">
        <v>0</v>
      </c>
      <c r="M310" s="19">
        <v>0</v>
      </c>
      <c r="N310" s="18" t="s">
        <v>12416</v>
      </c>
      <c r="O310" s="19" t="s">
        <v>12426</v>
      </c>
      <c r="P310" s="18" t="s">
        <v>12334</v>
      </c>
      <c r="Q310" s="18" t="s">
        <v>12333</v>
      </c>
      <c r="R310" s="18" t="s">
        <v>12335</v>
      </c>
      <c r="S310" s="29">
        <v>44685.216898148145</v>
      </c>
    </row>
    <row r="311" spans="1:19" s="1" customFormat="1" x14ac:dyDescent="0.2">
      <c r="A311" s="18" t="s">
        <v>8606</v>
      </c>
      <c r="B311" s="18" t="s">
        <v>8607</v>
      </c>
      <c r="C311" s="19">
        <v>7027807</v>
      </c>
      <c r="D311" s="18" t="s">
        <v>11</v>
      </c>
      <c r="E311" s="18" t="s">
        <v>12649</v>
      </c>
      <c r="F311" s="18" t="s">
        <v>8</v>
      </c>
      <c r="G311" s="19">
        <v>2077199016011</v>
      </c>
      <c r="H311" s="19">
        <v>1</v>
      </c>
      <c r="I311" s="19">
        <v>2</v>
      </c>
      <c r="J311" s="19">
        <v>2</v>
      </c>
      <c r="K311" s="18" t="s">
        <v>12332</v>
      </c>
      <c r="L311" s="19">
        <v>0</v>
      </c>
      <c r="M311" s="19">
        <v>1</v>
      </c>
      <c r="N311" s="18" t="s">
        <v>12416</v>
      </c>
      <c r="O311" s="19" t="s">
        <v>12426</v>
      </c>
      <c r="P311" s="18" t="s">
        <v>12334</v>
      </c>
      <c r="Q311" s="18" t="s">
        <v>12333</v>
      </c>
      <c r="R311" s="18" t="s">
        <v>12335</v>
      </c>
      <c r="S311" s="29">
        <v>44685.216898148145</v>
      </c>
    </row>
    <row r="312" spans="1:19" s="1" customFormat="1" x14ac:dyDescent="0.2">
      <c r="A312" s="18" t="s">
        <v>8606</v>
      </c>
      <c r="B312" s="18" t="s">
        <v>8607</v>
      </c>
      <c r="C312" s="19">
        <v>7027807</v>
      </c>
      <c r="D312" s="18" t="s">
        <v>11</v>
      </c>
      <c r="E312" s="18" t="s">
        <v>12649</v>
      </c>
      <c r="F312" s="18" t="s">
        <v>8</v>
      </c>
      <c r="G312" s="19">
        <v>2077199016011</v>
      </c>
      <c r="H312" s="19">
        <v>2</v>
      </c>
      <c r="I312" s="19">
        <v>2</v>
      </c>
      <c r="J312" s="19">
        <v>2</v>
      </c>
      <c r="K312" s="18" t="s">
        <v>1</v>
      </c>
      <c r="L312" s="19">
        <v>0</v>
      </c>
      <c r="M312" s="19">
        <v>0</v>
      </c>
      <c r="N312" s="18" t="s">
        <v>12416</v>
      </c>
      <c r="O312" s="19" t="s">
        <v>12426</v>
      </c>
      <c r="P312" s="18" t="s">
        <v>12334</v>
      </c>
      <c r="Q312" s="18" t="s">
        <v>12333</v>
      </c>
      <c r="R312" s="18" t="s">
        <v>12335</v>
      </c>
      <c r="S312" s="29">
        <v>44685.216898148145</v>
      </c>
    </row>
    <row r="313" spans="1:19" s="1" customFormat="1" x14ac:dyDescent="0.2">
      <c r="A313" s="18" t="s">
        <v>8602</v>
      </c>
      <c r="B313" s="18" t="s">
        <v>8603</v>
      </c>
      <c r="C313" s="19">
        <v>10615291</v>
      </c>
      <c r="D313" s="18" t="s">
        <v>11</v>
      </c>
      <c r="E313" s="18" t="s">
        <v>12650</v>
      </c>
      <c r="F313" s="18" t="s">
        <v>8</v>
      </c>
      <c r="G313" s="19">
        <v>2077199045370</v>
      </c>
      <c r="H313" s="19">
        <v>3</v>
      </c>
      <c r="I313" s="19">
        <v>3</v>
      </c>
      <c r="J313" s="19">
        <v>3</v>
      </c>
      <c r="K313" s="18" t="s">
        <v>12332</v>
      </c>
      <c r="L313" s="19">
        <v>0</v>
      </c>
      <c r="M313" s="19">
        <v>0</v>
      </c>
      <c r="N313" s="18" t="s">
        <v>12416</v>
      </c>
      <c r="O313" s="19">
        <v>826</v>
      </c>
      <c r="P313" s="18" t="s">
        <v>12333</v>
      </c>
      <c r="Q313" s="18" t="s">
        <v>12334</v>
      </c>
      <c r="R313" s="18" t="s">
        <v>12335</v>
      </c>
      <c r="S313" s="29">
        <v>44685.216898148145</v>
      </c>
    </row>
    <row r="314" spans="1:19" x14ac:dyDescent="0.2">
      <c r="A314" s="13" t="s">
        <v>8604</v>
      </c>
      <c r="B314" s="13" t="s">
        <v>8605</v>
      </c>
      <c r="C314" s="13">
        <v>16942374</v>
      </c>
      <c r="D314" s="16" t="s">
        <v>11</v>
      </c>
      <c r="E314" t="s">
        <v>12651</v>
      </c>
      <c r="F314" t="s">
        <v>8</v>
      </c>
      <c r="G314">
        <v>2077199069413</v>
      </c>
      <c r="H314">
        <v>1</v>
      </c>
      <c r="I314">
        <v>1</v>
      </c>
      <c r="J314">
        <v>1</v>
      </c>
      <c r="K314" t="s">
        <v>12332</v>
      </c>
      <c r="L314">
        <v>0</v>
      </c>
      <c r="M314">
        <v>0</v>
      </c>
      <c r="N314" t="s">
        <v>12416</v>
      </c>
      <c r="O314">
        <v>532</v>
      </c>
      <c r="P314" t="s">
        <v>12333</v>
      </c>
      <c r="Q314" t="s">
        <v>12334</v>
      </c>
      <c r="R314" t="s">
        <v>12335</v>
      </c>
      <c r="S314" s="32">
        <v>44685.216898148145</v>
      </c>
    </row>
    <row r="315" spans="1:19" x14ac:dyDescent="0.2">
      <c r="A315" s="13" t="s">
        <v>12652</v>
      </c>
      <c r="B315" s="13" t="s">
        <v>12653</v>
      </c>
      <c r="C315" s="13">
        <v>7027810</v>
      </c>
      <c r="D315" s="16" t="s">
        <v>11</v>
      </c>
      <c r="E315" t="s">
        <v>12654</v>
      </c>
      <c r="F315" t="s">
        <v>8</v>
      </c>
      <c r="G315">
        <v>2077199016042</v>
      </c>
      <c r="H315">
        <v>1</v>
      </c>
      <c r="I315">
        <v>1</v>
      </c>
      <c r="J315">
        <v>1</v>
      </c>
      <c r="K315" t="s">
        <v>3</v>
      </c>
      <c r="L315">
        <v>0</v>
      </c>
      <c r="M315">
        <v>0</v>
      </c>
      <c r="N315" t="s">
        <v>12416</v>
      </c>
      <c r="O315" t="s">
        <v>12426</v>
      </c>
      <c r="P315" t="s">
        <v>12334</v>
      </c>
      <c r="Q315" t="s">
        <v>12333</v>
      </c>
      <c r="R315" t="s">
        <v>12335</v>
      </c>
      <c r="S315" s="32">
        <v>44685.216898148145</v>
      </c>
    </row>
    <row r="316" spans="1:19" x14ac:dyDescent="0.2">
      <c r="A316" s="13" t="s">
        <v>8618</v>
      </c>
      <c r="B316" s="13" t="s">
        <v>8619</v>
      </c>
      <c r="C316" s="13">
        <v>10615087</v>
      </c>
      <c r="D316" s="16" t="s">
        <v>11</v>
      </c>
      <c r="E316" t="s">
        <v>12655</v>
      </c>
      <c r="F316" t="s">
        <v>8</v>
      </c>
      <c r="G316">
        <v>2077199052521</v>
      </c>
      <c r="H316">
        <v>0</v>
      </c>
      <c r="I316">
        <v>1</v>
      </c>
      <c r="J316">
        <v>1</v>
      </c>
      <c r="K316" t="s">
        <v>12332</v>
      </c>
      <c r="L316">
        <v>0</v>
      </c>
      <c r="M316">
        <v>1</v>
      </c>
      <c r="N316" t="s">
        <v>12416</v>
      </c>
      <c r="O316">
        <v>826</v>
      </c>
      <c r="P316" t="s">
        <v>12333</v>
      </c>
      <c r="Q316" t="s">
        <v>12334</v>
      </c>
      <c r="R316" t="s">
        <v>12335</v>
      </c>
      <c r="S316" s="32">
        <v>44685.216898148145</v>
      </c>
    </row>
    <row r="317" spans="1:19" x14ac:dyDescent="0.2">
      <c r="A317" s="13" t="s">
        <v>12656</v>
      </c>
      <c r="B317" s="13" t="s">
        <v>12657</v>
      </c>
      <c r="C317" s="13">
        <v>9806088</v>
      </c>
      <c r="D317" s="16" t="s">
        <v>11</v>
      </c>
      <c r="E317" t="s">
        <v>12658</v>
      </c>
      <c r="F317" t="s">
        <v>8</v>
      </c>
      <c r="G317">
        <v>2077199043222</v>
      </c>
      <c r="H317">
        <v>1</v>
      </c>
      <c r="I317">
        <v>1</v>
      </c>
      <c r="J317">
        <v>1</v>
      </c>
      <c r="K317" t="s">
        <v>5</v>
      </c>
      <c r="L317">
        <v>0</v>
      </c>
      <c r="M317">
        <v>0</v>
      </c>
      <c r="N317" t="s">
        <v>12416</v>
      </c>
      <c r="O317">
        <v>913</v>
      </c>
      <c r="P317" t="s">
        <v>12334</v>
      </c>
      <c r="Q317" t="s">
        <v>12333</v>
      </c>
      <c r="R317" t="s">
        <v>12335</v>
      </c>
      <c r="S317" s="32">
        <v>44685.216898148145</v>
      </c>
    </row>
    <row r="318" spans="1:19" x14ac:dyDescent="0.2">
      <c r="A318" s="13" t="s">
        <v>8620</v>
      </c>
      <c r="B318" s="13" t="s">
        <v>8621</v>
      </c>
      <c r="C318" s="13">
        <v>7027808</v>
      </c>
      <c r="D318" s="16" t="s">
        <v>11</v>
      </c>
      <c r="E318" t="s">
        <v>12659</v>
      </c>
      <c r="F318" t="s">
        <v>8</v>
      </c>
      <c r="G318">
        <v>2077199016028</v>
      </c>
      <c r="H318">
        <v>1</v>
      </c>
      <c r="I318">
        <v>1</v>
      </c>
      <c r="J318">
        <v>1</v>
      </c>
      <c r="K318" t="s">
        <v>0</v>
      </c>
      <c r="L318">
        <v>0</v>
      </c>
      <c r="M318">
        <v>0</v>
      </c>
      <c r="N318" t="s">
        <v>12416</v>
      </c>
      <c r="O318" t="s">
        <v>12426</v>
      </c>
      <c r="P318" t="s">
        <v>12333</v>
      </c>
      <c r="Q318" t="s">
        <v>12334</v>
      </c>
      <c r="R318" t="s">
        <v>12335</v>
      </c>
      <c r="S318" s="32">
        <v>44685.216898148145</v>
      </c>
    </row>
    <row r="319" spans="1:19" x14ac:dyDescent="0.2">
      <c r="A319" s="13" t="s">
        <v>8620</v>
      </c>
      <c r="B319" s="13" t="s">
        <v>8621</v>
      </c>
      <c r="C319" s="13">
        <v>7027808</v>
      </c>
      <c r="D319" s="16" t="s">
        <v>11</v>
      </c>
      <c r="E319" t="s">
        <v>12659</v>
      </c>
      <c r="F319" t="s">
        <v>8</v>
      </c>
      <c r="G319">
        <v>2077199016028</v>
      </c>
      <c r="H319">
        <v>0</v>
      </c>
      <c r="I319">
        <v>1</v>
      </c>
      <c r="J319">
        <v>1</v>
      </c>
      <c r="K319" t="s">
        <v>12332</v>
      </c>
      <c r="L319">
        <v>0</v>
      </c>
      <c r="M319">
        <v>1</v>
      </c>
      <c r="N319" t="s">
        <v>12416</v>
      </c>
      <c r="O319" t="s">
        <v>12426</v>
      </c>
      <c r="P319" t="s">
        <v>12333</v>
      </c>
      <c r="Q319" t="s">
        <v>12334</v>
      </c>
      <c r="R319" t="s">
        <v>12335</v>
      </c>
      <c r="S319" s="32">
        <v>44685.216898148145</v>
      </c>
    </row>
    <row r="320" spans="1:19" x14ac:dyDescent="0.2">
      <c r="A320" s="13" t="s">
        <v>8616</v>
      </c>
      <c r="B320" s="13" t="s">
        <v>8617</v>
      </c>
      <c r="C320" s="13">
        <v>16942375</v>
      </c>
      <c r="D320" s="16" t="s">
        <v>11</v>
      </c>
      <c r="E320" t="s">
        <v>12660</v>
      </c>
      <c r="F320" t="s">
        <v>8</v>
      </c>
      <c r="G320">
        <v>2077199076978</v>
      </c>
      <c r="H320">
        <v>1</v>
      </c>
      <c r="I320">
        <v>1</v>
      </c>
      <c r="J320">
        <v>1</v>
      </c>
      <c r="K320" t="s">
        <v>12332</v>
      </c>
      <c r="L320">
        <v>0</v>
      </c>
      <c r="M320">
        <v>0</v>
      </c>
      <c r="N320" t="s">
        <v>12416</v>
      </c>
      <c r="O320">
        <v>532</v>
      </c>
      <c r="P320" t="s">
        <v>12333</v>
      </c>
      <c r="Q320" t="s">
        <v>12334</v>
      </c>
      <c r="R320" t="s">
        <v>12335</v>
      </c>
      <c r="S320" s="32">
        <v>44685.216898148145</v>
      </c>
    </row>
    <row r="321" spans="1:19" x14ac:dyDescent="0.2">
      <c r="A321" s="13" t="s">
        <v>8724</v>
      </c>
      <c r="B321" s="13" t="s">
        <v>8725</v>
      </c>
      <c r="C321" s="13">
        <v>7027814</v>
      </c>
      <c r="D321" s="16" t="s">
        <v>11</v>
      </c>
      <c r="E321" t="s">
        <v>12661</v>
      </c>
      <c r="F321" t="s">
        <v>8</v>
      </c>
      <c r="G321">
        <v>2077199016080</v>
      </c>
      <c r="H321">
        <v>1</v>
      </c>
      <c r="I321">
        <v>1</v>
      </c>
      <c r="J321">
        <v>1</v>
      </c>
      <c r="K321" t="s">
        <v>12336</v>
      </c>
      <c r="L321">
        <v>0</v>
      </c>
      <c r="M321">
        <v>0</v>
      </c>
      <c r="N321" t="s">
        <v>12416</v>
      </c>
      <c r="O321" t="s">
        <v>12426</v>
      </c>
      <c r="P321" t="s">
        <v>12333</v>
      </c>
      <c r="Q321" t="s">
        <v>12334</v>
      </c>
      <c r="R321" t="s">
        <v>12335</v>
      </c>
      <c r="S321" s="32">
        <v>44685.216898148145</v>
      </c>
    </row>
    <row r="322" spans="1:19" x14ac:dyDescent="0.2">
      <c r="A322" s="13" t="s">
        <v>12662</v>
      </c>
      <c r="B322" s="13" t="s">
        <v>12663</v>
      </c>
      <c r="C322" s="13">
        <v>7027815</v>
      </c>
      <c r="D322" s="16" t="s">
        <v>11</v>
      </c>
      <c r="E322" t="s">
        <v>12664</v>
      </c>
      <c r="F322" t="s">
        <v>8</v>
      </c>
      <c r="G322">
        <v>2077199016097</v>
      </c>
      <c r="H322">
        <v>0</v>
      </c>
      <c r="I322">
        <v>1</v>
      </c>
      <c r="J322">
        <v>1</v>
      </c>
      <c r="K322" t="s">
        <v>12332</v>
      </c>
      <c r="L322">
        <v>1</v>
      </c>
      <c r="M322">
        <v>0</v>
      </c>
      <c r="N322" t="s">
        <v>12416</v>
      </c>
      <c r="O322" t="s">
        <v>12426</v>
      </c>
      <c r="P322" t="s">
        <v>12333</v>
      </c>
      <c r="Q322" t="s">
        <v>12334</v>
      </c>
      <c r="R322" t="s">
        <v>12335</v>
      </c>
      <c r="S322" s="32">
        <v>44685.216898148145</v>
      </c>
    </row>
    <row r="323" spans="1:19" x14ac:dyDescent="0.2">
      <c r="A323" s="13" t="s">
        <v>8718</v>
      </c>
      <c r="B323" s="13" t="s">
        <v>8719</v>
      </c>
      <c r="C323" s="13">
        <v>16942386</v>
      </c>
      <c r="D323" s="16" t="s">
        <v>11</v>
      </c>
      <c r="E323" t="s">
        <v>12665</v>
      </c>
      <c r="F323" t="s">
        <v>8</v>
      </c>
      <c r="G323">
        <v>2077199076992</v>
      </c>
      <c r="H323">
        <v>1</v>
      </c>
      <c r="I323">
        <v>1</v>
      </c>
      <c r="J323">
        <v>1</v>
      </c>
      <c r="K323" t="s">
        <v>12332</v>
      </c>
      <c r="L323">
        <v>0</v>
      </c>
      <c r="M323">
        <v>0</v>
      </c>
      <c r="N323" t="s">
        <v>12416</v>
      </c>
      <c r="O323">
        <v>532</v>
      </c>
      <c r="P323" t="s">
        <v>12334</v>
      </c>
      <c r="Q323" t="s">
        <v>12333</v>
      </c>
      <c r="R323" t="s">
        <v>12335</v>
      </c>
      <c r="S323" s="32">
        <v>44685.216898148145</v>
      </c>
    </row>
    <row r="324" spans="1:19" x14ac:dyDescent="0.2">
      <c r="A324" s="13" t="s">
        <v>8720</v>
      </c>
      <c r="B324" s="13" t="s">
        <v>8721</v>
      </c>
      <c r="C324" s="13">
        <v>10615092</v>
      </c>
      <c r="D324" s="16" t="s">
        <v>11</v>
      </c>
      <c r="E324" t="s">
        <v>12666</v>
      </c>
      <c r="F324" t="s">
        <v>8</v>
      </c>
      <c r="G324">
        <v>2077199045493</v>
      </c>
      <c r="H324">
        <v>1</v>
      </c>
      <c r="I324">
        <v>1</v>
      </c>
      <c r="J324">
        <v>1</v>
      </c>
      <c r="K324" t="s">
        <v>4</v>
      </c>
      <c r="L324">
        <v>0</v>
      </c>
      <c r="M324">
        <v>0</v>
      </c>
      <c r="N324" t="s">
        <v>12416</v>
      </c>
      <c r="O324">
        <v>826</v>
      </c>
      <c r="P324" t="s">
        <v>12334</v>
      </c>
      <c r="Q324" t="s">
        <v>12333</v>
      </c>
      <c r="R324" t="s">
        <v>12335</v>
      </c>
      <c r="S324" s="32">
        <v>44685.216898148145</v>
      </c>
    </row>
    <row r="325" spans="1:19" x14ac:dyDescent="0.2">
      <c r="A325" s="13" t="s">
        <v>8726</v>
      </c>
      <c r="B325" s="13" t="s">
        <v>8727</v>
      </c>
      <c r="C325" s="13">
        <v>7027813</v>
      </c>
      <c r="D325" s="16" t="s">
        <v>11</v>
      </c>
      <c r="E325" t="s">
        <v>12667</v>
      </c>
      <c r="F325" t="s">
        <v>8</v>
      </c>
      <c r="G325">
        <v>2077199016073</v>
      </c>
      <c r="H325">
        <v>1</v>
      </c>
      <c r="I325">
        <v>1</v>
      </c>
      <c r="J325">
        <v>1</v>
      </c>
      <c r="K325" t="s">
        <v>12332</v>
      </c>
      <c r="L325">
        <v>0</v>
      </c>
      <c r="M325">
        <v>0</v>
      </c>
      <c r="N325" t="s">
        <v>12416</v>
      </c>
      <c r="O325" t="s">
        <v>12426</v>
      </c>
      <c r="P325" t="s">
        <v>12334</v>
      </c>
      <c r="Q325" t="s">
        <v>12333</v>
      </c>
      <c r="R325" t="s">
        <v>12335</v>
      </c>
      <c r="S325" s="32">
        <v>44685.216898148145</v>
      </c>
    </row>
    <row r="326" spans="1:19" x14ac:dyDescent="0.2">
      <c r="A326" s="13" t="s">
        <v>8726</v>
      </c>
      <c r="B326" s="13" t="s">
        <v>8727</v>
      </c>
      <c r="C326" s="13">
        <v>7027813</v>
      </c>
      <c r="D326" s="16" t="s">
        <v>11</v>
      </c>
      <c r="E326" t="s">
        <v>12667</v>
      </c>
      <c r="F326" t="s">
        <v>8</v>
      </c>
      <c r="G326">
        <v>2077199016073</v>
      </c>
      <c r="H326">
        <v>1</v>
      </c>
      <c r="I326">
        <v>1</v>
      </c>
      <c r="J326">
        <v>1</v>
      </c>
      <c r="K326" t="s">
        <v>4</v>
      </c>
      <c r="L326">
        <v>0</v>
      </c>
      <c r="M326">
        <v>0</v>
      </c>
      <c r="N326" t="s">
        <v>12416</v>
      </c>
      <c r="O326" t="s">
        <v>12426</v>
      </c>
      <c r="P326" t="s">
        <v>12333</v>
      </c>
      <c r="Q326" t="s">
        <v>12334</v>
      </c>
      <c r="R326" t="s">
        <v>12335</v>
      </c>
      <c r="S326" s="32">
        <v>44685.216898148145</v>
      </c>
    </row>
    <row r="327" spans="1:19" x14ac:dyDescent="0.2">
      <c r="A327" s="13" t="s">
        <v>8728</v>
      </c>
      <c r="B327" s="13" t="s">
        <v>8729</v>
      </c>
      <c r="C327" s="13">
        <v>7027818</v>
      </c>
      <c r="D327" s="16" t="s">
        <v>11</v>
      </c>
      <c r="E327" t="s">
        <v>12668</v>
      </c>
      <c r="F327" t="s">
        <v>8</v>
      </c>
      <c r="G327">
        <v>2077199016127</v>
      </c>
      <c r="H327">
        <v>1</v>
      </c>
      <c r="I327">
        <v>1</v>
      </c>
      <c r="J327">
        <v>1</v>
      </c>
      <c r="K327" t="s">
        <v>5</v>
      </c>
      <c r="L327">
        <v>0</v>
      </c>
      <c r="M327">
        <v>0</v>
      </c>
      <c r="N327" t="s">
        <v>12416</v>
      </c>
      <c r="O327" t="s">
        <v>12426</v>
      </c>
      <c r="P327" t="s">
        <v>12334</v>
      </c>
      <c r="Q327" t="s">
        <v>12333</v>
      </c>
      <c r="R327" t="s">
        <v>12335</v>
      </c>
      <c r="S327" s="32">
        <v>44685.216898148145</v>
      </c>
    </row>
    <row r="328" spans="1:19" x14ac:dyDescent="0.2">
      <c r="A328" s="13" t="s">
        <v>8732</v>
      </c>
      <c r="B328" s="13" t="s">
        <v>8733</v>
      </c>
      <c r="C328" s="13">
        <v>7027816</v>
      </c>
      <c r="D328" s="16" t="s">
        <v>11</v>
      </c>
      <c r="E328" t="s">
        <v>12669</v>
      </c>
      <c r="F328" t="s">
        <v>8</v>
      </c>
      <c r="G328">
        <v>2077199016103</v>
      </c>
      <c r="H328">
        <v>1</v>
      </c>
      <c r="I328">
        <v>2</v>
      </c>
      <c r="J328">
        <v>2</v>
      </c>
      <c r="K328" t="s">
        <v>12332</v>
      </c>
      <c r="L328">
        <v>0</v>
      </c>
      <c r="M328">
        <v>1</v>
      </c>
      <c r="N328" t="s">
        <v>12416</v>
      </c>
      <c r="O328" t="s">
        <v>12426</v>
      </c>
      <c r="P328" t="s">
        <v>12333</v>
      </c>
      <c r="Q328" t="s">
        <v>12334</v>
      </c>
      <c r="R328" t="s">
        <v>12335</v>
      </c>
      <c r="S328" s="32">
        <v>44685.216898148145</v>
      </c>
    </row>
    <row r="329" spans="1:19" x14ac:dyDescent="0.2">
      <c r="A329" s="13" t="s">
        <v>8730</v>
      </c>
      <c r="B329" s="13" t="s">
        <v>8731</v>
      </c>
      <c r="C329" s="13">
        <v>7027817</v>
      </c>
      <c r="D329" s="16" t="s">
        <v>11</v>
      </c>
      <c r="E329" t="s">
        <v>12670</v>
      </c>
      <c r="F329" t="s">
        <v>8</v>
      </c>
      <c r="G329">
        <v>2077199016110</v>
      </c>
      <c r="H329">
        <v>1</v>
      </c>
      <c r="I329">
        <v>1</v>
      </c>
      <c r="J329">
        <v>1</v>
      </c>
      <c r="K329" t="s">
        <v>12332</v>
      </c>
      <c r="L329">
        <v>0</v>
      </c>
      <c r="M329">
        <v>0</v>
      </c>
      <c r="N329" t="s">
        <v>12416</v>
      </c>
      <c r="O329" t="s">
        <v>12426</v>
      </c>
      <c r="P329" t="s">
        <v>12334</v>
      </c>
      <c r="Q329" t="s">
        <v>12333</v>
      </c>
      <c r="R329" t="s">
        <v>12335</v>
      </c>
      <c r="S329" s="32">
        <v>44685.216898148145</v>
      </c>
    </row>
    <row r="330" spans="1:19" x14ac:dyDescent="0.2">
      <c r="A330" s="13" t="s">
        <v>12671</v>
      </c>
      <c r="B330" s="13" t="s">
        <v>12672</v>
      </c>
      <c r="C330" s="13">
        <v>14557730</v>
      </c>
      <c r="D330" s="16" t="s">
        <v>11</v>
      </c>
      <c r="E330" t="s">
        <v>12673</v>
      </c>
      <c r="F330" t="s">
        <v>8</v>
      </c>
      <c r="G330">
        <v>2077199063145</v>
      </c>
      <c r="H330">
        <v>1</v>
      </c>
      <c r="I330">
        <v>1</v>
      </c>
      <c r="J330">
        <v>1</v>
      </c>
      <c r="K330" t="s">
        <v>3</v>
      </c>
      <c r="L330">
        <v>0</v>
      </c>
      <c r="M330">
        <v>0</v>
      </c>
      <c r="N330" t="s">
        <v>12416</v>
      </c>
      <c r="O330">
        <v>606</v>
      </c>
      <c r="P330" t="s">
        <v>12333</v>
      </c>
      <c r="Q330" t="s">
        <v>12334</v>
      </c>
      <c r="R330" t="s">
        <v>12335</v>
      </c>
      <c r="S330" s="32">
        <v>44685.216898148145</v>
      </c>
    </row>
    <row r="331" spans="1:19" x14ac:dyDescent="0.2">
      <c r="A331" s="13" t="s">
        <v>8790</v>
      </c>
      <c r="B331" s="13" t="s">
        <v>8791</v>
      </c>
      <c r="C331" s="13">
        <v>7027821</v>
      </c>
      <c r="D331" s="16" t="s">
        <v>11</v>
      </c>
      <c r="E331" t="s">
        <v>12674</v>
      </c>
      <c r="F331" t="s">
        <v>8</v>
      </c>
      <c r="G331">
        <v>2077199016158</v>
      </c>
      <c r="H331">
        <v>1</v>
      </c>
      <c r="I331">
        <v>1</v>
      </c>
      <c r="J331">
        <v>1</v>
      </c>
      <c r="K331" t="s">
        <v>12332</v>
      </c>
      <c r="L331">
        <v>0</v>
      </c>
      <c r="M331">
        <v>0</v>
      </c>
      <c r="N331" t="s">
        <v>12416</v>
      </c>
      <c r="O331" t="s">
        <v>12426</v>
      </c>
      <c r="P331" t="s">
        <v>12334</v>
      </c>
      <c r="Q331" t="s">
        <v>12333</v>
      </c>
      <c r="R331" t="s">
        <v>12335</v>
      </c>
      <c r="S331" s="32">
        <v>44685.216898148145</v>
      </c>
    </row>
    <row r="332" spans="1:19" x14ac:dyDescent="0.2">
      <c r="A332" s="13" t="s">
        <v>8788</v>
      </c>
      <c r="B332" s="13" t="s">
        <v>8789</v>
      </c>
      <c r="C332" s="13">
        <v>7027822</v>
      </c>
      <c r="D332" s="16" t="s">
        <v>11</v>
      </c>
      <c r="E332" t="s">
        <v>12675</v>
      </c>
      <c r="F332" t="s">
        <v>8</v>
      </c>
      <c r="G332">
        <v>2077199016165</v>
      </c>
      <c r="H332">
        <v>2</v>
      </c>
      <c r="I332">
        <v>2</v>
      </c>
      <c r="J332">
        <v>2</v>
      </c>
      <c r="K332" t="s">
        <v>0</v>
      </c>
      <c r="L332">
        <v>0</v>
      </c>
      <c r="M332">
        <v>0</v>
      </c>
      <c r="N332" t="s">
        <v>12416</v>
      </c>
      <c r="O332" t="s">
        <v>12426</v>
      </c>
      <c r="P332" t="s">
        <v>12333</v>
      </c>
      <c r="Q332" t="s">
        <v>12334</v>
      </c>
      <c r="R332" t="s">
        <v>12335</v>
      </c>
      <c r="S332" s="32">
        <v>44685.216898148145</v>
      </c>
    </row>
    <row r="333" spans="1:19" x14ac:dyDescent="0.2">
      <c r="A333" s="13" t="s">
        <v>8788</v>
      </c>
      <c r="B333" s="13" t="s">
        <v>8789</v>
      </c>
      <c r="C333" s="13">
        <v>7027822</v>
      </c>
      <c r="D333" s="16" t="s">
        <v>11</v>
      </c>
      <c r="E333" t="s">
        <v>12675</v>
      </c>
      <c r="F333" t="s">
        <v>8</v>
      </c>
      <c r="G333">
        <v>2077199016165</v>
      </c>
      <c r="H333">
        <v>2</v>
      </c>
      <c r="I333">
        <v>2</v>
      </c>
      <c r="J333">
        <v>2</v>
      </c>
      <c r="K333" t="s">
        <v>1</v>
      </c>
      <c r="L333">
        <v>0</v>
      </c>
      <c r="M333">
        <v>0</v>
      </c>
      <c r="N333" t="s">
        <v>12416</v>
      </c>
      <c r="O333" t="s">
        <v>12426</v>
      </c>
      <c r="P333" t="s">
        <v>12334</v>
      </c>
      <c r="Q333" t="s">
        <v>12333</v>
      </c>
      <c r="R333" t="s">
        <v>12335</v>
      </c>
      <c r="S333" s="32">
        <v>44685.216898148145</v>
      </c>
    </row>
    <row r="334" spans="1:19" x14ac:dyDescent="0.2">
      <c r="A334" s="13" t="s">
        <v>8878</v>
      </c>
      <c r="B334" s="13" t="s">
        <v>8877</v>
      </c>
      <c r="C334" s="13">
        <v>7027827</v>
      </c>
      <c r="D334" s="16" t="s">
        <v>11</v>
      </c>
      <c r="E334" t="s">
        <v>12676</v>
      </c>
      <c r="F334" t="s">
        <v>19</v>
      </c>
      <c r="G334">
        <v>2077199016271</v>
      </c>
      <c r="H334">
        <v>0</v>
      </c>
      <c r="I334">
        <v>1</v>
      </c>
      <c r="J334">
        <v>0</v>
      </c>
      <c r="K334" t="s">
        <v>12332</v>
      </c>
      <c r="L334">
        <v>1</v>
      </c>
      <c r="M334">
        <v>0</v>
      </c>
      <c r="N334" t="s">
        <v>12677</v>
      </c>
      <c r="O334" t="s">
        <v>12426</v>
      </c>
      <c r="P334" t="s">
        <v>12333</v>
      </c>
      <c r="Q334" t="s">
        <v>12334</v>
      </c>
      <c r="R334" t="s">
        <v>12335</v>
      </c>
      <c r="S334" s="32">
        <v>44685.216898148145</v>
      </c>
    </row>
    <row r="335" spans="1:19" x14ac:dyDescent="0.2">
      <c r="A335" s="13" t="s">
        <v>11619</v>
      </c>
      <c r="B335" s="13" t="s">
        <v>11620</v>
      </c>
      <c r="C335" s="13">
        <v>8109320</v>
      </c>
      <c r="D335" s="16" t="s">
        <v>11</v>
      </c>
      <c r="E335" t="s">
        <v>12678</v>
      </c>
      <c r="F335" t="s">
        <v>12</v>
      </c>
      <c r="G335">
        <v>2077199021664</v>
      </c>
      <c r="H335">
        <v>1</v>
      </c>
      <c r="I335">
        <v>1</v>
      </c>
      <c r="J335">
        <v>1</v>
      </c>
      <c r="K335" t="s">
        <v>12337</v>
      </c>
      <c r="L335">
        <v>0</v>
      </c>
      <c r="M335">
        <v>0</v>
      </c>
      <c r="N335" t="s">
        <v>12423</v>
      </c>
      <c r="O335" t="s">
        <v>12431</v>
      </c>
      <c r="P335" t="s">
        <v>12333</v>
      </c>
      <c r="Q335" t="s">
        <v>12334</v>
      </c>
      <c r="R335" t="s">
        <v>12335</v>
      </c>
      <c r="S335" s="32">
        <v>44685.216898148145</v>
      </c>
    </row>
    <row r="336" spans="1:19" x14ac:dyDescent="0.2">
      <c r="A336" s="13" t="s">
        <v>11621</v>
      </c>
      <c r="B336" s="13" t="s">
        <v>11620</v>
      </c>
      <c r="C336" s="13">
        <v>8109320</v>
      </c>
      <c r="D336" s="16" t="s">
        <v>11</v>
      </c>
      <c r="E336" t="s">
        <v>12678</v>
      </c>
      <c r="F336" t="s">
        <v>19</v>
      </c>
      <c r="G336">
        <v>2077199021671</v>
      </c>
      <c r="H336">
        <v>1</v>
      </c>
      <c r="I336">
        <v>1</v>
      </c>
      <c r="J336">
        <v>1</v>
      </c>
      <c r="K336" t="s">
        <v>12332</v>
      </c>
      <c r="L336">
        <v>0</v>
      </c>
      <c r="M336">
        <v>0</v>
      </c>
      <c r="N336" t="s">
        <v>12423</v>
      </c>
      <c r="O336" t="s">
        <v>12431</v>
      </c>
      <c r="P336" t="s">
        <v>12333</v>
      </c>
      <c r="Q336" t="s">
        <v>12334</v>
      </c>
      <c r="R336" t="s">
        <v>12335</v>
      </c>
      <c r="S336" s="32">
        <v>44685.216898148145</v>
      </c>
    </row>
    <row r="337" spans="1:19" x14ac:dyDescent="0.2">
      <c r="A337" s="13" t="s">
        <v>11656</v>
      </c>
      <c r="B337" s="13" t="s">
        <v>11657</v>
      </c>
      <c r="C337" s="13">
        <v>8109323</v>
      </c>
      <c r="D337" s="16" t="s">
        <v>11</v>
      </c>
      <c r="E337" t="s">
        <v>12679</v>
      </c>
      <c r="F337" t="s">
        <v>12</v>
      </c>
      <c r="G337">
        <v>2077199021695</v>
      </c>
      <c r="H337">
        <v>0</v>
      </c>
      <c r="I337">
        <v>1</v>
      </c>
      <c r="J337">
        <v>1</v>
      </c>
      <c r="K337" t="s">
        <v>12332</v>
      </c>
      <c r="L337">
        <v>0</v>
      </c>
      <c r="M337">
        <v>1</v>
      </c>
      <c r="N337" t="s">
        <v>12423</v>
      </c>
      <c r="O337" t="s">
        <v>12431</v>
      </c>
      <c r="P337" t="s">
        <v>12333</v>
      </c>
      <c r="Q337" t="s">
        <v>12334</v>
      </c>
      <c r="R337" t="s">
        <v>12335</v>
      </c>
      <c r="S337" s="32">
        <v>44685.216898148145</v>
      </c>
    </row>
    <row r="338" spans="1:19" x14ac:dyDescent="0.2">
      <c r="A338" s="13" t="s">
        <v>11688</v>
      </c>
      <c r="B338" s="13" t="s">
        <v>11687</v>
      </c>
      <c r="C338" s="13">
        <v>8109326</v>
      </c>
      <c r="D338" s="16" t="s">
        <v>11</v>
      </c>
      <c r="E338" t="s">
        <v>12680</v>
      </c>
      <c r="F338" t="s">
        <v>19</v>
      </c>
      <c r="G338">
        <v>2077199021787</v>
      </c>
      <c r="H338">
        <v>1</v>
      </c>
      <c r="I338">
        <v>1</v>
      </c>
      <c r="J338">
        <v>1</v>
      </c>
      <c r="K338" t="s">
        <v>5</v>
      </c>
      <c r="L338">
        <v>0</v>
      </c>
      <c r="M338">
        <v>0</v>
      </c>
      <c r="N338" t="s">
        <v>12423</v>
      </c>
      <c r="O338" t="s">
        <v>12431</v>
      </c>
      <c r="P338" t="s">
        <v>12333</v>
      </c>
      <c r="Q338" t="s">
        <v>12334</v>
      </c>
      <c r="R338" t="s">
        <v>12335</v>
      </c>
      <c r="S338" s="32">
        <v>44685.216898148145</v>
      </c>
    </row>
    <row r="339" spans="1:19" x14ac:dyDescent="0.2">
      <c r="A339" s="13" t="s">
        <v>7504</v>
      </c>
      <c r="B339" s="13" t="s">
        <v>7501</v>
      </c>
      <c r="C339" s="13">
        <v>12301461</v>
      </c>
      <c r="D339" s="16" t="s">
        <v>11</v>
      </c>
      <c r="E339" t="s">
        <v>12681</v>
      </c>
      <c r="F339" t="s">
        <v>18</v>
      </c>
      <c r="G339">
        <v>2077199062476</v>
      </c>
      <c r="H339">
        <v>1</v>
      </c>
      <c r="I339">
        <v>2</v>
      </c>
      <c r="J339">
        <v>2</v>
      </c>
      <c r="K339" t="s">
        <v>12332</v>
      </c>
      <c r="L339">
        <v>0</v>
      </c>
      <c r="M339">
        <v>1</v>
      </c>
      <c r="N339" t="s">
        <v>12411</v>
      </c>
      <c r="O339">
        <v>717</v>
      </c>
      <c r="P339" t="s">
        <v>12333</v>
      </c>
      <c r="Q339" t="s">
        <v>12334</v>
      </c>
      <c r="R339" t="s">
        <v>12335</v>
      </c>
      <c r="S339" s="32">
        <v>44685.216898148145</v>
      </c>
    </row>
    <row r="340" spans="1:19" x14ac:dyDescent="0.2">
      <c r="A340" s="13" t="s">
        <v>7505</v>
      </c>
      <c r="B340" s="13" t="s">
        <v>7501</v>
      </c>
      <c r="C340" s="13">
        <v>12301461</v>
      </c>
      <c r="D340" s="16" t="s">
        <v>11</v>
      </c>
      <c r="E340" t="s">
        <v>12681</v>
      </c>
      <c r="F340" t="s">
        <v>38</v>
      </c>
      <c r="G340">
        <v>2077199098192</v>
      </c>
      <c r="H340">
        <v>1</v>
      </c>
      <c r="I340">
        <v>1</v>
      </c>
      <c r="J340">
        <v>1</v>
      </c>
      <c r="K340" t="s">
        <v>1</v>
      </c>
      <c r="L340">
        <v>0</v>
      </c>
      <c r="M340">
        <v>0</v>
      </c>
      <c r="N340" t="s">
        <v>12411</v>
      </c>
      <c r="O340">
        <v>717</v>
      </c>
      <c r="P340" t="s">
        <v>12333</v>
      </c>
      <c r="Q340" t="s">
        <v>12334</v>
      </c>
      <c r="R340" t="s">
        <v>12335</v>
      </c>
      <c r="S340" s="32">
        <v>44685.216898148145</v>
      </c>
    </row>
    <row r="341" spans="1:19" x14ac:dyDescent="0.2">
      <c r="A341" s="13" t="s">
        <v>7496</v>
      </c>
      <c r="B341" s="13" t="s">
        <v>7495</v>
      </c>
      <c r="C341" s="13">
        <v>8109328</v>
      </c>
      <c r="D341" s="16" t="s">
        <v>11</v>
      </c>
      <c r="E341" t="s">
        <v>12682</v>
      </c>
      <c r="F341" t="s">
        <v>12</v>
      </c>
      <c r="G341">
        <v>2077199021817</v>
      </c>
      <c r="H341">
        <v>0</v>
      </c>
      <c r="I341">
        <v>0</v>
      </c>
      <c r="J341">
        <v>0</v>
      </c>
      <c r="K341" t="s">
        <v>12332</v>
      </c>
      <c r="L341">
        <v>0</v>
      </c>
      <c r="M341">
        <v>0</v>
      </c>
      <c r="N341" t="s">
        <v>12411</v>
      </c>
      <c r="O341" t="s">
        <v>12683</v>
      </c>
      <c r="P341" t="s">
        <v>12333</v>
      </c>
      <c r="Q341" t="s">
        <v>12334</v>
      </c>
      <c r="R341" t="s">
        <v>12335</v>
      </c>
      <c r="S341" s="32">
        <v>44685.233622685184</v>
      </c>
    </row>
    <row r="342" spans="1:19" x14ac:dyDescent="0.2">
      <c r="A342" s="13" t="s">
        <v>11818</v>
      </c>
      <c r="B342" s="13" t="s">
        <v>11819</v>
      </c>
      <c r="C342" s="13">
        <v>8109329</v>
      </c>
      <c r="D342" s="16" t="s">
        <v>11</v>
      </c>
      <c r="E342" t="s">
        <v>12684</v>
      </c>
      <c r="F342" t="s">
        <v>19</v>
      </c>
      <c r="G342">
        <v>2077199021831</v>
      </c>
      <c r="H342">
        <v>0</v>
      </c>
      <c r="I342">
        <v>1</v>
      </c>
      <c r="J342">
        <v>1</v>
      </c>
      <c r="K342" t="s">
        <v>12332</v>
      </c>
      <c r="L342">
        <v>1</v>
      </c>
      <c r="M342">
        <v>0</v>
      </c>
      <c r="N342" t="s">
        <v>12423</v>
      </c>
      <c r="O342" t="s">
        <v>12431</v>
      </c>
      <c r="P342" t="s">
        <v>12333</v>
      </c>
      <c r="Q342" t="s">
        <v>12334</v>
      </c>
      <c r="R342" t="s">
        <v>12335</v>
      </c>
      <c r="S342" s="32">
        <v>44685.216898148145</v>
      </c>
    </row>
    <row r="343" spans="1:19" x14ac:dyDescent="0.2">
      <c r="A343" s="13" t="s">
        <v>11823</v>
      </c>
      <c r="B343" s="13" t="s">
        <v>11822</v>
      </c>
      <c r="C343" s="13">
        <v>12314187</v>
      </c>
      <c r="D343" s="16" t="s">
        <v>11</v>
      </c>
      <c r="E343" t="s">
        <v>12685</v>
      </c>
      <c r="F343" t="s">
        <v>12</v>
      </c>
      <c r="G343">
        <v>2077199021855</v>
      </c>
      <c r="H343">
        <v>1</v>
      </c>
      <c r="I343">
        <v>1</v>
      </c>
      <c r="J343">
        <v>1</v>
      </c>
      <c r="K343" t="s">
        <v>12332</v>
      </c>
      <c r="L343">
        <v>0</v>
      </c>
      <c r="M343">
        <v>0</v>
      </c>
      <c r="N343" t="s">
        <v>12423</v>
      </c>
      <c r="O343">
        <v>715</v>
      </c>
      <c r="P343" t="s">
        <v>12333</v>
      </c>
      <c r="Q343" t="s">
        <v>12334</v>
      </c>
      <c r="R343" t="s">
        <v>12335</v>
      </c>
      <c r="S343" s="32">
        <v>44685.216898148145</v>
      </c>
    </row>
    <row r="344" spans="1:19" x14ac:dyDescent="0.2">
      <c r="A344" s="13" t="s">
        <v>11825</v>
      </c>
      <c r="B344" s="13" t="s">
        <v>11822</v>
      </c>
      <c r="C344" s="13">
        <v>12314187</v>
      </c>
      <c r="D344" s="16" t="s">
        <v>11</v>
      </c>
      <c r="E344" t="s">
        <v>12685</v>
      </c>
      <c r="F344" t="s">
        <v>18</v>
      </c>
      <c r="G344">
        <v>2077199021879</v>
      </c>
      <c r="H344">
        <v>1</v>
      </c>
      <c r="I344">
        <v>1</v>
      </c>
      <c r="J344">
        <v>1</v>
      </c>
      <c r="K344" t="s">
        <v>12332</v>
      </c>
      <c r="L344">
        <v>0</v>
      </c>
      <c r="M344">
        <v>0</v>
      </c>
      <c r="N344" t="s">
        <v>12423</v>
      </c>
      <c r="O344">
        <v>715</v>
      </c>
      <c r="P344" t="s">
        <v>12333</v>
      </c>
      <c r="Q344" t="s">
        <v>12334</v>
      </c>
      <c r="R344" t="s">
        <v>12335</v>
      </c>
      <c r="S344" s="32">
        <v>44685.216898148145</v>
      </c>
    </row>
    <row r="345" spans="1:19" x14ac:dyDescent="0.2">
      <c r="A345" s="13" t="s">
        <v>11826</v>
      </c>
      <c r="B345" s="13" t="s">
        <v>11822</v>
      </c>
      <c r="C345" s="13">
        <v>12314187</v>
      </c>
      <c r="D345" s="16" t="s">
        <v>11</v>
      </c>
      <c r="E345" t="s">
        <v>12685</v>
      </c>
      <c r="F345" t="s">
        <v>38</v>
      </c>
      <c r="G345">
        <v>2077199063527</v>
      </c>
      <c r="H345">
        <v>1</v>
      </c>
      <c r="I345">
        <v>2</v>
      </c>
      <c r="J345">
        <v>2</v>
      </c>
      <c r="K345" t="s">
        <v>12332</v>
      </c>
      <c r="L345">
        <v>0</v>
      </c>
      <c r="M345">
        <v>1</v>
      </c>
      <c r="N345" t="s">
        <v>12423</v>
      </c>
      <c r="O345">
        <v>715</v>
      </c>
      <c r="P345" t="s">
        <v>12333</v>
      </c>
      <c r="Q345" t="s">
        <v>12334</v>
      </c>
      <c r="R345" t="s">
        <v>12335</v>
      </c>
      <c r="S345" s="32">
        <v>44685.216898148145</v>
      </c>
    </row>
    <row r="346" spans="1:19" x14ac:dyDescent="0.2">
      <c r="A346" s="13" t="s">
        <v>11924</v>
      </c>
      <c r="B346" s="13" t="s">
        <v>11922</v>
      </c>
      <c r="C346" s="13">
        <v>8109333</v>
      </c>
      <c r="D346" s="16" t="s">
        <v>11</v>
      </c>
      <c r="E346" t="s">
        <v>12686</v>
      </c>
      <c r="F346" t="s">
        <v>19</v>
      </c>
      <c r="G346">
        <v>2077199021992</v>
      </c>
      <c r="H346">
        <v>1</v>
      </c>
      <c r="I346">
        <v>1</v>
      </c>
      <c r="J346">
        <v>1</v>
      </c>
      <c r="K346" t="s">
        <v>12332</v>
      </c>
      <c r="L346">
        <v>0</v>
      </c>
      <c r="M346">
        <v>0</v>
      </c>
      <c r="N346" t="s">
        <v>12423</v>
      </c>
      <c r="O346" t="s">
        <v>12431</v>
      </c>
      <c r="P346" t="s">
        <v>12333</v>
      </c>
      <c r="Q346" t="s">
        <v>12334</v>
      </c>
      <c r="R346" t="s">
        <v>12335</v>
      </c>
      <c r="S346" s="32">
        <v>44685.216898148145</v>
      </c>
    </row>
    <row r="347" spans="1:19" x14ac:dyDescent="0.2">
      <c r="A347" s="13" t="s">
        <v>11925</v>
      </c>
      <c r="B347" s="13" t="s">
        <v>11922</v>
      </c>
      <c r="C347" s="13">
        <v>8109333</v>
      </c>
      <c r="D347" s="16" t="s">
        <v>11</v>
      </c>
      <c r="E347" t="s">
        <v>12686</v>
      </c>
      <c r="F347" t="s">
        <v>18</v>
      </c>
      <c r="G347">
        <v>2077199022005</v>
      </c>
      <c r="H347">
        <v>1</v>
      </c>
      <c r="I347">
        <v>1</v>
      </c>
      <c r="J347">
        <v>1</v>
      </c>
      <c r="K347" t="s">
        <v>12332</v>
      </c>
      <c r="L347">
        <v>0</v>
      </c>
      <c r="M347">
        <v>0</v>
      </c>
      <c r="N347" t="s">
        <v>12423</v>
      </c>
      <c r="O347" t="s">
        <v>12431</v>
      </c>
      <c r="P347" t="s">
        <v>12334</v>
      </c>
      <c r="Q347" t="s">
        <v>12333</v>
      </c>
      <c r="R347" t="s">
        <v>12335</v>
      </c>
      <c r="S347" s="32">
        <v>44685.216898148145</v>
      </c>
    </row>
    <row r="348" spans="1:19" x14ac:dyDescent="0.2">
      <c r="A348" s="13" t="s">
        <v>11937</v>
      </c>
      <c r="B348" s="13" t="s">
        <v>11938</v>
      </c>
      <c r="C348" s="13">
        <v>8109335</v>
      </c>
      <c r="D348" s="16" t="s">
        <v>11</v>
      </c>
      <c r="E348" t="s">
        <v>12687</v>
      </c>
      <c r="F348" t="s">
        <v>19</v>
      </c>
      <c r="G348">
        <v>2077199022098</v>
      </c>
      <c r="H348">
        <v>1</v>
      </c>
      <c r="I348">
        <v>1</v>
      </c>
      <c r="J348">
        <v>1</v>
      </c>
      <c r="K348" t="s">
        <v>12332</v>
      </c>
      <c r="L348">
        <v>0</v>
      </c>
      <c r="M348">
        <v>0</v>
      </c>
      <c r="N348" t="s">
        <v>12423</v>
      </c>
      <c r="O348" t="s">
        <v>12431</v>
      </c>
      <c r="P348" t="s">
        <v>12333</v>
      </c>
      <c r="Q348" t="s">
        <v>12334</v>
      </c>
      <c r="R348" t="s">
        <v>12335</v>
      </c>
      <c r="S348" s="32">
        <v>44685.216898148145</v>
      </c>
    </row>
    <row r="349" spans="1:19" x14ac:dyDescent="0.2">
      <c r="A349" s="13" t="s">
        <v>12021</v>
      </c>
      <c r="B349" s="13" t="s">
        <v>12020</v>
      </c>
      <c r="C349" s="13">
        <v>8109340</v>
      </c>
      <c r="D349" s="16" t="s">
        <v>11</v>
      </c>
      <c r="E349" t="s">
        <v>12688</v>
      </c>
      <c r="F349" t="s">
        <v>12</v>
      </c>
      <c r="G349">
        <v>2077199022234</v>
      </c>
      <c r="H349">
        <v>1</v>
      </c>
      <c r="I349">
        <v>1</v>
      </c>
      <c r="J349">
        <v>1</v>
      </c>
      <c r="K349" t="s">
        <v>12332</v>
      </c>
      <c r="L349">
        <v>0</v>
      </c>
      <c r="M349">
        <v>0</v>
      </c>
      <c r="N349" t="s">
        <v>12423</v>
      </c>
      <c r="O349" t="s">
        <v>12431</v>
      </c>
      <c r="P349" t="s">
        <v>12333</v>
      </c>
      <c r="Q349" t="s">
        <v>12334</v>
      </c>
      <c r="R349" t="s">
        <v>12335</v>
      </c>
      <c r="S349" s="32">
        <v>44685.216898148145</v>
      </c>
    </row>
    <row r="350" spans="1:19" x14ac:dyDescent="0.2">
      <c r="A350" s="13" t="s">
        <v>12115</v>
      </c>
      <c r="B350" s="13" t="s">
        <v>12114</v>
      </c>
      <c r="C350" s="13">
        <v>8109344</v>
      </c>
      <c r="D350" s="16" t="s">
        <v>11</v>
      </c>
      <c r="E350" t="s">
        <v>12689</v>
      </c>
      <c r="F350" t="s">
        <v>19</v>
      </c>
      <c r="G350">
        <v>2077199022333</v>
      </c>
      <c r="H350">
        <v>1</v>
      </c>
      <c r="I350">
        <v>1</v>
      </c>
      <c r="J350">
        <v>1</v>
      </c>
      <c r="K350" t="s">
        <v>12332</v>
      </c>
      <c r="L350">
        <v>0</v>
      </c>
      <c r="M350">
        <v>0</v>
      </c>
      <c r="N350" t="s">
        <v>12423</v>
      </c>
      <c r="O350" t="s">
        <v>12431</v>
      </c>
      <c r="P350" t="s">
        <v>12333</v>
      </c>
      <c r="Q350" t="s">
        <v>12334</v>
      </c>
      <c r="R350" t="s">
        <v>12335</v>
      </c>
      <c r="S350" s="32">
        <v>44685.216898148145</v>
      </c>
    </row>
    <row r="351" spans="1:19" x14ac:dyDescent="0.2">
      <c r="A351" s="13" t="s">
        <v>12111</v>
      </c>
      <c r="B351" s="13" t="s">
        <v>12110</v>
      </c>
      <c r="C351" s="13">
        <v>8109345</v>
      </c>
      <c r="D351" s="16" t="s">
        <v>11</v>
      </c>
      <c r="E351" t="s">
        <v>12690</v>
      </c>
      <c r="F351" t="s">
        <v>19</v>
      </c>
      <c r="G351">
        <v>2077199022364</v>
      </c>
      <c r="H351">
        <v>0</v>
      </c>
      <c r="I351">
        <v>1</v>
      </c>
      <c r="J351">
        <v>1</v>
      </c>
      <c r="K351" t="s">
        <v>12332</v>
      </c>
      <c r="L351">
        <v>0</v>
      </c>
      <c r="M351">
        <v>1</v>
      </c>
      <c r="N351" t="s">
        <v>12423</v>
      </c>
      <c r="O351" t="s">
        <v>12431</v>
      </c>
      <c r="P351" t="s">
        <v>12333</v>
      </c>
      <c r="Q351" t="s">
        <v>12334</v>
      </c>
      <c r="R351" t="s">
        <v>12335</v>
      </c>
      <c r="S351" s="32">
        <v>44685.216898148145</v>
      </c>
    </row>
    <row r="352" spans="1:19" x14ac:dyDescent="0.2">
      <c r="A352" s="13" t="s">
        <v>12131</v>
      </c>
      <c r="B352" s="13" t="s">
        <v>12129</v>
      </c>
      <c r="C352" s="13">
        <v>8109346</v>
      </c>
      <c r="D352" s="16" t="s">
        <v>11</v>
      </c>
      <c r="E352" t="s">
        <v>12691</v>
      </c>
      <c r="F352" t="s">
        <v>19</v>
      </c>
      <c r="G352">
        <v>2077199022388</v>
      </c>
      <c r="H352">
        <v>1</v>
      </c>
      <c r="I352">
        <v>1</v>
      </c>
      <c r="J352">
        <v>1</v>
      </c>
      <c r="K352" t="s">
        <v>12332</v>
      </c>
      <c r="L352">
        <v>0</v>
      </c>
      <c r="M352">
        <v>0</v>
      </c>
      <c r="N352" t="s">
        <v>12423</v>
      </c>
      <c r="O352" t="s">
        <v>12431</v>
      </c>
      <c r="P352" t="s">
        <v>12333</v>
      </c>
      <c r="Q352" t="s">
        <v>12334</v>
      </c>
      <c r="R352" t="s">
        <v>12335</v>
      </c>
      <c r="S352" s="32">
        <v>44685.216898148145</v>
      </c>
    </row>
    <row r="353" spans="1:19" x14ac:dyDescent="0.2">
      <c r="A353" s="13" t="s">
        <v>12131</v>
      </c>
      <c r="B353" s="13" t="s">
        <v>12129</v>
      </c>
      <c r="C353" s="13">
        <v>8109346</v>
      </c>
      <c r="D353" s="16" t="s">
        <v>11</v>
      </c>
      <c r="E353" t="s">
        <v>12691</v>
      </c>
      <c r="F353" t="s">
        <v>19</v>
      </c>
      <c r="G353">
        <v>2077199022388</v>
      </c>
      <c r="H353">
        <v>1</v>
      </c>
      <c r="I353">
        <v>1</v>
      </c>
      <c r="J353">
        <v>1</v>
      </c>
      <c r="K353" t="s">
        <v>12337</v>
      </c>
      <c r="L353">
        <v>0</v>
      </c>
      <c r="M353">
        <v>0</v>
      </c>
      <c r="N353" t="s">
        <v>12423</v>
      </c>
      <c r="O353" t="s">
        <v>12431</v>
      </c>
      <c r="P353" t="s">
        <v>12333</v>
      </c>
      <c r="Q353" t="s">
        <v>12334</v>
      </c>
      <c r="R353" t="s">
        <v>12335</v>
      </c>
      <c r="S353" s="32">
        <v>44685.216898148145</v>
      </c>
    </row>
    <row r="354" spans="1:19" x14ac:dyDescent="0.2">
      <c r="A354" s="13" t="s">
        <v>12132</v>
      </c>
      <c r="B354" s="13" t="s">
        <v>12129</v>
      </c>
      <c r="C354" s="13">
        <v>8109346</v>
      </c>
      <c r="D354" s="16" t="s">
        <v>11</v>
      </c>
      <c r="E354" t="s">
        <v>12691</v>
      </c>
      <c r="F354" t="s">
        <v>18</v>
      </c>
      <c r="G354">
        <v>2077199022395</v>
      </c>
      <c r="H354">
        <v>1</v>
      </c>
      <c r="I354">
        <v>1</v>
      </c>
      <c r="J354">
        <v>1</v>
      </c>
      <c r="K354" t="s">
        <v>12336</v>
      </c>
      <c r="L354">
        <v>0</v>
      </c>
      <c r="M354">
        <v>0</v>
      </c>
      <c r="N354" t="s">
        <v>12423</v>
      </c>
      <c r="O354" t="s">
        <v>12431</v>
      </c>
      <c r="P354" t="s">
        <v>12333</v>
      </c>
      <c r="Q354" t="s">
        <v>12334</v>
      </c>
      <c r="R354" t="s">
        <v>12335</v>
      </c>
      <c r="S354" s="32">
        <v>44685.216898148145</v>
      </c>
    </row>
    <row r="355" spans="1:19" x14ac:dyDescent="0.2">
      <c r="A355" s="13" t="s">
        <v>12139</v>
      </c>
      <c r="B355" s="13" t="s">
        <v>12140</v>
      </c>
      <c r="C355" s="13">
        <v>12301463</v>
      </c>
      <c r="D355" s="16" t="s">
        <v>11</v>
      </c>
      <c r="E355" t="s">
        <v>12692</v>
      </c>
      <c r="F355" t="s">
        <v>19</v>
      </c>
      <c r="G355">
        <v>2077199063886</v>
      </c>
      <c r="H355">
        <v>1</v>
      </c>
      <c r="I355">
        <v>1</v>
      </c>
      <c r="J355">
        <v>1</v>
      </c>
      <c r="K355" t="s">
        <v>12332</v>
      </c>
      <c r="L355">
        <v>0</v>
      </c>
      <c r="M355">
        <v>0</v>
      </c>
      <c r="N355" t="s">
        <v>12423</v>
      </c>
      <c r="O355">
        <v>715</v>
      </c>
      <c r="P355" t="s">
        <v>12333</v>
      </c>
      <c r="Q355" t="s">
        <v>12334</v>
      </c>
      <c r="R355" t="s">
        <v>12335</v>
      </c>
      <c r="S355" s="32">
        <v>44685.216898148145</v>
      </c>
    </row>
    <row r="356" spans="1:19" x14ac:dyDescent="0.2">
      <c r="A356" s="13" t="s">
        <v>12145</v>
      </c>
      <c r="B356" s="13" t="s">
        <v>12142</v>
      </c>
      <c r="C356" s="13">
        <v>8109348</v>
      </c>
      <c r="D356" s="16" t="s">
        <v>11</v>
      </c>
      <c r="E356" t="s">
        <v>12693</v>
      </c>
      <c r="F356" t="s">
        <v>18</v>
      </c>
      <c r="G356">
        <v>2077199022449</v>
      </c>
      <c r="H356">
        <v>1</v>
      </c>
      <c r="I356">
        <v>1</v>
      </c>
      <c r="J356">
        <v>1</v>
      </c>
      <c r="K356" t="s">
        <v>1</v>
      </c>
      <c r="L356">
        <v>0</v>
      </c>
      <c r="M356">
        <v>0</v>
      </c>
      <c r="N356" t="s">
        <v>12423</v>
      </c>
      <c r="O356" t="s">
        <v>12431</v>
      </c>
      <c r="P356" t="s">
        <v>12334</v>
      </c>
      <c r="Q356" t="s">
        <v>12333</v>
      </c>
      <c r="R356" t="s">
        <v>12335</v>
      </c>
      <c r="S356" s="32">
        <v>44685.216898148145</v>
      </c>
    </row>
    <row r="357" spans="1:19" x14ac:dyDescent="0.2">
      <c r="A357" s="13" t="s">
        <v>12159</v>
      </c>
      <c r="B357" s="13" t="s">
        <v>12157</v>
      </c>
      <c r="C357" s="13">
        <v>8109349</v>
      </c>
      <c r="D357" s="16" t="s">
        <v>11</v>
      </c>
      <c r="E357" t="s">
        <v>12694</v>
      </c>
      <c r="F357" t="s">
        <v>19</v>
      </c>
      <c r="G357">
        <v>2077199022463</v>
      </c>
      <c r="H357">
        <v>1</v>
      </c>
      <c r="I357">
        <v>1</v>
      </c>
      <c r="J357">
        <v>1</v>
      </c>
      <c r="K357" t="s">
        <v>12332</v>
      </c>
      <c r="L357">
        <v>0</v>
      </c>
      <c r="M357">
        <v>0</v>
      </c>
      <c r="N357" t="s">
        <v>12423</v>
      </c>
      <c r="O357" t="s">
        <v>12431</v>
      </c>
      <c r="P357" t="s">
        <v>12334</v>
      </c>
      <c r="Q357" t="s">
        <v>12333</v>
      </c>
      <c r="R357" t="s">
        <v>12335</v>
      </c>
      <c r="S357" s="32">
        <v>44685.216898148145</v>
      </c>
    </row>
    <row r="358" spans="1:19" x14ac:dyDescent="0.2">
      <c r="A358" s="13" t="s">
        <v>12160</v>
      </c>
      <c r="B358" s="13" t="s">
        <v>12157</v>
      </c>
      <c r="C358" s="13">
        <v>8109349</v>
      </c>
      <c r="D358" s="16" t="s">
        <v>11</v>
      </c>
      <c r="E358" t="s">
        <v>12694</v>
      </c>
      <c r="F358" t="s">
        <v>18</v>
      </c>
      <c r="G358">
        <v>2077199022470</v>
      </c>
      <c r="H358">
        <v>1</v>
      </c>
      <c r="I358">
        <v>1</v>
      </c>
      <c r="J358">
        <v>1</v>
      </c>
      <c r="K358" t="s">
        <v>12332</v>
      </c>
      <c r="L358">
        <v>0</v>
      </c>
      <c r="M358">
        <v>0</v>
      </c>
      <c r="N358" t="s">
        <v>12423</v>
      </c>
      <c r="O358" t="s">
        <v>12431</v>
      </c>
      <c r="P358" t="s">
        <v>12333</v>
      </c>
      <c r="Q358" t="s">
        <v>12334</v>
      </c>
      <c r="R358" t="s">
        <v>12335</v>
      </c>
      <c r="S358" s="32">
        <v>44685.216898148145</v>
      </c>
    </row>
    <row r="359" spans="1:19" x14ac:dyDescent="0.2">
      <c r="A359" s="13" t="s">
        <v>7591</v>
      </c>
      <c r="B359" s="13" t="s">
        <v>7592</v>
      </c>
      <c r="C359" s="13">
        <v>8109351</v>
      </c>
      <c r="D359" s="16" t="s">
        <v>11</v>
      </c>
      <c r="E359" t="s">
        <v>12695</v>
      </c>
      <c r="F359" t="s">
        <v>25</v>
      </c>
      <c r="G359">
        <v>2077199092176</v>
      </c>
      <c r="H359">
        <v>1</v>
      </c>
      <c r="I359">
        <v>1</v>
      </c>
      <c r="J359">
        <v>1</v>
      </c>
      <c r="K359" t="s">
        <v>12332</v>
      </c>
      <c r="L359">
        <v>0</v>
      </c>
      <c r="M359">
        <v>0</v>
      </c>
      <c r="N359" t="s">
        <v>12411</v>
      </c>
      <c r="O359" t="s">
        <v>12431</v>
      </c>
      <c r="P359" t="s">
        <v>12333</v>
      </c>
      <c r="Q359" t="s">
        <v>12334</v>
      </c>
      <c r="R359" t="s">
        <v>12335</v>
      </c>
      <c r="S359" s="32">
        <v>44685.216898148145</v>
      </c>
    </row>
    <row r="360" spans="1:19" x14ac:dyDescent="0.2">
      <c r="A360" s="13" t="s">
        <v>7594</v>
      </c>
      <c r="B360" s="13" t="s">
        <v>7592</v>
      </c>
      <c r="C360" s="13">
        <v>8109351</v>
      </c>
      <c r="D360" s="16" t="s">
        <v>11</v>
      </c>
      <c r="E360" t="s">
        <v>12695</v>
      </c>
      <c r="F360" t="s">
        <v>19</v>
      </c>
      <c r="G360">
        <v>2077199022494</v>
      </c>
      <c r="H360">
        <v>1</v>
      </c>
      <c r="I360">
        <v>1</v>
      </c>
      <c r="J360">
        <v>1</v>
      </c>
      <c r="K360" t="s">
        <v>3</v>
      </c>
      <c r="L360">
        <v>0</v>
      </c>
      <c r="M360">
        <v>0</v>
      </c>
      <c r="N360" t="s">
        <v>12411</v>
      </c>
      <c r="O360" t="s">
        <v>12431</v>
      </c>
      <c r="P360" t="s">
        <v>12333</v>
      </c>
      <c r="Q360" t="s">
        <v>12334</v>
      </c>
      <c r="R360" t="s">
        <v>12335</v>
      </c>
      <c r="S360" s="32">
        <v>44685.216898148145</v>
      </c>
    </row>
    <row r="361" spans="1:19" x14ac:dyDescent="0.2">
      <c r="A361" s="13" t="s">
        <v>7599</v>
      </c>
      <c r="B361" s="13" t="s">
        <v>7600</v>
      </c>
      <c r="C361" s="13">
        <v>12301467</v>
      </c>
      <c r="D361" s="16" t="s">
        <v>11</v>
      </c>
      <c r="E361" t="s">
        <v>12696</v>
      </c>
      <c r="F361" t="s">
        <v>25</v>
      </c>
      <c r="G361">
        <v>2077199092169</v>
      </c>
      <c r="H361">
        <v>1</v>
      </c>
      <c r="I361">
        <v>1</v>
      </c>
      <c r="J361">
        <v>1</v>
      </c>
      <c r="K361" t="s">
        <v>12332</v>
      </c>
      <c r="L361">
        <v>0</v>
      </c>
      <c r="M361">
        <v>0</v>
      </c>
      <c r="N361" t="s">
        <v>12411</v>
      </c>
      <c r="O361">
        <v>717</v>
      </c>
      <c r="P361" t="s">
        <v>12333</v>
      </c>
      <c r="Q361" t="s">
        <v>12334</v>
      </c>
      <c r="R361" t="s">
        <v>12335</v>
      </c>
      <c r="S361" s="32">
        <v>44685.216898148145</v>
      </c>
    </row>
    <row r="362" spans="1:19" x14ac:dyDescent="0.2">
      <c r="A362" s="13" t="s">
        <v>7602</v>
      </c>
      <c r="B362" s="13" t="s">
        <v>7600</v>
      </c>
      <c r="C362" s="13">
        <v>12301467</v>
      </c>
      <c r="D362" s="16" t="s">
        <v>11</v>
      </c>
      <c r="E362" t="s">
        <v>12696</v>
      </c>
      <c r="F362" t="s">
        <v>19</v>
      </c>
      <c r="G362">
        <v>2077199062865</v>
      </c>
      <c r="H362">
        <v>1</v>
      </c>
      <c r="I362">
        <v>1</v>
      </c>
      <c r="J362">
        <v>1</v>
      </c>
      <c r="K362" t="s">
        <v>12332</v>
      </c>
      <c r="L362">
        <v>0</v>
      </c>
      <c r="M362">
        <v>0</v>
      </c>
      <c r="N362" t="s">
        <v>12411</v>
      </c>
      <c r="O362">
        <v>717</v>
      </c>
      <c r="P362" t="s">
        <v>12333</v>
      </c>
      <c r="Q362" t="s">
        <v>12334</v>
      </c>
      <c r="R362" t="s">
        <v>12335</v>
      </c>
      <c r="S362" s="32">
        <v>44685.216898148145</v>
      </c>
    </row>
    <row r="363" spans="1:19" x14ac:dyDescent="0.2">
      <c r="A363" s="13" t="s">
        <v>7602</v>
      </c>
      <c r="B363" s="13" t="s">
        <v>7600</v>
      </c>
      <c r="C363" s="13">
        <v>12301467</v>
      </c>
      <c r="D363" s="16" t="s">
        <v>11</v>
      </c>
      <c r="E363" t="s">
        <v>12696</v>
      </c>
      <c r="F363" t="s">
        <v>19</v>
      </c>
      <c r="G363">
        <v>2077199062865</v>
      </c>
      <c r="H363">
        <v>1</v>
      </c>
      <c r="I363">
        <v>1</v>
      </c>
      <c r="J363">
        <v>1</v>
      </c>
      <c r="K363" t="s">
        <v>12337</v>
      </c>
      <c r="L363">
        <v>0</v>
      </c>
      <c r="M363">
        <v>0</v>
      </c>
      <c r="N363" t="s">
        <v>12411</v>
      </c>
      <c r="O363">
        <v>717</v>
      </c>
      <c r="P363" t="s">
        <v>12333</v>
      </c>
      <c r="Q363" t="s">
        <v>12334</v>
      </c>
      <c r="R363" t="s">
        <v>12335</v>
      </c>
      <c r="S363" s="32">
        <v>44685.216898148145</v>
      </c>
    </row>
    <row r="364" spans="1:19" x14ac:dyDescent="0.2">
      <c r="A364" s="13" t="s">
        <v>12697</v>
      </c>
      <c r="B364" s="13" t="s">
        <v>7600</v>
      </c>
      <c r="C364" s="13">
        <v>12301467</v>
      </c>
      <c r="D364" s="16" t="s">
        <v>11</v>
      </c>
      <c r="E364" t="s">
        <v>12696</v>
      </c>
      <c r="F364" t="s">
        <v>18</v>
      </c>
      <c r="G364">
        <v>2077199062872</v>
      </c>
      <c r="H364">
        <v>1</v>
      </c>
      <c r="I364">
        <v>1</v>
      </c>
      <c r="J364">
        <v>1</v>
      </c>
      <c r="K364" t="s">
        <v>5</v>
      </c>
      <c r="L364">
        <v>0</v>
      </c>
      <c r="M364">
        <v>0</v>
      </c>
      <c r="N364" t="s">
        <v>12411</v>
      </c>
      <c r="O364">
        <v>717</v>
      </c>
      <c r="P364" t="s">
        <v>12333</v>
      </c>
      <c r="Q364" t="s">
        <v>12334</v>
      </c>
      <c r="R364" t="s">
        <v>12335</v>
      </c>
      <c r="S364" s="32">
        <v>44685.216898148145</v>
      </c>
    </row>
    <row r="365" spans="1:19" x14ac:dyDescent="0.2">
      <c r="A365" s="13" t="s">
        <v>7595</v>
      </c>
      <c r="B365" s="13" t="s">
        <v>7596</v>
      </c>
      <c r="C365" s="13">
        <v>12301469</v>
      </c>
      <c r="D365" s="16" t="s">
        <v>11</v>
      </c>
      <c r="E365" t="s">
        <v>12698</v>
      </c>
      <c r="F365" t="s">
        <v>25</v>
      </c>
      <c r="G365">
        <v>2077199092183</v>
      </c>
      <c r="H365">
        <v>1</v>
      </c>
      <c r="I365">
        <v>1</v>
      </c>
      <c r="J365">
        <v>1</v>
      </c>
      <c r="K365" t="s">
        <v>12332</v>
      </c>
      <c r="L365">
        <v>0</v>
      </c>
      <c r="M365">
        <v>0</v>
      </c>
      <c r="N365" t="s">
        <v>12411</v>
      </c>
      <c r="O365">
        <v>717</v>
      </c>
      <c r="P365" t="s">
        <v>12333</v>
      </c>
      <c r="Q365" t="s">
        <v>12334</v>
      </c>
      <c r="R365" t="s">
        <v>12335</v>
      </c>
      <c r="S365" s="32">
        <v>44685.216898148145</v>
      </c>
    </row>
    <row r="366" spans="1:19" x14ac:dyDescent="0.2">
      <c r="A366" s="13" t="s">
        <v>7598</v>
      </c>
      <c r="B366" s="13" t="s">
        <v>7596</v>
      </c>
      <c r="C366" s="13">
        <v>12301469</v>
      </c>
      <c r="D366" s="16" t="s">
        <v>11</v>
      </c>
      <c r="E366" t="s">
        <v>12698</v>
      </c>
      <c r="F366" t="s">
        <v>19</v>
      </c>
      <c r="G366">
        <v>2077199062933</v>
      </c>
      <c r="H366">
        <v>0</v>
      </c>
      <c r="I366">
        <v>1</v>
      </c>
      <c r="J366">
        <v>1</v>
      </c>
      <c r="K366" t="s">
        <v>12332</v>
      </c>
      <c r="L366">
        <v>0</v>
      </c>
      <c r="M366">
        <v>1</v>
      </c>
      <c r="N366" t="s">
        <v>12411</v>
      </c>
      <c r="O366">
        <v>717</v>
      </c>
      <c r="P366" t="s">
        <v>12333</v>
      </c>
      <c r="Q366" t="s">
        <v>12334</v>
      </c>
      <c r="R366" t="s">
        <v>12335</v>
      </c>
      <c r="S366" s="32">
        <v>44685.216898148145</v>
      </c>
    </row>
    <row r="367" spans="1:19" x14ac:dyDescent="0.2">
      <c r="A367" s="13" t="s">
        <v>7598</v>
      </c>
      <c r="B367" s="13" t="s">
        <v>7596</v>
      </c>
      <c r="C367" s="13">
        <v>12301469</v>
      </c>
      <c r="D367" s="16" t="s">
        <v>11</v>
      </c>
      <c r="E367" t="s">
        <v>12698</v>
      </c>
      <c r="F367" t="s">
        <v>19</v>
      </c>
      <c r="G367">
        <v>2077199062933</v>
      </c>
      <c r="H367">
        <v>1</v>
      </c>
      <c r="I367">
        <v>1</v>
      </c>
      <c r="J367">
        <v>1</v>
      </c>
      <c r="K367" t="s">
        <v>5</v>
      </c>
      <c r="L367">
        <v>0</v>
      </c>
      <c r="M367">
        <v>0</v>
      </c>
      <c r="N367" t="s">
        <v>12411</v>
      </c>
      <c r="O367">
        <v>717</v>
      </c>
      <c r="P367" t="s">
        <v>12333</v>
      </c>
      <c r="Q367" t="s">
        <v>12334</v>
      </c>
      <c r="R367" t="s">
        <v>12335</v>
      </c>
      <c r="S367" s="32">
        <v>44685.216898148145</v>
      </c>
    </row>
    <row r="368" spans="1:19" x14ac:dyDescent="0.2">
      <c r="A368" s="13" t="s">
        <v>12699</v>
      </c>
      <c r="B368" s="13" t="s">
        <v>5904</v>
      </c>
      <c r="C368" s="13">
        <v>8109358</v>
      </c>
      <c r="D368" s="16" t="s">
        <v>11</v>
      </c>
      <c r="E368" t="s">
        <v>12700</v>
      </c>
      <c r="F368" t="s">
        <v>12</v>
      </c>
      <c r="G368">
        <v>2077199022685</v>
      </c>
      <c r="H368">
        <v>1</v>
      </c>
      <c r="I368">
        <v>1</v>
      </c>
      <c r="J368">
        <v>1</v>
      </c>
      <c r="K368" t="s">
        <v>0</v>
      </c>
      <c r="L368">
        <v>0</v>
      </c>
      <c r="M368">
        <v>0</v>
      </c>
      <c r="N368" t="s">
        <v>12430</v>
      </c>
      <c r="O368" t="s">
        <v>12431</v>
      </c>
      <c r="P368" t="s">
        <v>12334</v>
      </c>
      <c r="Q368" t="s">
        <v>12333</v>
      </c>
      <c r="R368" t="s">
        <v>12335</v>
      </c>
      <c r="S368" s="32">
        <v>44685.216898148145</v>
      </c>
    </row>
    <row r="369" spans="1:19" x14ac:dyDescent="0.2">
      <c r="A369" s="13" t="s">
        <v>12699</v>
      </c>
      <c r="B369" s="13" t="s">
        <v>5904</v>
      </c>
      <c r="C369" s="13">
        <v>8109358</v>
      </c>
      <c r="D369" s="16" t="s">
        <v>11</v>
      </c>
      <c r="E369" t="s">
        <v>12700</v>
      </c>
      <c r="F369" t="s">
        <v>12</v>
      </c>
      <c r="G369">
        <v>2077199022685</v>
      </c>
      <c r="H369">
        <v>0</v>
      </c>
      <c r="I369">
        <v>1</v>
      </c>
      <c r="J369">
        <v>0</v>
      </c>
      <c r="K369" t="s">
        <v>12332</v>
      </c>
      <c r="L369">
        <v>1</v>
      </c>
      <c r="M369">
        <v>1</v>
      </c>
      <c r="N369" t="s">
        <v>12430</v>
      </c>
      <c r="O369" t="s">
        <v>12431</v>
      </c>
      <c r="P369" t="s">
        <v>12334</v>
      </c>
      <c r="Q369" t="s">
        <v>12333</v>
      </c>
      <c r="R369" t="s">
        <v>12335</v>
      </c>
      <c r="S369" s="32">
        <v>44685.216898148145</v>
      </c>
    </row>
    <row r="370" spans="1:19" x14ac:dyDescent="0.2">
      <c r="A370" s="13" t="s">
        <v>12701</v>
      </c>
      <c r="B370" s="13" t="s">
        <v>5904</v>
      </c>
      <c r="C370" s="13">
        <v>8109358</v>
      </c>
      <c r="D370" s="16" t="s">
        <v>11</v>
      </c>
      <c r="E370" t="s">
        <v>12700</v>
      </c>
      <c r="F370" t="s">
        <v>19</v>
      </c>
      <c r="G370">
        <v>2077199022692</v>
      </c>
      <c r="H370">
        <v>1</v>
      </c>
      <c r="I370">
        <v>1</v>
      </c>
      <c r="J370">
        <v>1</v>
      </c>
      <c r="K370" t="s">
        <v>0</v>
      </c>
      <c r="L370">
        <v>0</v>
      </c>
      <c r="M370">
        <v>0</v>
      </c>
      <c r="N370" t="s">
        <v>12430</v>
      </c>
      <c r="O370" t="s">
        <v>12431</v>
      </c>
      <c r="P370" t="s">
        <v>12333</v>
      </c>
      <c r="Q370" t="s">
        <v>12334</v>
      </c>
      <c r="R370" t="s">
        <v>12335</v>
      </c>
      <c r="S370" s="32">
        <v>44685.216898148145</v>
      </c>
    </row>
    <row r="371" spans="1:19" x14ac:dyDescent="0.2">
      <c r="A371" s="13" t="s">
        <v>12701</v>
      </c>
      <c r="B371" s="13" t="s">
        <v>5904</v>
      </c>
      <c r="C371" s="13">
        <v>8109358</v>
      </c>
      <c r="D371" s="16" t="s">
        <v>11</v>
      </c>
      <c r="E371" t="s">
        <v>12700</v>
      </c>
      <c r="F371" t="s">
        <v>19</v>
      </c>
      <c r="G371">
        <v>2077199022692</v>
      </c>
      <c r="H371">
        <v>1</v>
      </c>
      <c r="I371">
        <v>1</v>
      </c>
      <c r="J371">
        <v>1</v>
      </c>
      <c r="K371" t="s">
        <v>12332</v>
      </c>
      <c r="L371">
        <v>0</v>
      </c>
      <c r="M371">
        <v>0</v>
      </c>
      <c r="N371" t="s">
        <v>12430</v>
      </c>
      <c r="O371" t="s">
        <v>12431</v>
      </c>
      <c r="P371" t="s">
        <v>12333</v>
      </c>
      <c r="Q371" t="s">
        <v>12334</v>
      </c>
      <c r="R371" t="s">
        <v>12335</v>
      </c>
      <c r="S371" s="32">
        <v>44685.216898148145</v>
      </c>
    </row>
    <row r="372" spans="1:19" x14ac:dyDescent="0.2">
      <c r="A372" s="13" t="s">
        <v>5903</v>
      </c>
      <c r="B372" s="13" t="s">
        <v>5904</v>
      </c>
      <c r="C372" s="13">
        <v>8109358</v>
      </c>
      <c r="D372" s="16" t="s">
        <v>11</v>
      </c>
      <c r="E372" t="s">
        <v>12700</v>
      </c>
      <c r="F372" t="s">
        <v>18</v>
      </c>
      <c r="G372">
        <v>2077199022708</v>
      </c>
      <c r="H372">
        <v>1</v>
      </c>
      <c r="I372">
        <v>1</v>
      </c>
      <c r="J372">
        <v>1</v>
      </c>
      <c r="K372" t="s">
        <v>12332</v>
      </c>
      <c r="L372">
        <v>0</v>
      </c>
      <c r="M372">
        <v>0</v>
      </c>
      <c r="N372" t="s">
        <v>12430</v>
      </c>
      <c r="O372" t="s">
        <v>12431</v>
      </c>
      <c r="P372" t="s">
        <v>12333</v>
      </c>
      <c r="Q372" t="s">
        <v>12334</v>
      </c>
      <c r="R372" t="s">
        <v>12335</v>
      </c>
      <c r="S372" s="32">
        <v>44685.216898148145</v>
      </c>
    </row>
    <row r="373" spans="1:19" x14ac:dyDescent="0.2">
      <c r="A373" s="13" t="s">
        <v>12702</v>
      </c>
      <c r="B373" s="13" t="s">
        <v>5902</v>
      </c>
      <c r="C373" s="13">
        <v>8109357</v>
      </c>
      <c r="D373" s="16" t="s">
        <v>11</v>
      </c>
      <c r="E373" t="s">
        <v>12703</v>
      </c>
      <c r="F373" t="s">
        <v>12</v>
      </c>
      <c r="G373">
        <v>2077199022661</v>
      </c>
      <c r="H373">
        <v>1</v>
      </c>
      <c r="I373">
        <v>1</v>
      </c>
      <c r="J373">
        <v>1</v>
      </c>
      <c r="K373" t="s">
        <v>2</v>
      </c>
      <c r="L373">
        <v>0</v>
      </c>
      <c r="M373">
        <v>0</v>
      </c>
      <c r="N373" t="s">
        <v>12430</v>
      </c>
      <c r="O373" t="s">
        <v>12431</v>
      </c>
      <c r="P373" t="s">
        <v>12333</v>
      </c>
      <c r="Q373" t="s">
        <v>12334</v>
      </c>
      <c r="R373" t="s">
        <v>12335</v>
      </c>
      <c r="S373" s="32">
        <v>44685.216898148145</v>
      </c>
    </row>
    <row r="374" spans="1:19" x14ac:dyDescent="0.2">
      <c r="A374" s="13" t="s">
        <v>5899</v>
      </c>
      <c r="B374" s="13" t="s">
        <v>5900</v>
      </c>
      <c r="C374" s="13">
        <v>8109356</v>
      </c>
      <c r="D374" s="16" t="s">
        <v>11</v>
      </c>
      <c r="E374" t="s">
        <v>12704</v>
      </c>
      <c r="F374" t="s">
        <v>19</v>
      </c>
      <c r="G374">
        <v>2077199022647</v>
      </c>
      <c r="H374">
        <v>1</v>
      </c>
      <c r="I374">
        <v>1</v>
      </c>
      <c r="J374">
        <v>1</v>
      </c>
      <c r="K374" t="s">
        <v>12336</v>
      </c>
      <c r="L374">
        <v>0</v>
      </c>
      <c r="M374">
        <v>0</v>
      </c>
      <c r="N374" t="s">
        <v>12430</v>
      </c>
      <c r="O374" t="s">
        <v>12431</v>
      </c>
      <c r="P374" t="s">
        <v>12333</v>
      </c>
      <c r="Q374" t="s">
        <v>12334</v>
      </c>
      <c r="R374" t="s">
        <v>12335</v>
      </c>
      <c r="S374" s="32">
        <v>44685.216898148145</v>
      </c>
    </row>
    <row r="375" spans="1:19" x14ac:dyDescent="0.2">
      <c r="A375" s="13" t="s">
        <v>5963</v>
      </c>
      <c r="B375" s="13" t="s">
        <v>5964</v>
      </c>
      <c r="C375" s="13">
        <v>8109361</v>
      </c>
      <c r="D375" s="16" t="s">
        <v>11</v>
      </c>
      <c r="E375" t="s">
        <v>12705</v>
      </c>
      <c r="F375" t="s">
        <v>19</v>
      </c>
      <c r="G375">
        <v>2077199022777</v>
      </c>
      <c r="H375">
        <v>0</v>
      </c>
      <c r="I375">
        <v>1</v>
      </c>
      <c r="J375">
        <v>0</v>
      </c>
      <c r="K375" t="s">
        <v>12332</v>
      </c>
      <c r="L375">
        <v>1</v>
      </c>
      <c r="M375">
        <v>0</v>
      </c>
      <c r="N375" t="s">
        <v>12430</v>
      </c>
      <c r="O375" t="s">
        <v>12431</v>
      </c>
      <c r="P375" t="s">
        <v>12333</v>
      </c>
      <c r="Q375" t="s">
        <v>12334</v>
      </c>
      <c r="R375" t="s">
        <v>12335</v>
      </c>
      <c r="S375" s="32">
        <v>44685.216898148145</v>
      </c>
    </row>
    <row r="376" spans="1:19" x14ac:dyDescent="0.2">
      <c r="A376" s="13" t="s">
        <v>12706</v>
      </c>
      <c r="B376" s="13" t="s">
        <v>5964</v>
      </c>
      <c r="C376" s="13">
        <v>8109361</v>
      </c>
      <c r="D376" s="16" t="s">
        <v>11</v>
      </c>
      <c r="E376" t="s">
        <v>12705</v>
      </c>
      <c r="F376" t="s">
        <v>18</v>
      </c>
      <c r="G376">
        <v>2077199022784</v>
      </c>
      <c r="H376">
        <v>0</v>
      </c>
      <c r="I376">
        <v>1</v>
      </c>
      <c r="J376">
        <v>0</v>
      </c>
      <c r="K376" t="s">
        <v>12332</v>
      </c>
      <c r="L376">
        <v>1</v>
      </c>
      <c r="M376">
        <v>0</v>
      </c>
      <c r="N376" t="s">
        <v>12430</v>
      </c>
      <c r="O376" t="s">
        <v>12431</v>
      </c>
      <c r="P376" t="s">
        <v>12333</v>
      </c>
      <c r="Q376" t="s">
        <v>12334</v>
      </c>
      <c r="R376" t="s">
        <v>12335</v>
      </c>
      <c r="S376" s="32">
        <v>44685.216898148145</v>
      </c>
    </row>
    <row r="377" spans="1:19" x14ac:dyDescent="0.2">
      <c r="A377" s="13" t="s">
        <v>12706</v>
      </c>
      <c r="B377" s="13" t="s">
        <v>5964</v>
      </c>
      <c r="C377" s="13">
        <v>8109361</v>
      </c>
      <c r="D377" s="16" t="s">
        <v>11</v>
      </c>
      <c r="E377" t="s">
        <v>12705</v>
      </c>
      <c r="F377" t="s">
        <v>18</v>
      </c>
      <c r="G377">
        <v>2077199022784</v>
      </c>
      <c r="H377">
        <v>0</v>
      </c>
      <c r="I377">
        <v>0</v>
      </c>
      <c r="J377">
        <v>0</v>
      </c>
      <c r="K377" t="s">
        <v>3</v>
      </c>
      <c r="L377">
        <v>0</v>
      </c>
      <c r="M377">
        <v>0</v>
      </c>
      <c r="N377" t="s">
        <v>12430</v>
      </c>
      <c r="O377" t="s">
        <v>12683</v>
      </c>
      <c r="P377" t="s">
        <v>12333</v>
      </c>
      <c r="Q377" t="s">
        <v>12334</v>
      </c>
      <c r="R377" t="s">
        <v>12335</v>
      </c>
      <c r="S377" s="32">
        <v>44685.233622685184</v>
      </c>
    </row>
    <row r="378" spans="1:19" x14ac:dyDescent="0.2">
      <c r="A378" s="13" t="s">
        <v>5975</v>
      </c>
      <c r="B378" s="13" t="s">
        <v>5976</v>
      </c>
      <c r="C378" s="13">
        <v>8109363</v>
      </c>
      <c r="D378" s="16" t="s">
        <v>11</v>
      </c>
      <c r="E378" t="s">
        <v>12707</v>
      </c>
      <c r="F378" t="s">
        <v>12</v>
      </c>
      <c r="G378">
        <v>2077199022814</v>
      </c>
      <c r="H378">
        <v>1</v>
      </c>
      <c r="I378">
        <v>1</v>
      </c>
      <c r="J378">
        <v>1</v>
      </c>
      <c r="K378" t="s">
        <v>12336</v>
      </c>
      <c r="L378">
        <v>0</v>
      </c>
      <c r="M378">
        <v>0</v>
      </c>
      <c r="N378" t="s">
        <v>12430</v>
      </c>
      <c r="O378" t="s">
        <v>12431</v>
      </c>
      <c r="P378" t="s">
        <v>12333</v>
      </c>
      <c r="Q378" t="s">
        <v>12334</v>
      </c>
      <c r="R378" t="s">
        <v>12335</v>
      </c>
      <c r="S378" s="32">
        <v>44685.216898148145</v>
      </c>
    </row>
    <row r="379" spans="1:19" x14ac:dyDescent="0.2">
      <c r="A379" s="13" t="s">
        <v>5977</v>
      </c>
      <c r="B379" s="13" t="s">
        <v>5976</v>
      </c>
      <c r="C379" s="13">
        <v>8109363</v>
      </c>
      <c r="D379" s="16" t="s">
        <v>11</v>
      </c>
      <c r="E379" t="s">
        <v>12707</v>
      </c>
      <c r="F379" t="s">
        <v>19</v>
      </c>
      <c r="G379">
        <v>2077199022821</v>
      </c>
      <c r="H379">
        <v>1</v>
      </c>
      <c r="I379">
        <v>1</v>
      </c>
      <c r="J379">
        <v>1</v>
      </c>
      <c r="K379" t="s">
        <v>12332</v>
      </c>
      <c r="L379">
        <v>0</v>
      </c>
      <c r="M379">
        <v>0</v>
      </c>
      <c r="N379" t="s">
        <v>12430</v>
      </c>
      <c r="O379" t="s">
        <v>12431</v>
      </c>
      <c r="P379" t="s">
        <v>12333</v>
      </c>
      <c r="Q379" t="s">
        <v>12334</v>
      </c>
      <c r="R379" t="s">
        <v>12335</v>
      </c>
      <c r="S379" s="32">
        <v>44685.216898148145</v>
      </c>
    </row>
    <row r="380" spans="1:19" x14ac:dyDescent="0.2">
      <c r="A380" s="13" t="s">
        <v>5991</v>
      </c>
      <c r="B380" s="13" t="s">
        <v>5992</v>
      </c>
      <c r="C380" s="13">
        <v>12314204</v>
      </c>
      <c r="D380" s="16" t="s">
        <v>11</v>
      </c>
      <c r="E380" t="s">
        <v>12708</v>
      </c>
      <c r="F380" t="s">
        <v>12</v>
      </c>
      <c r="G380">
        <v>2077199061059</v>
      </c>
      <c r="H380">
        <v>1</v>
      </c>
      <c r="I380">
        <v>1</v>
      </c>
      <c r="J380">
        <v>1</v>
      </c>
      <c r="K380" t="s">
        <v>12332</v>
      </c>
      <c r="L380">
        <v>0</v>
      </c>
      <c r="M380">
        <v>0</v>
      </c>
      <c r="N380" t="s">
        <v>12430</v>
      </c>
      <c r="O380">
        <v>717</v>
      </c>
      <c r="P380" t="s">
        <v>12333</v>
      </c>
      <c r="Q380" t="s">
        <v>12334</v>
      </c>
      <c r="R380" t="s">
        <v>12335</v>
      </c>
      <c r="S380" s="32">
        <v>44685.216898148145</v>
      </c>
    </row>
    <row r="381" spans="1:19" x14ac:dyDescent="0.2">
      <c r="A381" s="13" t="s">
        <v>5993</v>
      </c>
      <c r="B381" s="13" t="s">
        <v>5992</v>
      </c>
      <c r="C381" s="13">
        <v>12314204</v>
      </c>
      <c r="D381" s="16" t="s">
        <v>11</v>
      </c>
      <c r="E381" t="s">
        <v>12708</v>
      </c>
      <c r="F381" t="s">
        <v>18</v>
      </c>
      <c r="G381">
        <v>2077199061073</v>
      </c>
      <c r="H381">
        <v>1</v>
      </c>
      <c r="I381">
        <v>1</v>
      </c>
      <c r="J381">
        <v>1</v>
      </c>
      <c r="K381" t="s">
        <v>12332</v>
      </c>
      <c r="L381">
        <v>0</v>
      </c>
      <c r="M381">
        <v>0</v>
      </c>
      <c r="N381" t="s">
        <v>12430</v>
      </c>
      <c r="O381">
        <v>717</v>
      </c>
      <c r="P381" t="s">
        <v>12333</v>
      </c>
      <c r="Q381" t="s">
        <v>12334</v>
      </c>
      <c r="R381" t="s">
        <v>12335</v>
      </c>
      <c r="S381" s="32">
        <v>44685.216898148145</v>
      </c>
    </row>
    <row r="382" spans="1:19" x14ac:dyDescent="0.2">
      <c r="A382" s="13" t="s">
        <v>12709</v>
      </c>
      <c r="B382" s="13" t="s">
        <v>12710</v>
      </c>
      <c r="C382" s="13">
        <v>8109365</v>
      </c>
      <c r="D382" s="16" t="s">
        <v>11</v>
      </c>
      <c r="E382" t="s">
        <v>12711</v>
      </c>
      <c r="F382" t="s">
        <v>19</v>
      </c>
      <c r="G382">
        <v>2077199022883</v>
      </c>
      <c r="H382">
        <v>1</v>
      </c>
      <c r="I382">
        <v>1</v>
      </c>
      <c r="J382">
        <v>1</v>
      </c>
      <c r="K382" t="s">
        <v>12332</v>
      </c>
      <c r="L382">
        <v>0</v>
      </c>
      <c r="M382">
        <v>0</v>
      </c>
      <c r="N382" t="s">
        <v>12430</v>
      </c>
      <c r="O382" t="s">
        <v>12431</v>
      </c>
      <c r="P382" t="s">
        <v>12333</v>
      </c>
      <c r="Q382" t="s">
        <v>12334</v>
      </c>
      <c r="R382" t="s">
        <v>12335</v>
      </c>
      <c r="S382" s="32">
        <v>44685.216898148145</v>
      </c>
    </row>
    <row r="383" spans="1:19" x14ac:dyDescent="0.2">
      <c r="A383" s="13" t="s">
        <v>12712</v>
      </c>
      <c r="B383" s="13" t="s">
        <v>12710</v>
      </c>
      <c r="C383" s="13">
        <v>8109365</v>
      </c>
      <c r="D383" s="16" t="s">
        <v>11</v>
      </c>
      <c r="E383" t="s">
        <v>12711</v>
      </c>
      <c r="F383" t="s">
        <v>18</v>
      </c>
      <c r="G383">
        <v>2077199022890</v>
      </c>
      <c r="H383">
        <v>1</v>
      </c>
      <c r="I383">
        <v>1</v>
      </c>
      <c r="J383">
        <v>1</v>
      </c>
      <c r="K383" t="s">
        <v>1</v>
      </c>
      <c r="L383">
        <v>0</v>
      </c>
      <c r="M383">
        <v>0</v>
      </c>
      <c r="N383" t="s">
        <v>12430</v>
      </c>
      <c r="O383" t="s">
        <v>12431</v>
      </c>
      <c r="P383" t="s">
        <v>12333</v>
      </c>
      <c r="Q383" t="s">
        <v>12334</v>
      </c>
      <c r="R383" t="s">
        <v>12335</v>
      </c>
      <c r="S383" s="32">
        <v>44685.216898148145</v>
      </c>
    </row>
    <row r="384" spans="1:19" x14ac:dyDescent="0.2">
      <c r="A384" s="13" t="s">
        <v>12713</v>
      </c>
      <c r="B384" s="13" t="s">
        <v>12714</v>
      </c>
      <c r="C384" s="13">
        <v>8109366</v>
      </c>
      <c r="D384" s="16" t="s">
        <v>11</v>
      </c>
      <c r="E384" t="s">
        <v>12715</v>
      </c>
      <c r="F384" t="s">
        <v>19</v>
      </c>
      <c r="G384">
        <v>2077199022937</v>
      </c>
      <c r="H384">
        <v>1</v>
      </c>
      <c r="I384">
        <v>1</v>
      </c>
      <c r="J384">
        <v>1</v>
      </c>
      <c r="K384" t="s">
        <v>12332</v>
      </c>
      <c r="L384">
        <v>0</v>
      </c>
      <c r="M384">
        <v>0</v>
      </c>
      <c r="N384" t="s">
        <v>12430</v>
      </c>
      <c r="O384" t="s">
        <v>12431</v>
      </c>
      <c r="P384" t="s">
        <v>12333</v>
      </c>
      <c r="Q384" t="s">
        <v>12334</v>
      </c>
      <c r="R384" t="s">
        <v>12335</v>
      </c>
      <c r="S384" s="32">
        <v>44685.216898148145</v>
      </c>
    </row>
    <row r="385" spans="1:19" x14ac:dyDescent="0.2">
      <c r="A385" s="13" t="s">
        <v>12716</v>
      </c>
      <c r="B385" s="13" t="s">
        <v>12717</v>
      </c>
      <c r="C385" s="13">
        <v>8109368</v>
      </c>
      <c r="D385" s="16" t="s">
        <v>11</v>
      </c>
      <c r="E385" t="s">
        <v>12718</v>
      </c>
      <c r="F385" t="s">
        <v>12</v>
      </c>
      <c r="G385">
        <v>2077199022944</v>
      </c>
      <c r="H385">
        <v>1</v>
      </c>
      <c r="I385">
        <v>1</v>
      </c>
      <c r="J385">
        <v>1</v>
      </c>
      <c r="K385" t="s">
        <v>12332</v>
      </c>
      <c r="L385">
        <v>0</v>
      </c>
      <c r="M385">
        <v>0</v>
      </c>
      <c r="N385" t="s">
        <v>12430</v>
      </c>
      <c r="O385" t="s">
        <v>12431</v>
      </c>
      <c r="P385" t="s">
        <v>12333</v>
      </c>
      <c r="Q385" t="s">
        <v>12334</v>
      </c>
      <c r="R385" t="s">
        <v>12335</v>
      </c>
      <c r="S385" s="32">
        <v>44685.216898148145</v>
      </c>
    </row>
    <row r="386" spans="1:19" x14ac:dyDescent="0.2">
      <c r="A386" s="13" t="s">
        <v>12719</v>
      </c>
      <c r="B386" s="13" t="s">
        <v>12720</v>
      </c>
      <c r="C386" s="13">
        <v>8109370</v>
      </c>
      <c r="D386" s="16" t="s">
        <v>11</v>
      </c>
      <c r="E386" t="s">
        <v>12721</v>
      </c>
      <c r="F386" t="s">
        <v>19</v>
      </c>
      <c r="G386">
        <v>2077199023002</v>
      </c>
      <c r="H386">
        <v>0</v>
      </c>
      <c r="I386">
        <v>1</v>
      </c>
      <c r="J386">
        <v>0</v>
      </c>
      <c r="K386" t="s">
        <v>12332</v>
      </c>
      <c r="L386">
        <v>1</v>
      </c>
      <c r="M386">
        <v>0</v>
      </c>
      <c r="N386" t="s">
        <v>12430</v>
      </c>
      <c r="O386" t="s">
        <v>12431</v>
      </c>
      <c r="P386" t="s">
        <v>12333</v>
      </c>
      <c r="Q386" t="s">
        <v>12334</v>
      </c>
      <c r="R386" t="s">
        <v>12335</v>
      </c>
      <c r="S386" s="32">
        <v>44685.216898148145</v>
      </c>
    </row>
    <row r="387" spans="1:19" x14ac:dyDescent="0.2">
      <c r="A387" s="13" t="s">
        <v>12719</v>
      </c>
      <c r="B387" s="13" t="s">
        <v>12720</v>
      </c>
      <c r="C387" s="13">
        <v>8109370</v>
      </c>
      <c r="D387" s="16" t="s">
        <v>11</v>
      </c>
      <c r="E387" t="s">
        <v>12721</v>
      </c>
      <c r="F387" t="s">
        <v>19</v>
      </c>
      <c r="G387">
        <v>2077199023002</v>
      </c>
      <c r="H387">
        <v>0</v>
      </c>
      <c r="I387">
        <v>0</v>
      </c>
      <c r="J387">
        <v>0</v>
      </c>
      <c r="K387" t="s">
        <v>12336</v>
      </c>
      <c r="L387">
        <v>0</v>
      </c>
      <c r="M387">
        <v>0</v>
      </c>
      <c r="N387" t="s">
        <v>12430</v>
      </c>
      <c r="O387" t="s">
        <v>12722</v>
      </c>
      <c r="P387" t="s">
        <v>12333</v>
      </c>
      <c r="Q387" t="s">
        <v>12334</v>
      </c>
      <c r="R387" t="s">
        <v>12335</v>
      </c>
      <c r="S387" s="32">
        <v>44684.224108796298</v>
      </c>
    </row>
    <row r="388" spans="1:19" x14ac:dyDescent="0.2">
      <c r="A388" s="13" t="s">
        <v>6171</v>
      </c>
      <c r="B388" s="13" t="s">
        <v>6172</v>
      </c>
      <c r="C388" s="13">
        <v>8109372</v>
      </c>
      <c r="D388" s="16" t="s">
        <v>11</v>
      </c>
      <c r="E388" t="s">
        <v>12723</v>
      </c>
      <c r="F388" t="s">
        <v>19</v>
      </c>
      <c r="G388">
        <v>2077199023057</v>
      </c>
      <c r="H388">
        <v>1</v>
      </c>
      <c r="I388">
        <v>1</v>
      </c>
      <c r="J388">
        <v>1</v>
      </c>
      <c r="K388" t="s">
        <v>12336</v>
      </c>
      <c r="L388">
        <v>0</v>
      </c>
      <c r="M388">
        <v>0</v>
      </c>
      <c r="N388" t="s">
        <v>12430</v>
      </c>
      <c r="O388" t="s">
        <v>12431</v>
      </c>
      <c r="P388" t="s">
        <v>12333</v>
      </c>
      <c r="Q388" t="s">
        <v>12334</v>
      </c>
      <c r="R388" t="s">
        <v>12335</v>
      </c>
      <c r="S388" s="32">
        <v>44685.216898148145</v>
      </c>
    </row>
    <row r="389" spans="1:19" x14ac:dyDescent="0.2">
      <c r="A389" s="13" t="s">
        <v>12724</v>
      </c>
      <c r="B389" s="13" t="s">
        <v>6172</v>
      </c>
      <c r="C389" s="13">
        <v>8109372</v>
      </c>
      <c r="D389" s="16" t="s">
        <v>11</v>
      </c>
      <c r="E389" t="s">
        <v>12723</v>
      </c>
      <c r="F389" t="s">
        <v>18</v>
      </c>
      <c r="G389">
        <v>2077199023064</v>
      </c>
      <c r="H389">
        <v>0</v>
      </c>
      <c r="I389">
        <v>1</v>
      </c>
      <c r="J389">
        <v>0</v>
      </c>
      <c r="K389" t="s">
        <v>12332</v>
      </c>
      <c r="L389">
        <v>0</v>
      </c>
      <c r="M389">
        <v>1</v>
      </c>
      <c r="N389" t="s">
        <v>12430</v>
      </c>
      <c r="O389" t="s">
        <v>12431</v>
      </c>
      <c r="P389" t="s">
        <v>12333</v>
      </c>
      <c r="Q389" t="s">
        <v>12334</v>
      </c>
      <c r="R389" t="s">
        <v>12335</v>
      </c>
      <c r="S389" s="32">
        <v>44685.216898148145</v>
      </c>
    </row>
    <row r="390" spans="1:19" x14ac:dyDescent="0.2">
      <c r="A390" s="13" t="s">
        <v>12725</v>
      </c>
      <c r="B390" s="13" t="s">
        <v>6178</v>
      </c>
      <c r="C390" s="13">
        <v>8109377</v>
      </c>
      <c r="D390" s="16" t="s">
        <v>11</v>
      </c>
      <c r="E390" t="s">
        <v>12726</v>
      </c>
      <c r="F390" t="s">
        <v>12</v>
      </c>
      <c r="G390">
        <v>2077199023200</v>
      </c>
      <c r="H390">
        <v>1</v>
      </c>
      <c r="I390">
        <v>1</v>
      </c>
      <c r="J390">
        <v>1</v>
      </c>
      <c r="K390" t="s">
        <v>2</v>
      </c>
      <c r="L390">
        <v>0</v>
      </c>
      <c r="M390">
        <v>0</v>
      </c>
      <c r="N390" t="s">
        <v>12430</v>
      </c>
      <c r="O390" t="s">
        <v>12431</v>
      </c>
      <c r="P390" t="s">
        <v>12333</v>
      </c>
      <c r="Q390" t="s">
        <v>12334</v>
      </c>
      <c r="R390" t="s">
        <v>12335</v>
      </c>
      <c r="S390" s="32">
        <v>44685.216898148145</v>
      </c>
    </row>
    <row r="391" spans="1:19" x14ac:dyDescent="0.2">
      <c r="A391" s="13" t="s">
        <v>6177</v>
      </c>
      <c r="B391" s="13" t="s">
        <v>6178</v>
      </c>
      <c r="C391" s="13">
        <v>8109377</v>
      </c>
      <c r="D391" s="16" t="s">
        <v>11</v>
      </c>
      <c r="E391" t="s">
        <v>12726</v>
      </c>
      <c r="F391" t="s">
        <v>19</v>
      </c>
      <c r="G391">
        <v>2077199023217</v>
      </c>
      <c r="H391">
        <v>1</v>
      </c>
      <c r="I391">
        <v>2</v>
      </c>
      <c r="J391">
        <v>1</v>
      </c>
      <c r="K391" t="s">
        <v>12332</v>
      </c>
      <c r="L391">
        <v>1</v>
      </c>
      <c r="M391">
        <v>1</v>
      </c>
      <c r="N391" t="s">
        <v>12430</v>
      </c>
      <c r="O391" t="s">
        <v>12431</v>
      </c>
      <c r="P391" t="s">
        <v>12333</v>
      </c>
      <c r="Q391" t="s">
        <v>12334</v>
      </c>
      <c r="R391" t="s">
        <v>12335</v>
      </c>
      <c r="S391" s="32">
        <v>44685.216898148145</v>
      </c>
    </row>
    <row r="392" spans="1:19" x14ac:dyDescent="0.2">
      <c r="A392" s="13" t="s">
        <v>12727</v>
      </c>
      <c r="B392" s="13" t="s">
        <v>12728</v>
      </c>
      <c r="C392" s="13">
        <v>8109374</v>
      </c>
      <c r="D392" s="16" t="s">
        <v>11</v>
      </c>
      <c r="E392" t="s">
        <v>12729</v>
      </c>
      <c r="F392" t="s">
        <v>18</v>
      </c>
      <c r="G392">
        <v>2077199023118</v>
      </c>
      <c r="H392">
        <v>1</v>
      </c>
      <c r="I392">
        <v>1</v>
      </c>
      <c r="J392">
        <v>1</v>
      </c>
      <c r="K392" t="s">
        <v>2</v>
      </c>
      <c r="L392">
        <v>0</v>
      </c>
      <c r="M392">
        <v>0</v>
      </c>
      <c r="N392" t="s">
        <v>12430</v>
      </c>
      <c r="O392" t="s">
        <v>12431</v>
      </c>
      <c r="P392" t="s">
        <v>12333</v>
      </c>
      <c r="Q392" t="s">
        <v>12334</v>
      </c>
      <c r="R392" t="s">
        <v>12335</v>
      </c>
      <c r="S392" s="32">
        <v>44685.216898148145</v>
      </c>
    </row>
    <row r="393" spans="1:19" x14ac:dyDescent="0.2">
      <c r="A393" s="13" t="s">
        <v>6175</v>
      </c>
      <c r="B393" s="13" t="s">
        <v>6174</v>
      </c>
      <c r="C393" s="13">
        <v>37918246</v>
      </c>
      <c r="D393" s="16" t="s">
        <v>11</v>
      </c>
      <c r="E393" t="s">
        <v>12730</v>
      </c>
      <c r="F393" t="s">
        <v>19</v>
      </c>
      <c r="G393">
        <v>2077199097461</v>
      </c>
      <c r="H393">
        <v>0</v>
      </c>
      <c r="I393">
        <v>1</v>
      </c>
      <c r="J393">
        <v>0</v>
      </c>
      <c r="K393" t="s">
        <v>12332</v>
      </c>
      <c r="L393">
        <v>1</v>
      </c>
      <c r="M393">
        <v>1</v>
      </c>
      <c r="N393" t="s">
        <v>12430</v>
      </c>
      <c r="O393">
        <v>4</v>
      </c>
      <c r="P393" t="s">
        <v>12333</v>
      </c>
      <c r="Q393" t="s">
        <v>12334</v>
      </c>
      <c r="R393" t="s">
        <v>12335</v>
      </c>
      <c r="S393" s="32">
        <v>44685.216898148145</v>
      </c>
    </row>
    <row r="394" spans="1:19" x14ac:dyDescent="0.2">
      <c r="A394" s="13" t="s">
        <v>6176</v>
      </c>
      <c r="B394" s="13" t="s">
        <v>6174</v>
      </c>
      <c r="C394" s="13">
        <v>37918246</v>
      </c>
      <c r="D394" s="16" t="s">
        <v>11</v>
      </c>
      <c r="E394" t="s">
        <v>12730</v>
      </c>
      <c r="F394" t="s">
        <v>18</v>
      </c>
      <c r="G394">
        <v>2077199097478</v>
      </c>
      <c r="H394">
        <v>1</v>
      </c>
      <c r="I394">
        <v>1</v>
      </c>
      <c r="J394">
        <v>1</v>
      </c>
      <c r="K394" t="s">
        <v>2</v>
      </c>
      <c r="L394">
        <v>0</v>
      </c>
      <c r="M394">
        <v>0</v>
      </c>
      <c r="N394" t="s">
        <v>12430</v>
      </c>
      <c r="O394">
        <v>4</v>
      </c>
      <c r="P394" t="s">
        <v>12334</v>
      </c>
      <c r="Q394" t="s">
        <v>12333</v>
      </c>
      <c r="R394" t="s">
        <v>12335</v>
      </c>
      <c r="S394" s="32">
        <v>44685.216898148145</v>
      </c>
    </row>
    <row r="395" spans="1:19" x14ac:dyDescent="0.2">
      <c r="A395" s="13" t="s">
        <v>6176</v>
      </c>
      <c r="B395" s="13" t="s">
        <v>6174</v>
      </c>
      <c r="C395" s="13">
        <v>37918246</v>
      </c>
      <c r="D395" s="16" t="s">
        <v>11</v>
      </c>
      <c r="E395" t="s">
        <v>12730</v>
      </c>
      <c r="F395" t="s">
        <v>18</v>
      </c>
      <c r="G395">
        <v>2077199097478</v>
      </c>
      <c r="H395">
        <v>0</v>
      </c>
      <c r="I395">
        <v>1</v>
      </c>
      <c r="J395">
        <v>0</v>
      </c>
      <c r="K395" t="s">
        <v>12332</v>
      </c>
      <c r="L395">
        <v>1</v>
      </c>
      <c r="M395">
        <v>0</v>
      </c>
      <c r="N395" t="s">
        <v>12430</v>
      </c>
      <c r="O395">
        <v>4</v>
      </c>
      <c r="P395" t="s">
        <v>12333</v>
      </c>
      <c r="Q395" t="s">
        <v>12334</v>
      </c>
      <c r="R395" t="s">
        <v>12335</v>
      </c>
      <c r="S395" s="32">
        <v>44685.216898148145</v>
      </c>
    </row>
    <row r="396" spans="1:19" x14ac:dyDescent="0.2">
      <c r="A396" s="13" t="s">
        <v>6229</v>
      </c>
      <c r="B396" s="13" t="s">
        <v>6230</v>
      </c>
      <c r="C396" s="13">
        <v>8109381</v>
      </c>
      <c r="D396" s="16" t="s">
        <v>11</v>
      </c>
      <c r="E396" t="s">
        <v>12731</v>
      </c>
      <c r="F396" t="s">
        <v>19</v>
      </c>
      <c r="G396">
        <v>2077199023330</v>
      </c>
      <c r="H396">
        <v>1</v>
      </c>
      <c r="I396">
        <v>1</v>
      </c>
      <c r="J396">
        <v>1</v>
      </c>
      <c r="K396" t="s">
        <v>12332</v>
      </c>
      <c r="L396">
        <v>0</v>
      </c>
      <c r="M396">
        <v>0</v>
      </c>
      <c r="N396" t="s">
        <v>12430</v>
      </c>
      <c r="O396" t="s">
        <v>12431</v>
      </c>
      <c r="P396" t="s">
        <v>12333</v>
      </c>
      <c r="Q396" t="s">
        <v>12334</v>
      </c>
      <c r="R396" t="s">
        <v>12335</v>
      </c>
      <c r="S396" s="32">
        <v>44685.216898148145</v>
      </c>
    </row>
    <row r="397" spans="1:19" x14ac:dyDescent="0.2">
      <c r="A397" s="13" t="s">
        <v>12732</v>
      </c>
      <c r="B397" s="13" t="s">
        <v>6425</v>
      </c>
      <c r="C397" s="13">
        <v>8109385</v>
      </c>
      <c r="D397" s="16" t="s">
        <v>11</v>
      </c>
      <c r="E397" t="s">
        <v>12733</v>
      </c>
      <c r="F397" t="s">
        <v>19</v>
      </c>
      <c r="G397">
        <v>2077199023453</v>
      </c>
      <c r="H397">
        <v>1</v>
      </c>
      <c r="I397">
        <v>1</v>
      </c>
      <c r="J397">
        <v>1</v>
      </c>
      <c r="K397" t="s">
        <v>12332</v>
      </c>
      <c r="L397">
        <v>0</v>
      </c>
      <c r="M397">
        <v>0</v>
      </c>
      <c r="N397" t="s">
        <v>12430</v>
      </c>
      <c r="O397" t="s">
        <v>12431</v>
      </c>
      <c r="P397" t="s">
        <v>12333</v>
      </c>
      <c r="Q397" t="s">
        <v>12334</v>
      </c>
      <c r="R397" t="s">
        <v>12335</v>
      </c>
      <c r="S397" s="32">
        <v>44685.216898148145</v>
      </c>
    </row>
    <row r="398" spans="1:19" x14ac:dyDescent="0.2">
      <c r="A398" s="13" t="s">
        <v>12734</v>
      </c>
      <c r="B398" s="13" t="s">
        <v>12735</v>
      </c>
      <c r="C398" s="13">
        <v>8109384</v>
      </c>
      <c r="D398" s="16" t="s">
        <v>11</v>
      </c>
      <c r="E398" t="s">
        <v>12736</v>
      </c>
      <c r="F398" t="s">
        <v>25</v>
      </c>
      <c r="G398">
        <v>2077199023408</v>
      </c>
      <c r="H398">
        <v>1</v>
      </c>
      <c r="I398">
        <v>1</v>
      </c>
      <c r="J398">
        <v>1</v>
      </c>
      <c r="K398" t="s">
        <v>1</v>
      </c>
      <c r="L398">
        <v>0</v>
      </c>
      <c r="M398">
        <v>0</v>
      </c>
      <c r="N398" t="s">
        <v>12430</v>
      </c>
      <c r="O398" t="s">
        <v>12431</v>
      </c>
      <c r="P398" t="s">
        <v>12334</v>
      </c>
      <c r="Q398" t="s">
        <v>12333</v>
      </c>
      <c r="R398" t="s">
        <v>12335</v>
      </c>
      <c r="S398" s="32">
        <v>44685.216898148145</v>
      </c>
    </row>
    <row r="399" spans="1:19" x14ac:dyDescent="0.2">
      <c r="A399" s="13" t="s">
        <v>12737</v>
      </c>
      <c r="B399" s="13" t="s">
        <v>12735</v>
      </c>
      <c r="C399" s="13">
        <v>8109384</v>
      </c>
      <c r="D399" s="16" t="s">
        <v>11</v>
      </c>
      <c r="E399" t="s">
        <v>12736</v>
      </c>
      <c r="F399" t="s">
        <v>18</v>
      </c>
      <c r="G399">
        <v>2077199023439</v>
      </c>
      <c r="H399">
        <v>1</v>
      </c>
      <c r="I399">
        <v>1</v>
      </c>
      <c r="J399">
        <v>1</v>
      </c>
      <c r="K399" t="s">
        <v>5</v>
      </c>
      <c r="L399">
        <v>0</v>
      </c>
      <c r="M399">
        <v>0</v>
      </c>
      <c r="N399" t="s">
        <v>12430</v>
      </c>
      <c r="O399" t="s">
        <v>12431</v>
      </c>
      <c r="P399" t="s">
        <v>12333</v>
      </c>
      <c r="Q399" t="s">
        <v>12334</v>
      </c>
      <c r="R399" t="s">
        <v>12335</v>
      </c>
      <c r="S399" s="32">
        <v>44685.216898148145</v>
      </c>
    </row>
    <row r="400" spans="1:19" x14ac:dyDescent="0.2">
      <c r="A400" s="13" t="s">
        <v>6886</v>
      </c>
      <c r="B400" s="13" t="s">
        <v>6887</v>
      </c>
      <c r="C400" s="13">
        <v>8109388</v>
      </c>
      <c r="D400" s="16" t="s">
        <v>11</v>
      </c>
      <c r="E400" t="s">
        <v>12738</v>
      </c>
      <c r="F400" t="s">
        <v>12</v>
      </c>
      <c r="G400">
        <v>2077199023521</v>
      </c>
      <c r="H400">
        <v>1</v>
      </c>
      <c r="I400">
        <v>1</v>
      </c>
      <c r="J400">
        <v>1</v>
      </c>
      <c r="K400" t="s">
        <v>12332</v>
      </c>
      <c r="L400">
        <v>0</v>
      </c>
      <c r="M400">
        <v>0</v>
      </c>
      <c r="N400" t="s">
        <v>12430</v>
      </c>
      <c r="O400" t="s">
        <v>12431</v>
      </c>
      <c r="P400" t="s">
        <v>12333</v>
      </c>
      <c r="Q400" t="s">
        <v>12334</v>
      </c>
      <c r="R400" t="s">
        <v>12335</v>
      </c>
      <c r="S400" s="32">
        <v>44685.216898148145</v>
      </c>
    </row>
    <row r="401" spans="1:19" x14ac:dyDescent="0.2">
      <c r="A401" s="13" t="s">
        <v>12739</v>
      </c>
      <c r="B401" s="13" t="s">
        <v>6887</v>
      </c>
      <c r="C401" s="13">
        <v>8109388</v>
      </c>
      <c r="D401" s="16" t="s">
        <v>11</v>
      </c>
      <c r="E401" t="s">
        <v>12738</v>
      </c>
      <c r="F401" t="s">
        <v>19</v>
      </c>
      <c r="G401">
        <v>2077199023538</v>
      </c>
      <c r="H401">
        <v>1</v>
      </c>
      <c r="I401">
        <v>1</v>
      </c>
      <c r="J401">
        <v>1</v>
      </c>
      <c r="K401" t="s">
        <v>3</v>
      </c>
      <c r="L401">
        <v>0</v>
      </c>
      <c r="M401">
        <v>0</v>
      </c>
      <c r="N401" t="s">
        <v>12430</v>
      </c>
      <c r="O401" t="s">
        <v>12431</v>
      </c>
      <c r="P401" t="s">
        <v>12333</v>
      </c>
      <c r="Q401" t="s">
        <v>12334</v>
      </c>
      <c r="R401" t="s">
        <v>12335</v>
      </c>
      <c r="S401" s="32">
        <v>44685.216898148145</v>
      </c>
    </row>
    <row r="402" spans="1:19" x14ac:dyDescent="0.2">
      <c r="A402" s="13" t="s">
        <v>12739</v>
      </c>
      <c r="B402" s="13" t="s">
        <v>6887</v>
      </c>
      <c r="C402" s="13">
        <v>8109388</v>
      </c>
      <c r="D402" s="16" t="s">
        <v>11</v>
      </c>
      <c r="E402" t="s">
        <v>12738</v>
      </c>
      <c r="F402" t="s">
        <v>19</v>
      </c>
      <c r="G402">
        <v>2077199023538</v>
      </c>
      <c r="H402">
        <v>1</v>
      </c>
      <c r="I402">
        <v>1</v>
      </c>
      <c r="J402">
        <v>1</v>
      </c>
      <c r="K402" t="s">
        <v>1</v>
      </c>
      <c r="L402">
        <v>0</v>
      </c>
      <c r="M402">
        <v>0</v>
      </c>
      <c r="N402" t="s">
        <v>12430</v>
      </c>
      <c r="O402" t="s">
        <v>12431</v>
      </c>
      <c r="P402" t="s">
        <v>12333</v>
      </c>
      <c r="Q402" t="s">
        <v>12334</v>
      </c>
      <c r="R402" t="s">
        <v>12335</v>
      </c>
      <c r="S402" s="32">
        <v>44685.216898148145</v>
      </c>
    </row>
    <row r="403" spans="1:19" x14ac:dyDescent="0.2">
      <c r="A403" s="13" t="s">
        <v>6888</v>
      </c>
      <c r="B403" s="13" t="s">
        <v>6887</v>
      </c>
      <c r="C403" s="13">
        <v>8109388</v>
      </c>
      <c r="D403" s="16" t="s">
        <v>11</v>
      </c>
      <c r="E403" t="s">
        <v>12738</v>
      </c>
      <c r="F403" t="s">
        <v>18</v>
      </c>
      <c r="G403">
        <v>2077199023545</v>
      </c>
      <c r="H403">
        <v>1</v>
      </c>
      <c r="I403">
        <v>1</v>
      </c>
      <c r="J403">
        <v>1</v>
      </c>
      <c r="K403" t="s">
        <v>12332</v>
      </c>
      <c r="L403">
        <v>0</v>
      </c>
      <c r="M403">
        <v>0</v>
      </c>
      <c r="N403" t="s">
        <v>12430</v>
      </c>
      <c r="O403" t="s">
        <v>12431</v>
      </c>
      <c r="P403" t="s">
        <v>12333</v>
      </c>
      <c r="Q403" t="s">
        <v>12334</v>
      </c>
      <c r="R403" t="s">
        <v>12335</v>
      </c>
      <c r="S403" s="32">
        <v>44685.216898148145</v>
      </c>
    </row>
    <row r="404" spans="1:19" x14ac:dyDescent="0.2">
      <c r="A404" s="13" t="s">
        <v>7008</v>
      </c>
      <c r="B404" s="13" t="s">
        <v>7006</v>
      </c>
      <c r="C404" s="13">
        <v>8109394</v>
      </c>
      <c r="D404" s="16" t="s">
        <v>11</v>
      </c>
      <c r="E404" t="s">
        <v>12740</v>
      </c>
      <c r="F404" t="s">
        <v>18</v>
      </c>
      <c r="G404">
        <v>2077199023682</v>
      </c>
      <c r="H404">
        <v>1</v>
      </c>
      <c r="I404">
        <v>1</v>
      </c>
      <c r="J404">
        <v>1</v>
      </c>
      <c r="K404" t="s">
        <v>12332</v>
      </c>
      <c r="L404">
        <v>0</v>
      </c>
      <c r="M404">
        <v>0</v>
      </c>
      <c r="N404" t="s">
        <v>12430</v>
      </c>
      <c r="O404" t="s">
        <v>12431</v>
      </c>
      <c r="P404" t="s">
        <v>12333</v>
      </c>
      <c r="Q404" t="s">
        <v>12334</v>
      </c>
      <c r="R404" t="s">
        <v>12335</v>
      </c>
      <c r="S404" s="32">
        <v>44685.216898148145</v>
      </c>
    </row>
    <row r="405" spans="1:19" x14ac:dyDescent="0.2">
      <c r="A405" s="13" t="s">
        <v>12741</v>
      </c>
      <c r="B405" s="13" t="s">
        <v>7010</v>
      </c>
      <c r="C405" s="13">
        <v>8109393</v>
      </c>
      <c r="D405" s="16" t="s">
        <v>11</v>
      </c>
      <c r="E405" t="s">
        <v>12742</v>
      </c>
      <c r="F405" t="s">
        <v>12</v>
      </c>
      <c r="G405">
        <v>2077199023699</v>
      </c>
      <c r="H405">
        <v>1</v>
      </c>
      <c r="I405">
        <v>1</v>
      </c>
      <c r="J405">
        <v>1</v>
      </c>
      <c r="K405" t="s">
        <v>12336</v>
      </c>
      <c r="L405">
        <v>0</v>
      </c>
      <c r="M405">
        <v>0</v>
      </c>
      <c r="N405" t="s">
        <v>12430</v>
      </c>
      <c r="O405" t="s">
        <v>12431</v>
      </c>
      <c r="P405" t="s">
        <v>12334</v>
      </c>
      <c r="Q405" t="s">
        <v>12333</v>
      </c>
      <c r="R405" t="s">
        <v>12335</v>
      </c>
      <c r="S405" s="32">
        <v>44685.216898148145</v>
      </c>
    </row>
    <row r="406" spans="1:19" x14ac:dyDescent="0.2">
      <c r="A406" s="13" t="s">
        <v>7011</v>
      </c>
      <c r="B406" s="13" t="s">
        <v>7010</v>
      </c>
      <c r="C406" s="13">
        <v>8109393</v>
      </c>
      <c r="D406" s="16" t="s">
        <v>11</v>
      </c>
      <c r="E406" t="s">
        <v>12742</v>
      </c>
      <c r="F406" t="s">
        <v>18</v>
      </c>
      <c r="G406">
        <v>2077199023712</v>
      </c>
      <c r="H406">
        <v>1</v>
      </c>
      <c r="I406">
        <v>1</v>
      </c>
      <c r="J406">
        <v>1</v>
      </c>
      <c r="K406" t="s">
        <v>12332</v>
      </c>
      <c r="L406">
        <v>0</v>
      </c>
      <c r="M406">
        <v>0</v>
      </c>
      <c r="N406" t="s">
        <v>12430</v>
      </c>
      <c r="O406" t="s">
        <v>12431</v>
      </c>
      <c r="P406" t="s">
        <v>12333</v>
      </c>
      <c r="Q406" t="s">
        <v>12334</v>
      </c>
      <c r="R406" t="s">
        <v>12335</v>
      </c>
      <c r="S406" s="32">
        <v>44685.216898148145</v>
      </c>
    </row>
    <row r="407" spans="1:19" x14ac:dyDescent="0.2">
      <c r="A407" s="13" t="s">
        <v>12743</v>
      </c>
      <c r="B407" s="13" t="s">
        <v>12744</v>
      </c>
      <c r="C407" s="13">
        <v>8109399</v>
      </c>
      <c r="D407" s="16" t="s">
        <v>11</v>
      </c>
      <c r="E407" t="s">
        <v>12745</v>
      </c>
      <c r="F407" t="s">
        <v>8</v>
      </c>
      <c r="G407">
        <v>2077199023781</v>
      </c>
      <c r="H407">
        <v>0</v>
      </c>
      <c r="I407">
        <v>1</v>
      </c>
      <c r="J407">
        <v>1</v>
      </c>
      <c r="K407" t="s">
        <v>12332</v>
      </c>
      <c r="L407">
        <v>0</v>
      </c>
      <c r="M407">
        <v>1</v>
      </c>
      <c r="N407" t="s">
        <v>7</v>
      </c>
      <c r="O407" t="s">
        <v>12431</v>
      </c>
      <c r="P407" t="s">
        <v>12333</v>
      </c>
      <c r="Q407" t="s">
        <v>12334</v>
      </c>
      <c r="R407" t="s">
        <v>12335</v>
      </c>
      <c r="S407" s="32">
        <v>44685.216898148145</v>
      </c>
    </row>
    <row r="408" spans="1:19" x14ac:dyDescent="0.2">
      <c r="A408" s="13" t="s">
        <v>12746</v>
      </c>
      <c r="B408" s="13" t="s">
        <v>12747</v>
      </c>
      <c r="C408" s="13">
        <v>8109400</v>
      </c>
      <c r="D408" s="16" t="s">
        <v>11</v>
      </c>
      <c r="E408" t="s">
        <v>12748</v>
      </c>
      <c r="F408" t="s">
        <v>8</v>
      </c>
      <c r="G408">
        <v>2077199023798</v>
      </c>
      <c r="H408">
        <v>0</v>
      </c>
      <c r="I408">
        <v>1</v>
      </c>
      <c r="J408">
        <v>1</v>
      </c>
      <c r="K408" t="s">
        <v>12332</v>
      </c>
      <c r="L408">
        <v>0</v>
      </c>
      <c r="M408">
        <v>1</v>
      </c>
      <c r="N408" t="s">
        <v>7</v>
      </c>
      <c r="O408" t="s">
        <v>12431</v>
      </c>
      <c r="P408" t="s">
        <v>12333</v>
      </c>
      <c r="Q408" t="s">
        <v>12334</v>
      </c>
      <c r="R408" t="s">
        <v>12335</v>
      </c>
      <c r="S408" s="32">
        <v>44685.216898148145</v>
      </c>
    </row>
    <row r="409" spans="1:19" x14ac:dyDescent="0.2">
      <c r="A409" s="13" t="s">
        <v>12746</v>
      </c>
      <c r="B409" s="13" t="s">
        <v>12747</v>
      </c>
      <c r="C409" s="13">
        <v>8109400</v>
      </c>
      <c r="D409" s="16" t="s">
        <v>11</v>
      </c>
      <c r="E409" t="s">
        <v>12748</v>
      </c>
      <c r="F409" t="s">
        <v>8</v>
      </c>
      <c r="G409">
        <v>2077199023798</v>
      </c>
      <c r="H409">
        <v>1</v>
      </c>
      <c r="I409">
        <v>1</v>
      </c>
      <c r="J409">
        <v>1</v>
      </c>
      <c r="K409" t="s">
        <v>1</v>
      </c>
      <c r="L409">
        <v>0</v>
      </c>
      <c r="M409">
        <v>0</v>
      </c>
      <c r="N409" t="s">
        <v>7</v>
      </c>
      <c r="O409" t="s">
        <v>12431</v>
      </c>
      <c r="P409" t="s">
        <v>12333</v>
      </c>
      <c r="Q409" t="s">
        <v>12334</v>
      </c>
      <c r="R409" t="s">
        <v>12335</v>
      </c>
      <c r="S409" s="32">
        <v>44685.216898148145</v>
      </c>
    </row>
    <row r="410" spans="1:19" x14ac:dyDescent="0.2">
      <c r="A410" s="13" t="s">
        <v>2357</v>
      </c>
      <c r="B410" s="13" t="s">
        <v>2358</v>
      </c>
      <c r="C410" s="13">
        <v>8109397</v>
      </c>
      <c r="D410" s="16" t="s">
        <v>11</v>
      </c>
      <c r="E410" t="s">
        <v>12749</v>
      </c>
      <c r="F410" t="s">
        <v>8</v>
      </c>
      <c r="G410">
        <v>2077199023767</v>
      </c>
      <c r="H410">
        <v>1</v>
      </c>
      <c r="I410">
        <v>1</v>
      </c>
      <c r="J410">
        <v>1</v>
      </c>
      <c r="K410" t="s">
        <v>12332</v>
      </c>
      <c r="L410">
        <v>0</v>
      </c>
      <c r="M410">
        <v>0</v>
      </c>
      <c r="N410" t="s">
        <v>7</v>
      </c>
      <c r="O410" t="s">
        <v>12431</v>
      </c>
      <c r="P410" t="s">
        <v>12333</v>
      </c>
      <c r="Q410" t="s">
        <v>12334</v>
      </c>
      <c r="R410" t="s">
        <v>12335</v>
      </c>
      <c r="S410" s="32">
        <v>44685.216898148145</v>
      </c>
    </row>
    <row r="411" spans="1:19" x14ac:dyDescent="0.2">
      <c r="A411" s="13" t="s">
        <v>2355</v>
      </c>
      <c r="B411" s="13" t="s">
        <v>2356</v>
      </c>
      <c r="C411" s="13">
        <v>8109398</v>
      </c>
      <c r="D411" s="16" t="s">
        <v>11</v>
      </c>
      <c r="E411" t="s">
        <v>12750</v>
      </c>
      <c r="F411" t="s">
        <v>8</v>
      </c>
      <c r="G411">
        <v>2077199023774</v>
      </c>
      <c r="H411">
        <v>1</v>
      </c>
      <c r="I411">
        <v>2</v>
      </c>
      <c r="J411">
        <v>1</v>
      </c>
      <c r="K411" t="s">
        <v>12332</v>
      </c>
      <c r="L411">
        <v>0</v>
      </c>
      <c r="M411">
        <v>1</v>
      </c>
      <c r="N411" t="s">
        <v>7</v>
      </c>
      <c r="O411" t="s">
        <v>12431</v>
      </c>
      <c r="P411" t="s">
        <v>12333</v>
      </c>
      <c r="Q411" t="s">
        <v>12334</v>
      </c>
      <c r="R411" t="s">
        <v>12335</v>
      </c>
      <c r="S411" s="32">
        <v>44685.216898148145</v>
      </c>
    </row>
    <row r="412" spans="1:19" x14ac:dyDescent="0.2">
      <c r="A412" s="13" t="s">
        <v>2355</v>
      </c>
      <c r="B412" s="13" t="s">
        <v>2356</v>
      </c>
      <c r="C412" s="13">
        <v>8109398</v>
      </c>
      <c r="D412" s="16" t="s">
        <v>11</v>
      </c>
      <c r="E412" t="s">
        <v>12750</v>
      </c>
      <c r="F412" t="s">
        <v>8</v>
      </c>
      <c r="G412">
        <v>2077199023774</v>
      </c>
      <c r="H412">
        <v>0</v>
      </c>
      <c r="I412">
        <v>0</v>
      </c>
      <c r="J412">
        <v>0</v>
      </c>
      <c r="K412" t="s">
        <v>12336</v>
      </c>
      <c r="L412">
        <v>0</v>
      </c>
      <c r="M412">
        <v>0</v>
      </c>
      <c r="N412" t="s">
        <v>7</v>
      </c>
      <c r="O412" t="s">
        <v>12722</v>
      </c>
      <c r="P412" t="s">
        <v>12333</v>
      </c>
      <c r="Q412" t="s">
        <v>12334</v>
      </c>
      <c r="R412" t="s">
        <v>12335</v>
      </c>
      <c r="S412" s="32">
        <v>44684.224108796298</v>
      </c>
    </row>
    <row r="413" spans="1:19" x14ac:dyDescent="0.2">
      <c r="A413" s="13" t="s">
        <v>2347</v>
      </c>
      <c r="B413" s="13" t="s">
        <v>2348</v>
      </c>
      <c r="C413" s="13">
        <v>12301478</v>
      </c>
      <c r="D413" s="16" t="s">
        <v>11</v>
      </c>
      <c r="E413" t="s">
        <v>12751</v>
      </c>
      <c r="F413" t="s">
        <v>8</v>
      </c>
      <c r="G413">
        <v>2077199060328</v>
      </c>
      <c r="H413">
        <v>0</v>
      </c>
      <c r="I413">
        <v>1</v>
      </c>
      <c r="J413">
        <v>0</v>
      </c>
      <c r="K413" t="s">
        <v>12332</v>
      </c>
      <c r="L413">
        <v>1</v>
      </c>
      <c r="M413">
        <v>1</v>
      </c>
      <c r="N413" t="s">
        <v>7</v>
      </c>
      <c r="O413">
        <v>717</v>
      </c>
      <c r="P413" t="s">
        <v>12333</v>
      </c>
      <c r="Q413" t="s">
        <v>12334</v>
      </c>
      <c r="R413" t="s">
        <v>12335</v>
      </c>
      <c r="S413" s="32">
        <v>44685.216898148145</v>
      </c>
    </row>
    <row r="414" spans="1:19" x14ac:dyDescent="0.2">
      <c r="A414" s="13" t="s">
        <v>2345</v>
      </c>
      <c r="B414" s="13" t="s">
        <v>2346</v>
      </c>
      <c r="C414" s="13">
        <v>8109396</v>
      </c>
      <c r="D414" s="16" t="s">
        <v>11</v>
      </c>
      <c r="E414" t="s">
        <v>53</v>
      </c>
      <c r="F414" t="s">
        <v>8</v>
      </c>
      <c r="G414">
        <v>2077199023750</v>
      </c>
      <c r="H414">
        <v>0</v>
      </c>
      <c r="I414">
        <v>1</v>
      </c>
      <c r="J414">
        <v>1</v>
      </c>
      <c r="K414" t="s">
        <v>12332</v>
      </c>
      <c r="L414">
        <v>0</v>
      </c>
      <c r="M414">
        <v>1</v>
      </c>
      <c r="N414" t="s">
        <v>7</v>
      </c>
      <c r="O414" t="s">
        <v>12431</v>
      </c>
      <c r="P414" t="s">
        <v>12334</v>
      </c>
      <c r="Q414" t="s">
        <v>12333</v>
      </c>
      <c r="R414" t="s">
        <v>12335</v>
      </c>
      <c r="S414" s="32">
        <v>44685.216898148145</v>
      </c>
    </row>
    <row r="415" spans="1:19" x14ac:dyDescent="0.2">
      <c r="A415" s="13" t="s">
        <v>2369</v>
      </c>
      <c r="B415" s="13" t="s">
        <v>2368</v>
      </c>
      <c r="C415" s="13">
        <v>8109404</v>
      </c>
      <c r="D415" s="16" t="s">
        <v>11</v>
      </c>
      <c r="E415" t="s">
        <v>55</v>
      </c>
      <c r="F415" t="s">
        <v>12</v>
      </c>
      <c r="G415">
        <v>2077199023828</v>
      </c>
      <c r="H415">
        <v>1</v>
      </c>
      <c r="I415">
        <v>1</v>
      </c>
      <c r="J415">
        <v>1</v>
      </c>
      <c r="K415" t="s">
        <v>12332</v>
      </c>
      <c r="L415">
        <v>0</v>
      </c>
      <c r="M415">
        <v>0</v>
      </c>
      <c r="N415" t="s">
        <v>7</v>
      </c>
      <c r="O415" t="s">
        <v>12431</v>
      </c>
      <c r="P415" t="s">
        <v>12333</v>
      </c>
      <c r="Q415" t="s">
        <v>12334</v>
      </c>
      <c r="R415" t="s">
        <v>12335</v>
      </c>
      <c r="S415" s="32">
        <v>44685.216898148145</v>
      </c>
    </row>
    <row r="416" spans="1:19" x14ac:dyDescent="0.2">
      <c r="A416" s="13" t="s">
        <v>2371</v>
      </c>
      <c r="B416" s="13" t="s">
        <v>2368</v>
      </c>
      <c r="C416" s="13">
        <v>8109404</v>
      </c>
      <c r="D416" s="16" t="s">
        <v>11</v>
      </c>
      <c r="E416" t="s">
        <v>55</v>
      </c>
      <c r="F416" t="s">
        <v>18</v>
      </c>
      <c r="G416">
        <v>2077199060380</v>
      </c>
      <c r="H416">
        <v>0</v>
      </c>
      <c r="I416">
        <v>1</v>
      </c>
      <c r="J416">
        <v>0</v>
      </c>
      <c r="K416" t="s">
        <v>12332</v>
      </c>
      <c r="L416">
        <v>1</v>
      </c>
      <c r="M416">
        <v>0</v>
      </c>
      <c r="N416" t="s">
        <v>7</v>
      </c>
      <c r="O416" t="s">
        <v>12431</v>
      </c>
      <c r="P416" t="s">
        <v>12333</v>
      </c>
      <c r="Q416" t="s">
        <v>12334</v>
      </c>
      <c r="R416" t="s">
        <v>12335</v>
      </c>
      <c r="S416" s="32">
        <v>44685.216898148145</v>
      </c>
    </row>
    <row r="417" spans="1:19" x14ac:dyDescent="0.2">
      <c r="A417" s="13" t="s">
        <v>2372</v>
      </c>
      <c r="B417" s="13" t="s">
        <v>2373</v>
      </c>
      <c r="C417" s="13">
        <v>8109403</v>
      </c>
      <c r="D417" s="16" t="s">
        <v>11</v>
      </c>
      <c r="E417" t="s">
        <v>97</v>
      </c>
      <c r="F417" t="s">
        <v>25</v>
      </c>
      <c r="G417">
        <v>2077199060342</v>
      </c>
      <c r="H417">
        <v>1</v>
      </c>
      <c r="I417">
        <v>1</v>
      </c>
      <c r="J417">
        <v>1</v>
      </c>
      <c r="K417" t="s">
        <v>12332</v>
      </c>
      <c r="L417">
        <v>0</v>
      </c>
      <c r="M417">
        <v>0</v>
      </c>
      <c r="N417" t="s">
        <v>7</v>
      </c>
      <c r="O417" t="s">
        <v>12431</v>
      </c>
      <c r="P417" t="s">
        <v>12333</v>
      </c>
      <c r="Q417" t="s">
        <v>12334</v>
      </c>
      <c r="R417" t="s">
        <v>12335</v>
      </c>
      <c r="S417" s="32">
        <v>44685.216898148145</v>
      </c>
    </row>
    <row r="418" spans="1:19" x14ac:dyDescent="0.2">
      <c r="A418" s="13" t="s">
        <v>2374</v>
      </c>
      <c r="B418" s="13" t="s">
        <v>2373</v>
      </c>
      <c r="C418" s="13">
        <v>8109403</v>
      </c>
      <c r="D418" s="16" t="s">
        <v>11</v>
      </c>
      <c r="E418" t="s">
        <v>97</v>
      </c>
      <c r="F418" t="s">
        <v>12</v>
      </c>
      <c r="G418">
        <v>2077199023804</v>
      </c>
      <c r="H418">
        <v>1</v>
      </c>
      <c r="I418">
        <v>1</v>
      </c>
      <c r="J418">
        <v>1</v>
      </c>
      <c r="K418" t="s">
        <v>4</v>
      </c>
      <c r="L418">
        <v>0</v>
      </c>
      <c r="M418">
        <v>0</v>
      </c>
      <c r="N418" t="s">
        <v>7</v>
      </c>
      <c r="O418" t="s">
        <v>12431</v>
      </c>
      <c r="P418" t="s">
        <v>12333</v>
      </c>
      <c r="Q418" t="s">
        <v>12334</v>
      </c>
      <c r="R418" t="s">
        <v>12335</v>
      </c>
      <c r="S418" s="32">
        <v>44685.216898148145</v>
      </c>
    </row>
    <row r="419" spans="1:19" x14ac:dyDescent="0.2">
      <c r="A419" s="13" t="s">
        <v>2364</v>
      </c>
      <c r="B419" s="13" t="s">
        <v>2363</v>
      </c>
      <c r="C419" s="13">
        <v>12301481</v>
      </c>
      <c r="D419" s="16" t="s">
        <v>11</v>
      </c>
      <c r="E419" t="s">
        <v>98</v>
      </c>
      <c r="F419" t="s">
        <v>12</v>
      </c>
      <c r="G419">
        <v>2077199060441</v>
      </c>
      <c r="H419">
        <v>0</v>
      </c>
      <c r="I419">
        <v>1</v>
      </c>
      <c r="J419">
        <v>1</v>
      </c>
      <c r="K419" t="s">
        <v>12332</v>
      </c>
      <c r="L419">
        <v>0</v>
      </c>
      <c r="M419">
        <v>1</v>
      </c>
      <c r="N419" t="s">
        <v>7</v>
      </c>
      <c r="O419">
        <v>717</v>
      </c>
      <c r="P419" t="s">
        <v>12333</v>
      </c>
      <c r="Q419" t="s">
        <v>12334</v>
      </c>
      <c r="R419" t="s">
        <v>12335</v>
      </c>
      <c r="S419" s="32">
        <v>44685.216898148145</v>
      </c>
    </row>
    <row r="420" spans="1:19" x14ac:dyDescent="0.2">
      <c r="A420" s="13" t="s">
        <v>12339</v>
      </c>
      <c r="B420" s="13" t="s">
        <v>2363</v>
      </c>
      <c r="C420" s="13">
        <v>12301481</v>
      </c>
      <c r="D420" s="16" t="s">
        <v>11</v>
      </c>
      <c r="E420" t="s">
        <v>98</v>
      </c>
      <c r="F420" t="s">
        <v>38</v>
      </c>
      <c r="G420">
        <v>2077199060472</v>
      </c>
      <c r="H420">
        <v>1</v>
      </c>
      <c r="I420">
        <v>1</v>
      </c>
      <c r="J420">
        <v>1</v>
      </c>
      <c r="K420" t="s">
        <v>4</v>
      </c>
      <c r="L420">
        <v>0</v>
      </c>
      <c r="M420">
        <v>0</v>
      </c>
      <c r="N420" t="s">
        <v>7</v>
      </c>
      <c r="O420">
        <v>717</v>
      </c>
      <c r="P420" t="s">
        <v>12333</v>
      </c>
      <c r="Q420" t="s">
        <v>12334</v>
      </c>
      <c r="R420" t="s">
        <v>12335</v>
      </c>
      <c r="S420" s="32">
        <v>44685.216898148145</v>
      </c>
    </row>
    <row r="421" spans="1:19" x14ac:dyDescent="0.2">
      <c r="A421" s="13" t="s">
        <v>12340</v>
      </c>
      <c r="B421" s="13" t="s">
        <v>12341</v>
      </c>
      <c r="C421" s="13">
        <v>8109422</v>
      </c>
      <c r="D421" s="16" t="s">
        <v>11</v>
      </c>
      <c r="E421" t="s">
        <v>70</v>
      </c>
      <c r="F421" t="s">
        <v>19</v>
      </c>
      <c r="G421">
        <v>2077199023996</v>
      </c>
      <c r="H421">
        <v>1</v>
      </c>
      <c r="I421">
        <v>2</v>
      </c>
      <c r="J421">
        <v>2</v>
      </c>
      <c r="K421" t="s">
        <v>12332</v>
      </c>
      <c r="L421">
        <v>1</v>
      </c>
      <c r="M421">
        <v>0</v>
      </c>
      <c r="N421" t="s">
        <v>7</v>
      </c>
      <c r="O421" t="s">
        <v>12431</v>
      </c>
      <c r="P421" t="s">
        <v>12333</v>
      </c>
      <c r="Q421" t="s">
        <v>12334</v>
      </c>
      <c r="R421" t="s">
        <v>12335</v>
      </c>
      <c r="S421" s="32">
        <v>44685.216898148145</v>
      </c>
    </row>
    <row r="422" spans="1:19" x14ac:dyDescent="0.2">
      <c r="A422" s="13" t="s">
        <v>11770</v>
      </c>
      <c r="B422" s="13" t="s">
        <v>11768</v>
      </c>
      <c r="C422" s="13">
        <v>8109327</v>
      </c>
      <c r="D422" s="16" t="s">
        <v>11</v>
      </c>
      <c r="E422" t="s">
        <v>12752</v>
      </c>
      <c r="F422" t="s">
        <v>19</v>
      </c>
      <c r="G422">
        <v>2077199024023</v>
      </c>
      <c r="H422">
        <v>1</v>
      </c>
      <c r="I422">
        <v>1</v>
      </c>
      <c r="J422">
        <v>1</v>
      </c>
      <c r="K422" t="s">
        <v>12332</v>
      </c>
      <c r="L422">
        <v>0</v>
      </c>
      <c r="M422">
        <v>0</v>
      </c>
      <c r="N422" t="s">
        <v>12423</v>
      </c>
      <c r="O422" t="s">
        <v>12431</v>
      </c>
      <c r="P422" t="s">
        <v>12334</v>
      </c>
      <c r="Q422" t="s">
        <v>12333</v>
      </c>
      <c r="R422" t="s">
        <v>12335</v>
      </c>
      <c r="S422" s="32">
        <v>44685.216898148145</v>
      </c>
    </row>
    <row r="423" spans="1:19" x14ac:dyDescent="0.2">
      <c r="A423" s="13" t="s">
        <v>12035</v>
      </c>
      <c r="B423" s="13" t="s">
        <v>12034</v>
      </c>
      <c r="C423" s="13">
        <v>8109343</v>
      </c>
      <c r="D423" s="16" t="s">
        <v>11</v>
      </c>
      <c r="E423" t="s">
        <v>12753</v>
      </c>
      <c r="F423" t="s">
        <v>19</v>
      </c>
      <c r="G423">
        <v>2077199024047</v>
      </c>
      <c r="H423">
        <v>1</v>
      </c>
      <c r="I423">
        <v>1</v>
      </c>
      <c r="J423">
        <v>1</v>
      </c>
      <c r="K423" t="s">
        <v>1</v>
      </c>
      <c r="L423">
        <v>0</v>
      </c>
      <c r="M423">
        <v>0</v>
      </c>
      <c r="N423" t="s">
        <v>12423</v>
      </c>
      <c r="O423" t="s">
        <v>12431</v>
      </c>
      <c r="P423" t="s">
        <v>12333</v>
      </c>
      <c r="Q423" t="s">
        <v>12334</v>
      </c>
      <c r="R423" t="s">
        <v>12335</v>
      </c>
      <c r="S423" s="32">
        <v>44685.216898148145</v>
      </c>
    </row>
    <row r="424" spans="1:19" x14ac:dyDescent="0.2">
      <c r="A424" s="13" t="s">
        <v>11638</v>
      </c>
      <c r="B424" s="13" t="s">
        <v>11637</v>
      </c>
      <c r="C424" s="13">
        <v>8109322</v>
      </c>
      <c r="D424" s="16" t="s">
        <v>11</v>
      </c>
      <c r="E424" t="s">
        <v>12754</v>
      </c>
      <c r="F424" t="s">
        <v>12</v>
      </c>
      <c r="G424">
        <v>2077199024054</v>
      </c>
      <c r="H424">
        <v>1</v>
      </c>
      <c r="I424">
        <v>1</v>
      </c>
      <c r="J424">
        <v>1</v>
      </c>
      <c r="K424" t="s">
        <v>12332</v>
      </c>
      <c r="L424">
        <v>0</v>
      </c>
      <c r="M424">
        <v>0</v>
      </c>
      <c r="N424" t="s">
        <v>12423</v>
      </c>
      <c r="O424" t="s">
        <v>12431</v>
      </c>
      <c r="P424" t="s">
        <v>12334</v>
      </c>
      <c r="Q424" t="s">
        <v>12333</v>
      </c>
      <c r="R424" t="s">
        <v>12335</v>
      </c>
      <c r="S424" s="32">
        <v>44685.216898148145</v>
      </c>
    </row>
    <row r="425" spans="1:19" x14ac:dyDescent="0.2">
      <c r="A425" s="13" t="s">
        <v>11639</v>
      </c>
      <c r="B425" s="13" t="s">
        <v>11637</v>
      </c>
      <c r="C425" s="13">
        <v>8109322</v>
      </c>
      <c r="D425" s="16" t="s">
        <v>11</v>
      </c>
      <c r="E425" t="s">
        <v>12754</v>
      </c>
      <c r="F425" t="s">
        <v>19</v>
      </c>
      <c r="G425">
        <v>2077199024061</v>
      </c>
      <c r="H425">
        <v>1</v>
      </c>
      <c r="I425">
        <v>1</v>
      </c>
      <c r="J425">
        <v>1</v>
      </c>
      <c r="K425" t="s">
        <v>0</v>
      </c>
      <c r="L425">
        <v>0</v>
      </c>
      <c r="M425">
        <v>0</v>
      </c>
      <c r="N425" t="s">
        <v>12423</v>
      </c>
      <c r="O425" t="s">
        <v>12431</v>
      </c>
      <c r="P425" t="s">
        <v>12334</v>
      </c>
      <c r="Q425" t="s">
        <v>12333</v>
      </c>
      <c r="R425" t="s">
        <v>12335</v>
      </c>
      <c r="S425" s="32">
        <v>44685.216898148145</v>
      </c>
    </row>
    <row r="426" spans="1:19" x14ac:dyDescent="0.2">
      <c r="A426" s="13" t="s">
        <v>11639</v>
      </c>
      <c r="B426" s="13" t="s">
        <v>11637</v>
      </c>
      <c r="C426" s="13">
        <v>8109322</v>
      </c>
      <c r="D426" s="16" t="s">
        <v>11</v>
      </c>
      <c r="E426" t="s">
        <v>12754</v>
      </c>
      <c r="F426" t="s">
        <v>19</v>
      </c>
      <c r="G426">
        <v>2077199024061</v>
      </c>
      <c r="H426">
        <v>1</v>
      </c>
      <c r="I426">
        <v>1</v>
      </c>
      <c r="J426">
        <v>1</v>
      </c>
      <c r="K426" t="s">
        <v>12332</v>
      </c>
      <c r="L426">
        <v>0</v>
      </c>
      <c r="M426">
        <v>0</v>
      </c>
      <c r="N426" t="s">
        <v>12423</v>
      </c>
      <c r="O426" t="s">
        <v>12431</v>
      </c>
      <c r="P426" t="s">
        <v>12334</v>
      </c>
      <c r="Q426" t="s">
        <v>12333</v>
      </c>
      <c r="R426" t="s">
        <v>12335</v>
      </c>
      <c r="S426" s="32">
        <v>44685.216898148145</v>
      </c>
    </row>
    <row r="427" spans="1:19" x14ac:dyDescent="0.2">
      <c r="A427" s="13" t="s">
        <v>12755</v>
      </c>
      <c r="B427" s="13" t="s">
        <v>7638</v>
      </c>
      <c r="C427" s="13">
        <v>8955760</v>
      </c>
      <c r="D427" s="16" t="s">
        <v>11</v>
      </c>
      <c r="E427" t="s">
        <v>12756</v>
      </c>
      <c r="F427">
        <v>10</v>
      </c>
      <c r="G427">
        <v>2077199052569</v>
      </c>
      <c r="H427">
        <v>2</v>
      </c>
      <c r="I427">
        <v>2</v>
      </c>
      <c r="J427">
        <v>2</v>
      </c>
      <c r="K427" t="s">
        <v>12336</v>
      </c>
      <c r="L427">
        <v>0</v>
      </c>
      <c r="M427">
        <v>0</v>
      </c>
      <c r="N427" t="s">
        <v>12757</v>
      </c>
      <c r="O427">
        <v>982</v>
      </c>
      <c r="P427" t="s">
        <v>12333</v>
      </c>
      <c r="Q427" t="s">
        <v>12334</v>
      </c>
      <c r="R427" t="s">
        <v>12758</v>
      </c>
      <c r="S427" s="32">
        <v>44685.216898148145</v>
      </c>
    </row>
    <row r="428" spans="1:19" x14ac:dyDescent="0.2">
      <c r="A428" s="13" t="s">
        <v>7639</v>
      </c>
      <c r="B428" s="13" t="s">
        <v>7638</v>
      </c>
      <c r="C428" s="13">
        <v>8955760</v>
      </c>
      <c r="D428" s="16" t="s">
        <v>11</v>
      </c>
      <c r="E428" t="s">
        <v>12756</v>
      </c>
      <c r="F428">
        <v>8.5</v>
      </c>
      <c r="G428">
        <v>2077199024719</v>
      </c>
      <c r="H428">
        <v>1</v>
      </c>
      <c r="I428">
        <v>1</v>
      </c>
      <c r="J428">
        <v>1</v>
      </c>
      <c r="K428" t="s">
        <v>12332</v>
      </c>
      <c r="L428">
        <v>0</v>
      </c>
      <c r="M428">
        <v>0</v>
      </c>
      <c r="N428" t="s">
        <v>12757</v>
      </c>
      <c r="O428">
        <v>982</v>
      </c>
      <c r="P428" t="s">
        <v>12333</v>
      </c>
      <c r="Q428" t="s">
        <v>12334</v>
      </c>
      <c r="R428" t="s">
        <v>12758</v>
      </c>
      <c r="S428" s="32">
        <v>44685.216898148145</v>
      </c>
    </row>
    <row r="429" spans="1:19" x14ac:dyDescent="0.2">
      <c r="A429" s="13" t="s">
        <v>7639</v>
      </c>
      <c r="B429" s="13" t="s">
        <v>7638</v>
      </c>
      <c r="C429" s="13">
        <v>8955760</v>
      </c>
      <c r="D429" s="16" t="s">
        <v>11</v>
      </c>
      <c r="E429" t="s">
        <v>12756</v>
      </c>
      <c r="F429">
        <v>8.5</v>
      </c>
      <c r="G429">
        <v>2077199024719</v>
      </c>
      <c r="H429">
        <v>1</v>
      </c>
      <c r="I429">
        <v>1</v>
      </c>
      <c r="J429">
        <v>1</v>
      </c>
      <c r="K429" t="s">
        <v>1</v>
      </c>
      <c r="L429">
        <v>0</v>
      </c>
      <c r="M429">
        <v>0</v>
      </c>
      <c r="N429" t="s">
        <v>12757</v>
      </c>
      <c r="O429">
        <v>982</v>
      </c>
      <c r="P429" t="s">
        <v>12333</v>
      </c>
      <c r="Q429" t="s">
        <v>12334</v>
      </c>
      <c r="R429" t="s">
        <v>12758</v>
      </c>
      <c r="S429" s="32">
        <v>44685.216898148145</v>
      </c>
    </row>
    <row r="430" spans="1:19" x14ac:dyDescent="0.2">
      <c r="A430" s="13" t="s">
        <v>7640</v>
      </c>
      <c r="B430" s="13" t="s">
        <v>7638</v>
      </c>
      <c r="C430" s="13">
        <v>8955760</v>
      </c>
      <c r="D430" s="16" t="s">
        <v>11</v>
      </c>
      <c r="E430" t="s">
        <v>12756</v>
      </c>
      <c r="F430">
        <v>9</v>
      </c>
      <c r="G430">
        <v>2077199024726</v>
      </c>
      <c r="H430">
        <v>1</v>
      </c>
      <c r="I430">
        <v>1</v>
      </c>
      <c r="J430">
        <v>1</v>
      </c>
      <c r="K430" t="s">
        <v>0</v>
      </c>
      <c r="L430">
        <v>0</v>
      </c>
      <c r="M430">
        <v>0</v>
      </c>
      <c r="N430" t="s">
        <v>12757</v>
      </c>
      <c r="O430">
        <v>982</v>
      </c>
      <c r="P430" t="s">
        <v>12334</v>
      </c>
      <c r="Q430" t="s">
        <v>12333</v>
      </c>
      <c r="R430" t="s">
        <v>12758</v>
      </c>
      <c r="S430" s="32">
        <v>44685.216898148145</v>
      </c>
    </row>
    <row r="431" spans="1:19" x14ac:dyDescent="0.2">
      <c r="A431" s="13" t="s">
        <v>7640</v>
      </c>
      <c r="B431" s="13" t="s">
        <v>7638</v>
      </c>
      <c r="C431" s="13">
        <v>8955760</v>
      </c>
      <c r="D431" s="16" t="s">
        <v>11</v>
      </c>
      <c r="E431" t="s">
        <v>12756</v>
      </c>
      <c r="F431">
        <v>9</v>
      </c>
      <c r="G431">
        <v>2077199024726</v>
      </c>
      <c r="H431">
        <v>2</v>
      </c>
      <c r="I431">
        <v>2</v>
      </c>
      <c r="J431">
        <v>2</v>
      </c>
      <c r="K431" t="s">
        <v>12336</v>
      </c>
      <c r="L431">
        <v>0</v>
      </c>
      <c r="M431">
        <v>0</v>
      </c>
      <c r="N431" t="s">
        <v>12757</v>
      </c>
      <c r="O431">
        <v>982</v>
      </c>
      <c r="P431" t="s">
        <v>12333</v>
      </c>
      <c r="Q431" t="s">
        <v>12334</v>
      </c>
      <c r="R431" t="s">
        <v>12758</v>
      </c>
      <c r="S431" s="32">
        <v>44685.216898148145</v>
      </c>
    </row>
    <row r="432" spans="1:19" x14ac:dyDescent="0.2">
      <c r="A432" s="13" t="s">
        <v>7641</v>
      </c>
      <c r="B432" s="13" t="s">
        <v>7638</v>
      </c>
      <c r="C432" s="13">
        <v>8955760</v>
      </c>
      <c r="D432" s="16" t="s">
        <v>11</v>
      </c>
      <c r="E432" t="s">
        <v>12756</v>
      </c>
      <c r="F432">
        <v>9.5</v>
      </c>
      <c r="G432">
        <v>2077199024733</v>
      </c>
      <c r="H432">
        <v>1</v>
      </c>
      <c r="I432">
        <v>1</v>
      </c>
      <c r="J432">
        <v>1</v>
      </c>
      <c r="K432" t="s">
        <v>12336</v>
      </c>
      <c r="L432">
        <v>0</v>
      </c>
      <c r="M432">
        <v>0</v>
      </c>
      <c r="N432" t="s">
        <v>12757</v>
      </c>
      <c r="O432">
        <v>982</v>
      </c>
      <c r="P432" t="s">
        <v>12333</v>
      </c>
      <c r="Q432" t="s">
        <v>12334</v>
      </c>
      <c r="R432" t="s">
        <v>12758</v>
      </c>
      <c r="S432" s="32">
        <v>44685.216898148145</v>
      </c>
    </row>
    <row r="433" spans="1:19" x14ac:dyDescent="0.2">
      <c r="A433" s="13" t="s">
        <v>7634</v>
      </c>
      <c r="B433" s="13" t="s">
        <v>7632</v>
      </c>
      <c r="C433" s="13">
        <v>8955761</v>
      </c>
      <c r="D433" s="16" t="s">
        <v>11</v>
      </c>
      <c r="E433" t="s">
        <v>12759</v>
      </c>
      <c r="F433">
        <v>8</v>
      </c>
      <c r="G433">
        <v>2077199069796</v>
      </c>
      <c r="H433">
        <v>0</v>
      </c>
      <c r="I433">
        <v>1</v>
      </c>
      <c r="J433">
        <v>1</v>
      </c>
      <c r="K433" t="s">
        <v>12332</v>
      </c>
      <c r="L433">
        <v>0</v>
      </c>
      <c r="M433">
        <v>1</v>
      </c>
      <c r="N433" t="s">
        <v>12757</v>
      </c>
      <c r="O433">
        <v>982</v>
      </c>
      <c r="P433" t="s">
        <v>12333</v>
      </c>
      <c r="Q433" t="s">
        <v>12334</v>
      </c>
      <c r="R433" t="s">
        <v>12758</v>
      </c>
      <c r="S433" s="32">
        <v>44685.216898148145</v>
      </c>
    </row>
    <row r="434" spans="1:19" x14ac:dyDescent="0.2">
      <c r="A434" s="13" t="s">
        <v>7635</v>
      </c>
      <c r="B434" s="13" t="s">
        <v>7632</v>
      </c>
      <c r="C434" s="13">
        <v>8955761</v>
      </c>
      <c r="D434" s="16" t="s">
        <v>11</v>
      </c>
      <c r="E434" t="s">
        <v>12759</v>
      </c>
      <c r="F434">
        <v>8.5</v>
      </c>
      <c r="G434">
        <v>2077199024740</v>
      </c>
      <c r="H434">
        <v>1</v>
      </c>
      <c r="I434">
        <v>1</v>
      </c>
      <c r="J434">
        <v>1</v>
      </c>
      <c r="K434" t="s">
        <v>3</v>
      </c>
      <c r="L434">
        <v>0</v>
      </c>
      <c r="M434">
        <v>0</v>
      </c>
      <c r="N434" t="s">
        <v>12757</v>
      </c>
      <c r="O434">
        <v>982</v>
      </c>
      <c r="P434" t="s">
        <v>12333</v>
      </c>
      <c r="Q434" t="s">
        <v>12334</v>
      </c>
      <c r="R434" t="s">
        <v>12758</v>
      </c>
      <c r="S434" s="32">
        <v>44685.216898148145</v>
      </c>
    </row>
    <row r="435" spans="1:19" x14ac:dyDescent="0.2">
      <c r="A435" s="13" t="s">
        <v>7636</v>
      </c>
      <c r="B435" s="13" t="s">
        <v>7632</v>
      </c>
      <c r="C435" s="13">
        <v>8955761</v>
      </c>
      <c r="D435" s="16" t="s">
        <v>11</v>
      </c>
      <c r="E435" t="s">
        <v>12759</v>
      </c>
      <c r="F435">
        <v>9.5</v>
      </c>
      <c r="G435">
        <v>2077199024764</v>
      </c>
      <c r="H435">
        <v>1</v>
      </c>
      <c r="I435">
        <v>1</v>
      </c>
      <c r="J435">
        <v>1</v>
      </c>
      <c r="K435" t="s">
        <v>12336</v>
      </c>
      <c r="L435">
        <v>0</v>
      </c>
      <c r="M435">
        <v>0</v>
      </c>
      <c r="N435" t="s">
        <v>12757</v>
      </c>
      <c r="O435">
        <v>982</v>
      </c>
      <c r="P435" t="s">
        <v>12333</v>
      </c>
      <c r="Q435" t="s">
        <v>12334</v>
      </c>
      <c r="R435" t="s">
        <v>12758</v>
      </c>
      <c r="S435" s="32">
        <v>44685.216898148145</v>
      </c>
    </row>
    <row r="436" spans="1:19" x14ac:dyDescent="0.2">
      <c r="A436" s="13" t="s">
        <v>7642</v>
      </c>
      <c r="B436" s="13" t="s">
        <v>7643</v>
      </c>
      <c r="C436" s="13">
        <v>8955763</v>
      </c>
      <c r="D436" s="16" t="s">
        <v>11</v>
      </c>
      <c r="E436" t="s">
        <v>12760</v>
      </c>
      <c r="F436">
        <v>9</v>
      </c>
      <c r="G436">
        <v>2077199024801</v>
      </c>
      <c r="H436">
        <v>1</v>
      </c>
      <c r="I436">
        <v>1</v>
      </c>
      <c r="J436">
        <v>1</v>
      </c>
      <c r="K436" t="s">
        <v>0</v>
      </c>
      <c r="L436">
        <v>0</v>
      </c>
      <c r="M436">
        <v>0</v>
      </c>
      <c r="N436" t="s">
        <v>12757</v>
      </c>
      <c r="O436">
        <v>982</v>
      </c>
      <c r="P436" t="s">
        <v>12334</v>
      </c>
      <c r="Q436" t="s">
        <v>12333</v>
      </c>
      <c r="R436" t="s">
        <v>12758</v>
      </c>
      <c r="S436" s="32">
        <v>44685.216898148145</v>
      </c>
    </row>
    <row r="437" spans="1:19" x14ac:dyDescent="0.2">
      <c r="A437" s="13" t="s">
        <v>7642</v>
      </c>
      <c r="B437" s="13" t="s">
        <v>7643</v>
      </c>
      <c r="C437" s="13">
        <v>8955763</v>
      </c>
      <c r="D437" s="16" t="s">
        <v>11</v>
      </c>
      <c r="E437" t="s">
        <v>12760</v>
      </c>
      <c r="F437">
        <v>9</v>
      </c>
      <c r="G437">
        <v>2077199024801</v>
      </c>
      <c r="H437">
        <v>1</v>
      </c>
      <c r="I437">
        <v>1</v>
      </c>
      <c r="J437">
        <v>1</v>
      </c>
      <c r="K437" t="s">
        <v>12332</v>
      </c>
      <c r="L437">
        <v>0</v>
      </c>
      <c r="M437">
        <v>0</v>
      </c>
      <c r="N437" t="s">
        <v>12757</v>
      </c>
      <c r="O437">
        <v>982</v>
      </c>
      <c r="P437" t="s">
        <v>12333</v>
      </c>
      <c r="Q437" t="s">
        <v>12334</v>
      </c>
      <c r="R437" t="s">
        <v>12758</v>
      </c>
      <c r="S437" s="32">
        <v>44685.216898148145</v>
      </c>
    </row>
    <row r="438" spans="1:19" x14ac:dyDescent="0.2">
      <c r="A438" s="13" t="s">
        <v>7642</v>
      </c>
      <c r="B438" s="13" t="s">
        <v>7643</v>
      </c>
      <c r="C438" s="13">
        <v>8955763</v>
      </c>
      <c r="D438" s="16" t="s">
        <v>11</v>
      </c>
      <c r="E438" t="s">
        <v>12760</v>
      </c>
      <c r="F438">
        <v>9</v>
      </c>
      <c r="G438">
        <v>2077199024801</v>
      </c>
      <c r="H438">
        <v>1</v>
      </c>
      <c r="I438">
        <v>1</v>
      </c>
      <c r="J438">
        <v>1</v>
      </c>
      <c r="K438" t="s">
        <v>4</v>
      </c>
      <c r="L438">
        <v>0</v>
      </c>
      <c r="M438">
        <v>0</v>
      </c>
      <c r="N438" t="s">
        <v>12757</v>
      </c>
      <c r="O438">
        <v>982</v>
      </c>
      <c r="P438" t="s">
        <v>12333</v>
      </c>
      <c r="Q438" t="s">
        <v>12334</v>
      </c>
      <c r="R438" t="s">
        <v>12758</v>
      </c>
      <c r="S438" s="32">
        <v>44685.216898148145</v>
      </c>
    </row>
    <row r="439" spans="1:19" x14ac:dyDescent="0.2">
      <c r="A439" s="13" t="s">
        <v>7644</v>
      </c>
      <c r="B439" s="13" t="s">
        <v>7643</v>
      </c>
      <c r="C439" s="13">
        <v>8955763</v>
      </c>
      <c r="D439" s="16" t="s">
        <v>11</v>
      </c>
      <c r="E439" t="s">
        <v>12760</v>
      </c>
      <c r="F439">
        <v>10</v>
      </c>
      <c r="G439">
        <v>2077199052590</v>
      </c>
      <c r="H439">
        <v>1</v>
      </c>
      <c r="I439">
        <v>1</v>
      </c>
      <c r="J439">
        <v>1</v>
      </c>
      <c r="K439" t="s">
        <v>12332</v>
      </c>
      <c r="L439">
        <v>0</v>
      </c>
      <c r="M439">
        <v>0</v>
      </c>
      <c r="N439" t="s">
        <v>12757</v>
      </c>
      <c r="O439">
        <v>982</v>
      </c>
      <c r="P439" t="s">
        <v>12333</v>
      </c>
      <c r="Q439" t="s">
        <v>12334</v>
      </c>
      <c r="R439" t="s">
        <v>12758</v>
      </c>
      <c r="S439" s="32">
        <v>44685.216898148145</v>
      </c>
    </row>
    <row r="440" spans="1:19" x14ac:dyDescent="0.2">
      <c r="A440" s="13" t="s">
        <v>7645</v>
      </c>
      <c r="B440" s="13" t="s">
        <v>7643</v>
      </c>
      <c r="C440" s="13">
        <v>8955763</v>
      </c>
      <c r="D440" s="16" t="s">
        <v>11</v>
      </c>
      <c r="E440" t="s">
        <v>12760</v>
      </c>
      <c r="F440">
        <v>9.5</v>
      </c>
      <c r="G440">
        <v>2077199024818</v>
      </c>
      <c r="H440">
        <v>1</v>
      </c>
      <c r="I440">
        <v>1</v>
      </c>
      <c r="J440">
        <v>1</v>
      </c>
      <c r="K440" t="s">
        <v>12332</v>
      </c>
      <c r="L440">
        <v>0</v>
      </c>
      <c r="M440">
        <v>0</v>
      </c>
      <c r="N440" t="s">
        <v>12757</v>
      </c>
      <c r="O440">
        <v>982</v>
      </c>
      <c r="P440" t="s">
        <v>12333</v>
      </c>
      <c r="Q440" t="s">
        <v>12334</v>
      </c>
      <c r="R440" t="s">
        <v>12758</v>
      </c>
      <c r="S440" s="32">
        <v>44685.216898148145</v>
      </c>
    </row>
    <row r="441" spans="1:19" x14ac:dyDescent="0.2">
      <c r="A441" s="13" t="s">
        <v>7646</v>
      </c>
      <c r="B441" s="13" t="s">
        <v>7647</v>
      </c>
      <c r="C441" s="13">
        <v>8955764</v>
      </c>
      <c r="D441" s="16" t="s">
        <v>11</v>
      </c>
      <c r="E441" t="s">
        <v>12761</v>
      </c>
      <c r="F441">
        <v>9</v>
      </c>
      <c r="G441">
        <v>2077199024832</v>
      </c>
      <c r="H441">
        <v>1</v>
      </c>
      <c r="I441">
        <v>1</v>
      </c>
      <c r="J441">
        <v>1</v>
      </c>
      <c r="K441" t="s">
        <v>12332</v>
      </c>
      <c r="L441">
        <v>0</v>
      </c>
      <c r="M441">
        <v>0</v>
      </c>
      <c r="N441" t="s">
        <v>12757</v>
      </c>
      <c r="O441">
        <v>982</v>
      </c>
      <c r="P441" t="s">
        <v>12333</v>
      </c>
      <c r="Q441" t="s">
        <v>12334</v>
      </c>
      <c r="R441" t="s">
        <v>12758</v>
      </c>
      <c r="S441" s="32">
        <v>44685.216898148145</v>
      </c>
    </row>
    <row r="442" spans="1:19" x14ac:dyDescent="0.2">
      <c r="A442" s="13" t="s">
        <v>7648</v>
      </c>
      <c r="B442" s="13" t="s">
        <v>7647</v>
      </c>
      <c r="C442" s="13">
        <v>8955764</v>
      </c>
      <c r="D442" s="16" t="s">
        <v>11</v>
      </c>
      <c r="E442" t="s">
        <v>12761</v>
      </c>
      <c r="F442">
        <v>8.5</v>
      </c>
      <c r="G442">
        <v>2077199024825</v>
      </c>
      <c r="H442">
        <v>1</v>
      </c>
      <c r="I442">
        <v>1</v>
      </c>
      <c r="J442">
        <v>1</v>
      </c>
      <c r="K442" t="s">
        <v>12332</v>
      </c>
      <c r="L442">
        <v>0</v>
      </c>
      <c r="M442">
        <v>0</v>
      </c>
      <c r="N442" t="s">
        <v>12757</v>
      </c>
      <c r="O442">
        <v>982</v>
      </c>
      <c r="P442" t="s">
        <v>12333</v>
      </c>
      <c r="Q442" t="s">
        <v>12334</v>
      </c>
      <c r="R442" t="s">
        <v>12758</v>
      </c>
      <c r="S442" s="32">
        <v>44685.216898148145</v>
      </c>
    </row>
    <row r="443" spans="1:19" x14ac:dyDescent="0.2">
      <c r="A443" s="13" t="s">
        <v>12762</v>
      </c>
      <c r="B443" s="13" t="s">
        <v>7650</v>
      </c>
      <c r="C443" s="13">
        <v>8955765</v>
      </c>
      <c r="D443" s="16" t="s">
        <v>11</v>
      </c>
      <c r="E443" t="s">
        <v>12763</v>
      </c>
      <c r="F443">
        <v>9</v>
      </c>
      <c r="G443">
        <v>2077199024863</v>
      </c>
      <c r="H443">
        <v>1</v>
      </c>
      <c r="I443">
        <v>1</v>
      </c>
      <c r="J443">
        <v>1</v>
      </c>
      <c r="K443" t="s">
        <v>12336</v>
      </c>
      <c r="L443">
        <v>0</v>
      </c>
      <c r="M443">
        <v>0</v>
      </c>
      <c r="N443" t="s">
        <v>12757</v>
      </c>
      <c r="O443">
        <v>982</v>
      </c>
      <c r="P443" t="s">
        <v>12333</v>
      </c>
      <c r="Q443" t="s">
        <v>12334</v>
      </c>
      <c r="R443" t="s">
        <v>12758</v>
      </c>
      <c r="S443" s="32">
        <v>44685.216898148145</v>
      </c>
    </row>
    <row r="444" spans="1:19" x14ac:dyDescent="0.2">
      <c r="A444" s="13" t="s">
        <v>12762</v>
      </c>
      <c r="B444" s="13" t="s">
        <v>7650</v>
      </c>
      <c r="C444" s="13">
        <v>8955765</v>
      </c>
      <c r="D444" s="16" t="s">
        <v>11</v>
      </c>
      <c r="E444" t="s">
        <v>12763</v>
      </c>
      <c r="F444">
        <v>9</v>
      </c>
      <c r="G444">
        <v>2077199024863</v>
      </c>
      <c r="H444">
        <v>1</v>
      </c>
      <c r="I444">
        <v>1</v>
      </c>
      <c r="J444">
        <v>1</v>
      </c>
      <c r="K444" t="s">
        <v>1</v>
      </c>
      <c r="L444">
        <v>0</v>
      </c>
      <c r="M444">
        <v>0</v>
      </c>
      <c r="N444" t="s">
        <v>12757</v>
      </c>
      <c r="O444">
        <v>982</v>
      </c>
      <c r="P444" t="s">
        <v>12334</v>
      </c>
      <c r="Q444" t="s">
        <v>12333</v>
      </c>
      <c r="R444" t="s">
        <v>12758</v>
      </c>
      <c r="S444" s="32">
        <v>44685.216898148145</v>
      </c>
    </row>
    <row r="445" spans="1:19" x14ac:dyDescent="0.2">
      <c r="A445" s="13" t="s">
        <v>7649</v>
      </c>
      <c r="B445" s="13" t="s">
        <v>7650</v>
      </c>
      <c r="C445" s="13">
        <v>8955765</v>
      </c>
      <c r="D445" s="16" t="s">
        <v>11</v>
      </c>
      <c r="E445" t="s">
        <v>12763</v>
      </c>
      <c r="F445">
        <v>10</v>
      </c>
      <c r="G445">
        <v>2077199052606</v>
      </c>
      <c r="H445">
        <v>1</v>
      </c>
      <c r="I445">
        <v>1</v>
      </c>
      <c r="J445">
        <v>1</v>
      </c>
      <c r="K445" t="s">
        <v>1</v>
      </c>
      <c r="L445">
        <v>0</v>
      </c>
      <c r="M445">
        <v>0</v>
      </c>
      <c r="N445" t="s">
        <v>12757</v>
      </c>
      <c r="O445">
        <v>982</v>
      </c>
      <c r="P445" t="s">
        <v>12334</v>
      </c>
      <c r="Q445" t="s">
        <v>12333</v>
      </c>
      <c r="R445" t="s">
        <v>12758</v>
      </c>
      <c r="S445" s="32">
        <v>44685.216898148145</v>
      </c>
    </row>
    <row r="446" spans="1:19" x14ac:dyDescent="0.2">
      <c r="A446" s="13" t="s">
        <v>12764</v>
      </c>
      <c r="B446" s="13" t="s">
        <v>7650</v>
      </c>
      <c r="C446" s="13">
        <v>8955765</v>
      </c>
      <c r="D446" s="16" t="s">
        <v>11</v>
      </c>
      <c r="E446" t="s">
        <v>12763</v>
      </c>
      <c r="F446">
        <v>8.5</v>
      </c>
      <c r="G446">
        <v>2077199024856</v>
      </c>
      <c r="H446">
        <v>1</v>
      </c>
      <c r="I446">
        <v>1</v>
      </c>
      <c r="J446">
        <v>1</v>
      </c>
      <c r="K446" t="s">
        <v>2</v>
      </c>
      <c r="L446">
        <v>0</v>
      </c>
      <c r="M446">
        <v>0</v>
      </c>
      <c r="N446" t="s">
        <v>12757</v>
      </c>
      <c r="O446">
        <v>982</v>
      </c>
      <c r="P446" t="s">
        <v>12333</v>
      </c>
      <c r="Q446" t="s">
        <v>12334</v>
      </c>
      <c r="R446" t="s">
        <v>12758</v>
      </c>
      <c r="S446" s="32">
        <v>44685.216898148145</v>
      </c>
    </row>
    <row r="447" spans="1:19" x14ac:dyDescent="0.2">
      <c r="A447" s="13" t="s">
        <v>7651</v>
      </c>
      <c r="B447" s="13" t="s">
        <v>7650</v>
      </c>
      <c r="C447" s="13">
        <v>8955765</v>
      </c>
      <c r="D447" s="16" t="s">
        <v>11</v>
      </c>
      <c r="E447" t="s">
        <v>12763</v>
      </c>
      <c r="F447">
        <v>9.5</v>
      </c>
      <c r="G447">
        <v>2077199024870</v>
      </c>
      <c r="H447">
        <v>1</v>
      </c>
      <c r="I447">
        <v>1</v>
      </c>
      <c r="J447">
        <v>1</v>
      </c>
      <c r="K447" t="s">
        <v>12332</v>
      </c>
      <c r="L447">
        <v>0</v>
      </c>
      <c r="M447">
        <v>0</v>
      </c>
      <c r="N447" t="s">
        <v>12757</v>
      </c>
      <c r="O447">
        <v>982</v>
      </c>
      <c r="P447" t="s">
        <v>12333</v>
      </c>
      <c r="Q447" t="s">
        <v>12334</v>
      </c>
      <c r="R447" t="s">
        <v>12758</v>
      </c>
      <c r="S447" s="32">
        <v>44685.216898148145</v>
      </c>
    </row>
    <row r="448" spans="1:19" x14ac:dyDescent="0.2">
      <c r="A448" s="13" t="s">
        <v>12765</v>
      </c>
      <c r="B448" s="13" t="s">
        <v>12766</v>
      </c>
      <c r="C448" s="13">
        <v>10615095</v>
      </c>
      <c r="D448" s="16" t="s">
        <v>11</v>
      </c>
      <c r="E448" t="s">
        <v>12767</v>
      </c>
      <c r="F448">
        <v>10</v>
      </c>
      <c r="G448">
        <v>2077199082887</v>
      </c>
      <c r="H448">
        <v>0</v>
      </c>
      <c r="I448">
        <v>1</v>
      </c>
      <c r="J448">
        <v>1</v>
      </c>
      <c r="K448" t="s">
        <v>12332</v>
      </c>
      <c r="L448">
        <v>1</v>
      </c>
      <c r="M448">
        <v>0</v>
      </c>
      <c r="N448" t="s">
        <v>12757</v>
      </c>
      <c r="O448">
        <v>826</v>
      </c>
      <c r="P448" t="s">
        <v>12333</v>
      </c>
      <c r="Q448" t="s">
        <v>12334</v>
      </c>
      <c r="R448" t="s">
        <v>12758</v>
      </c>
      <c r="S448" s="32">
        <v>44685.216898148145</v>
      </c>
    </row>
    <row r="449" spans="1:19" x14ac:dyDescent="0.2">
      <c r="A449" s="13" t="s">
        <v>12765</v>
      </c>
      <c r="B449" s="13" t="s">
        <v>12766</v>
      </c>
      <c r="C449" s="13">
        <v>10615095</v>
      </c>
      <c r="D449" s="16" t="s">
        <v>11</v>
      </c>
      <c r="E449" t="s">
        <v>12767</v>
      </c>
      <c r="F449">
        <v>10</v>
      </c>
      <c r="G449">
        <v>2077199082887</v>
      </c>
      <c r="H449">
        <v>1</v>
      </c>
      <c r="I449">
        <v>1</v>
      </c>
      <c r="J449">
        <v>1</v>
      </c>
      <c r="K449" t="s">
        <v>4</v>
      </c>
      <c r="L449">
        <v>0</v>
      </c>
      <c r="M449">
        <v>0</v>
      </c>
      <c r="N449" t="s">
        <v>12757</v>
      </c>
      <c r="O449">
        <v>826</v>
      </c>
      <c r="P449" t="s">
        <v>12333</v>
      </c>
      <c r="Q449" t="s">
        <v>12334</v>
      </c>
      <c r="R449" t="s">
        <v>12758</v>
      </c>
      <c r="S449" s="32">
        <v>44685.216898148145</v>
      </c>
    </row>
    <row r="450" spans="1:19" x14ac:dyDescent="0.2">
      <c r="A450" s="13" t="s">
        <v>7656</v>
      </c>
      <c r="B450" s="13" t="s">
        <v>7657</v>
      </c>
      <c r="C450" s="13">
        <v>8955767</v>
      </c>
      <c r="D450" s="16" t="s">
        <v>11</v>
      </c>
      <c r="E450" t="s">
        <v>12768</v>
      </c>
      <c r="F450">
        <v>9</v>
      </c>
      <c r="G450">
        <v>2077199024955</v>
      </c>
      <c r="H450">
        <v>1</v>
      </c>
      <c r="I450">
        <v>1</v>
      </c>
      <c r="J450">
        <v>1</v>
      </c>
      <c r="K450" t="s">
        <v>12332</v>
      </c>
      <c r="L450">
        <v>0</v>
      </c>
      <c r="M450">
        <v>0</v>
      </c>
      <c r="N450" t="s">
        <v>12757</v>
      </c>
      <c r="O450">
        <v>982</v>
      </c>
      <c r="P450" t="s">
        <v>12333</v>
      </c>
      <c r="Q450" t="s">
        <v>12334</v>
      </c>
      <c r="R450" t="s">
        <v>12758</v>
      </c>
      <c r="S450" s="32">
        <v>44685.216898148145</v>
      </c>
    </row>
    <row r="451" spans="1:19" x14ac:dyDescent="0.2">
      <c r="A451" s="13" t="s">
        <v>7658</v>
      </c>
      <c r="B451" s="13" t="s">
        <v>7657</v>
      </c>
      <c r="C451" s="13">
        <v>8955767</v>
      </c>
      <c r="D451" s="16" t="s">
        <v>11</v>
      </c>
      <c r="E451" t="s">
        <v>12768</v>
      </c>
      <c r="F451">
        <v>8.5</v>
      </c>
      <c r="G451">
        <v>2077199024948</v>
      </c>
      <c r="H451">
        <v>1</v>
      </c>
      <c r="I451">
        <v>1</v>
      </c>
      <c r="J451">
        <v>1</v>
      </c>
      <c r="K451" t="s">
        <v>12332</v>
      </c>
      <c r="L451">
        <v>0</v>
      </c>
      <c r="M451">
        <v>0</v>
      </c>
      <c r="N451" t="s">
        <v>12757</v>
      </c>
      <c r="O451">
        <v>982</v>
      </c>
      <c r="P451" t="s">
        <v>12334</v>
      </c>
      <c r="Q451" t="s">
        <v>12333</v>
      </c>
      <c r="R451" t="s">
        <v>12758</v>
      </c>
      <c r="S451" s="32">
        <v>44685.216898148145</v>
      </c>
    </row>
    <row r="452" spans="1:19" x14ac:dyDescent="0.2">
      <c r="A452" s="13" t="s">
        <v>7659</v>
      </c>
      <c r="B452" s="13" t="s">
        <v>7657</v>
      </c>
      <c r="C452" s="13">
        <v>8955767</v>
      </c>
      <c r="D452" s="16" t="s">
        <v>11</v>
      </c>
      <c r="E452" t="s">
        <v>12768</v>
      </c>
      <c r="F452">
        <v>9.5</v>
      </c>
      <c r="G452">
        <v>2077199024962</v>
      </c>
      <c r="H452">
        <v>1</v>
      </c>
      <c r="I452">
        <v>1</v>
      </c>
      <c r="J452">
        <v>1</v>
      </c>
      <c r="K452" t="s">
        <v>12337</v>
      </c>
      <c r="L452">
        <v>0</v>
      </c>
      <c r="M452">
        <v>0</v>
      </c>
      <c r="N452" t="s">
        <v>12757</v>
      </c>
      <c r="O452">
        <v>982</v>
      </c>
      <c r="P452" t="s">
        <v>12333</v>
      </c>
      <c r="Q452" t="s">
        <v>12334</v>
      </c>
      <c r="R452" t="s">
        <v>12758</v>
      </c>
      <c r="S452" s="32">
        <v>44685.216898148145</v>
      </c>
    </row>
    <row r="453" spans="1:19" x14ac:dyDescent="0.2">
      <c r="A453" s="13" t="s">
        <v>7655</v>
      </c>
      <c r="B453" s="13" t="s">
        <v>7653</v>
      </c>
      <c r="C453" s="13">
        <v>15484293</v>
      </c>
      <c r="D453" s="16" t="s">
        <v>11</v>
      </c>
      <c r="E453" t="s">
        <v>12769</v>
      </c>
      <c r="F453">
        <v>9.5</v>
      </c>
      <c r="G453">
        <v>2077199070365</v>
      </c>
      <c r="H453">
        <v>2</v>
      </c>
      <c r="I453">
        <v>2</v>
      </c>
      <c r="J453">
        <v>2</v>
      </c>
      <c r="K453" t="s">
        <v>12336</v>
      </c>
      <c r="L453">
        <v>0</v>
      </c>
      <c r="M453">
        <v>0</v>
      </c>
      <c r="N453" t="s">
        <v>12757</v>
      </c>
      <c r="O453">
        <v>574</v>
      </c>
      <c r="P453" t="s">
        <v>12333</v>
      </c>
      <c r="Q453" t="s">
        <v>12334</v>
      </c>
      <c r="R453" t="s">
        <v>12758</v>
      </c>
      <c r="S453" s="32">
        <v>44685.216898148145</v>
      </c>
    </row>
    <row r="454" spans="1:19" x14ac:dyDescent="0.2">
      <c r="A454" s="13" t="s">
        <v>12342</v>
      </c>
      <c r="B454" s="13" t="s">
        <v>2408</v>
      </c>
      <c r="C454" s="13">
        <v>10615086</v>
      </c>
      <c r="D454" s="16" t="s">
        <v>11</v>
      </c>
      <c r="E454" t="s">
        <v>57</v>
      </c>
      <c r="F454" t="s">
        <v>38</v>
      </c>
      <c r="G454">
        <v>2077199052439</v>
      </c>
      <c r="H454">
        <v>1</v>
      </c>
      <c r="I454">
        <v>1</v>
      </c>
      <c r="J454">
        <v>1</v>
      </c>
      <c r="K454" t="s">
        <v>12332</v>
      </c>
      <c r="L454">
        <v>0</v>
      </c>
      <c r="M454">
        <v>0</v>
      </c>
      <c r="N454" t="s">
        <v>7</v>
      </c>
      <c r="O454">
        <v>826</v>
      </c>
      <c r="P454" t="s">
        <v>12333</v>
      </c>
      <c r="Q454" t="s">
        <v>12334</v>
      </c>
      <c r="R454" t="s">
        <v>12335</v>
      </c>
      <c r="S454" s="32">
        <v>44685.216898148145</v>
      </c>
    </row>
    <row r="455" spans="1:19" x14ac:dyDescent="0.2">
      <c r="A455" s="13" t="s">
        <v>12770</v>
      </c>
      <c r="B455" s="13" t="s">
        <v>5874</v>
      </c>
      <c r="C455" s="13">
        <v>9808247</v>
      </c>
      <c r="D455" s="16" t="s">
        <v>11</v>
      </c>
      <c r="E455" t="s">
        <v>12771</v>
      </c>
      <c r="F455" t="s">
        <v>25</v>
      </c>
      <c r="G455">
        <v>2077199042812</v>
      </c>
      <c r="H455">
        <v>1</v>
      </c>
      <c r="I455">
        <v>1</v>
      </c>
      <c r="J455">
        <v>1</v>
      </c>
      <c r="K455" t="s">
        <v>12332</v>
      </c>
      <c r="L455">
        <v>0</v>
      </c>
      <c r="M455">
        <v>0</v>
      </c>
      <c r="N455" t="s">
        <v>12430</v>
      </c>
      <c r="O455">
        <v>912</v>
      </c>
      <c r="P455" t="s">
        <v>12333</v>
      </c>
      <c r="Q455" t="s">
        <v>12334</v>
      </c>
      <c r="R455" t="s">
        <v>12335</v>
      </c>
      <c r="S455" s="32">
        <v>44685.216898148145</v>
      </c>
    </row>
    <row r="456" spans="1:19" x14ac:dyDescent="0.2">
      <c r="A456" s="13" t="s">
        <v>5873</v>
      </c>
      <c r="B456" s="13" t="s">
        <v>5874</v>
      </c>
      <c r="C456" s="13">
        <v>9808247</v>
      </c>
      <c r="D456" s="16" t="s">
        <v>11</v>
      </c>
      <c r="E456" t="s">
        <v>12771</v>
      </c>
      <c r="F456" t="s">
        <v>12452</v>
      </c>
      <c r="G456">
        <v>2077199050206</v>
      </c>
      <c r="H456">
        <v>1</v>
      </c>
      <c r="I456">
        <v>1</v>
      </c>
      <c r="J456">
        <v>1</v>
      </c>
      <c r="K456" t="s">
        <v>12332</v>
      </c>
      <c r="L456">
        <v>0</v>
      </c>
      <c r="M456">
        <v>0</v>
      </c>
      <c r="N456" t="s">
        <v>12430</v>
      </c>
      <c r="O456">
        <v>912</v>
      </c>
      <c r="P456" t="s">
        <v>12333</v>
      </c>
      <c r="Q456" t="s">
        <v>12334</v>
      </c>
      <c r="R456" t="s">
        <v>12335</v>
      </c>
      <c r="S456" s="32">
        <v>44685.216898148145</v>
      </c>
    </row>
    <row r="457" spans="1:19" x14ac:dyDescent="0.2">
      <c r="A457" s="13" t="s">
        <v>5876</v>
      </c>
      <c r="B457" s="13" t="s">
        <v>5874</v>
      </c>
      <c r="C457" s="13">
        <v>9808247</v>
      </c>
      <c r="D457" s="16" t="s">
        <v>11</v>
      </c>
      <c r="E457" t="s">
        <v>12771</v>
      </c>
      <c r="F457" t="s">
        <v>19</v>
      </c>
      <c r="G457">
        <v>2077199042836</v>
      </c>
      <c r="H457">
        <v>1</v>
      </c>
      <c r="I457">
        <v>1</v>
      </c>
      <c r="J457">
        <v>1</v>
      </c>
      <c r="K457" t="s">
        <v>2</v>
      </c>
      <c r="L457">
        <v>0</v>
      </c>
      <c r="M457">
        <v>0</v>
      </c>
      <c r="N457" t="s">
        <v>12430</v>
      </c>
      <c r="O457">
        <v>912</v>
      </c>
      <c r="P457" t="s">
        <v>12333</v>
      </c>
      <c r="Q457" t="s">
        <v>12334</v>
      </c>
      <c r="R457" t="s">
        <v>12335</v>
      </c>
      <c r="S457" s="32">
        <v>44685.216898148145</v>
      </c>
    </row>
    <row r="458" spans="1:19" x14ac:dyDescent="0.2">
      <c r="A458" s="13" t="s">
        <v>5876</v>
      </c>
      <c r="B458" s="13" t="s">
        <v>5874</v>
      </c>
      <c r="C458" s="13">
        <v>9808247</v>
      </c>
      <c r="D458" s="16" t="s">
        <v>11</v>
      </c>
      <c r="E458" t="s">
        <v>12771</v>
      </c>
      <c r="F458" t="s">
        <v>19</v>
      </c>
      <c r="G458">
        <v>2077199042836</v>
      </c>
      <c r="H458">
        <v>1</v>
      </c>
      <c r="I458">
        <v>1</v>
      </c>
      <c r="J458">
        <v>1</v>
      </c>
      <c r="K458" t="s">
        <v>12336</v>
      </c>
      <c r="L458">
        <v>0</v>
      </c>
      <c r="M458">
        <v>0</v>
      </c>
      <c r="N458" t="s">
        <v>12430</v>
      </c>
      <c r="O458">
        <v>912</v>
      </c>
      <c r="P458" t="s">
        <v>12333</v>
      </c>
      <c r="Q458" t="s">
        <v>12334</v>
      </c>
      <c r="R458" t="s">
        <v>12335</v>
      </c>
      <c r="S458" s="32">
        <v>44685.216898148145</v>
      </c>
    </row>
    <row r="459" spans="1:19" x14ac:dyDescent="0.2">
      <c r="A459" s="13" t="s">
        <v>12772</v>
      </c>
      <c r="B459" s="13" t="s">
        <v>5874</v>
      </c>
      <c r="C459" s="13">
        <v>9808247</v>
      </c>
      <c r="D459" s="16" t="s">
        <v>11</v>
      </c>
      <c r="E459" t="s">
        <v>12771</v>
      </c>
      <c r="F459" t="s">
        <v>18</v>
      </c>
      <c r="G459">
        <v>2077199042843</v>
      </c>
      <c r="H459">
        <v>1</v>
      </c>
      <c r="I459">
        <v>1</v>
      </c>
      <c r="J459">
        <v>1</v>
      </c>
      <c r="K459" t="s">
        <v>4</v>
      </c>
      <c r="L459">
        <v>0</v>
      </c>
      <c r="M459">
        <v>0</v>
      </c>
      <c r="N459" t="s">
        <v>12430</v>
      </c>
      <c r="O459">
        <v>912</v>
      </c>
      <c r="P459" t="s">
        <v>12333</v>
      </c>
      <c r="Q459" t="s">
        <v>12334</v>
      </c>
      <c r="R459" t="s">
        <v>12335</v>
      </c>
      <c r="S459" s="32">
        <v>44685.216898148145</v>
      </c>
    </row>
    <row r="460" spans="1:19" x14ac:dyDescent="0.2">
      <c r="A460" s="13" t="s">
        <v>12773</v>
      </c>
      <c r="B460" s="13" t="s">
        <v>5874</v>
      </c>
      <c r="C460" s="13">
        <v>9808247</v>
      </c>
      <c r="D460" s="16" t="s">
        <v>11</v>
      </c>
      <c r="E460" t="s">
        <v>12771</v>
      </c>
      <c r="F460" t="s">
        <v>38</v>
      </c>
      <c r="G460">
        <v>2077199050237</v>
      </c>
      <c r="H460">
        <v>1</v>
      </c>
      <c r="I460">
        <v>1</v>
      </c>
      <c r="J460">
        <v>1</v>
      </c>
      <c r="K460" t="s">
        <v>12332</v>
      </c>
      <c r="L460">
        <v>0</v>
      </c>
      <c r="M460">
        <v>0</v>
      </c>
      <c r="N460" t="s">
        <v>12430</v>
      </c>
      <c r="O460">
        <v>912</v>
      </c>
      <c r="P460" t="s">
        <v>12333</v>
      </c>
      <c r="Q460" t="s">
        <v>12334</v>
      </c>
      <c r="R460" t="s">
        <v>12335</v>
      </c>
      <c r="S460" s="32">
        <v>44685.216898148145</v>
      </c>
    </row>
    <row r="461" spans="1:19" x14ac:dyDescent="0.2">
      <c r="A461" s="13" t="s">
        <v>12774</v>
      </c>
      <c r="B461" s="13" t="s">
        <v>7003</v>
      </c>
      <c r="C461" s="13">
        <v>9808263</v>
      </c>
      <c r="D461" s="16" t="s">
        <v>11</v>
      </c>
      <c r="E461" t="s">
        <v>12775</v>
      </c>
      <c r="F461" t="s">
        <v>12</v>
      </c>
      <c r="G461">
        <v>2077199042904</v>
      </c>
      <c r="H461">
        <v>1</v>
      </c>
      <c r="I461">
        <v>1</v>
      </c>
      <c r="J461">
        <v>1</v>
      </c>
      <c r="K461" t="s">
        <v>12332</v>
      </c>
      <c r="L461">
        <v>0</v>
      </c>
      <c r="M461">
        <v>0</v>
      </c>
      <c r="N461" t="s">
        <v>12430</v>
      </c>
      <c r="O461">
        <v>912</v>
      </c>
      <c r="P461" t="s">
        <v>12333</v>
      </c>
      <c r="Q461" t="s">
        <v>12334</v>
      </c>
      <c r="R461" t="s">
        <v>12335</v>
      </c>
      <c r="S461" s="32">
        <v>44685.216898148145</v>
      </c>
    </row>
    <row r="462" spans="1:19" x14ac:dyDescent="0.2">
      <c r="A462" s="13" t="s">
        <v>7002</v>
      </c>
      <c r="B462" s="13" t="s">
        <v>7003</v>
      </c>
      <c r="C462" s="13">
        <v>9808263</v>
      </c>
      <c r="D462" s="16" t="s">
        <v>11</v>
      </c>
      <c r="E462" t="s">
        <v>12775</v>
      </c>
      <c r="F462" t="s">
        <v>19</v>
      </c>
      <c r="G462">
        <v>2077199042911</v>
      </c>
      <c r="H462">
        <v>1</v>
      </c>
      <c r="I462">
        <v>1</v>
      </c>
      <c r="J462">
        <v>1</v>
      </c>
      <c r="K462" t="s">
        <v>12332</v>
      </c>
      <c r="L462">
        <v>0</v>
      </c>
      <c r="M462">
        <v>0</v>
      </c>
      <c r="N462" t="s">
        <v>12430</v>
      </c>
      <c r="O462">
        <v>912</v>
      </c>
      <c r="P462" t="s">
        <v>12333</v>
      </c>
      <c r="Q462" t="s">
        <v>12334</v>
      </c>
      <c r="R462" t="s">
        <v>12335</v>
      </c>
      <c r="S462" s="32">
        <v>44685.216898148145</v>
      </c>
    </row>
    <row r="463" spans="1:19" x14ac:dyDescent="0.2">
      <c r="A463" s="13" t="s">
        <v>7004</v>
      </c>
      <c r="B463" s="13" t="s">
        <v>7003</v>
      </c>
      <c r="C463" s="13">
        <v>9808263</v>
      </c>
      <c r="D463" s="16" t="s">
        <v>11</v>
      </c>
      <c r="E463" t="s">
        <v>12775</v>
      </c>
      <c r="F463" t="s">
        <v>18</v>
      </c>
      <c r="G463">
        <v>2077199042928</v>
      </c>
      <c r="H463">
        <v>1</v>
      </c>
      <c r="I463">
        <v>1</v>
      </c>
      <c r="J463">
        <v>1</v>
      </c>
      <c r="K463" t="s">
        <v>12336</v>
      </c>
      <c r="L463">
        <v>0</v>
      </c>
      <c r="M463">
        <v>0</v>
      </c>
      <c r="N463" t="s">
        <v>12430</v>
      </c>
      <c r="O463">
        <v>912</v>
      </c>
      <c r="P463" t="s">
        <v>12333</v>
      </c>
      <c r="Q463" t="s">
        <v>12334</v>
      </c>
      <c r="R463" t="s">
        <v>12335</v>
      </c>
      <c r="S463" s="32">
        <v>44685.216898148145</v>
      </c>
    </row>
    <row r="464" spans="1:19" x14ac:dyDescent="0.2">
      <c r="A464" s="13" t="s">
        <v>5914</v>
      </c>
      <c r="B464" s="13" t="s">
        <v>5913</v>
      </c>
      <c r="C464" s="13">
        <v>10615062</v>
      </c>
      <c r="D464" s="16" t="s">
        <v>11</v>
      </c>
      <c r="E464" t="s">
        <v>12776</v>
      </c>
      <c r="F464" t="s">
        <v>18</v>
      </c>
      <c r="G464">
        <v>2077199042997</v>
      </c>
      <c r="H464">
        <v>1</v>
      </c>
      <c r="I464">
        <v>1</v>
      </c>
      <c r="J464">
        <v>1</v>
      </c>
      <c r="K464" t="s">
        <v>1</v>
      </c>
      <c r="L464">
        <v>0</v>
      </c>
      <c r="M464">
        <v>0</v>
      </c>
      <c r="N464" t="s">
        <v>12430</v>
      </c>
      <c r="O464">
        <v>834</v>
      </c>
      <c r="P464" t="s">
        <v>12333</v>
      </c>
      <c r="Q464" t="s">
        <v>12334</v>
      </c>
      <c r="R464" t="s">
        <v>12335</v>
      </c>
      <c r="S464" s="32">
        <v>44685.216898148145</v>
      </c>
    </row>
    <row r="465" spans="1:19" x14ac:dyDescent="0.2">
      <c r="A465" s="13" t="s">
        <v>12777</v>
      </c>
      <c r="B465" s="13" t="s">
        <v>5919</v>
      </c>
      <c r="C465" s="13">
        <v>10615061</v>
      </c>
      <c r="D465" s="16" t="s">
        <v>11</v>
      </c>
      <c r="E465" t="s">
        <v>12778</v>
      </c>
      <c r="F465" t="s">
        <v>19</v>
      </c>
      <c r="G465">
        <v>2077199050534</v>
      </c>
      <c r="H465">
        <v>1</v>
      </c>
      <c r="I465">
        <v>1</v>
      </c>
      <c r="J465">
        <v>1</v>
      </c>
      <c r="K465" t="s">
        <v>12332</v>
      </c>
      <c r="L465">
        <v>0</v>
      </c>
      <c r="M465">
        <v>0</v>
      </c>
      <c r="N465" t="s">
        <v>12430</v>
      </c>
      <c r="O465">
        <v>827</v>
      </c>
      <c r="P465" t="s">
        <v>12333</v>
      </c>
      <c r="Q465" t="s">
        <v>12334</v>
      </c>
      <c r="R465" t="s">
        <v>12335</v>
      </c>
      <c r="S465" s="32">
        <v>44685.216898148145</v>
      </c>
    </row>
    <row r="466" spans="1:19" x14ac:dyDescent="0.2">
      <c r="A466" s="13" t="s">
        <v>12779</v>
      </c>
      <c r="B466" s="13" t="s">
        <v>5919</v>
      </c>
      <c r="C466" s="13">
        <v>10615061</v>
      </c>
      <c r="D466" s="16" t="s">
        <v>11</v>
      </c>
      <c r="E466" t="s">
        <v>12778</v>
      </c>
      <c r="F466" t="s">
        <v>38</v>
      </c>
      <c r="G466">
        <v>2077199050558</v>
      </c>
      <c r="H466">
        <v>1</v>
      </c>
      <c r="I466">
        <v>1</v>
      </c>
      <c r="J466">
        <v>1</v>
      </c>
      <c r="K466" t="s">
        <v>12332</v>
      </c>
      <c r="L466">
        <v>0</v>
      </c>
      <c r="M466">
        <v>0</v>
      </c>
      <c r="N466" t="s">
        <v>12430</v>
      </c>
      <c r="O466">
        <v>827</v>
      </c>
      <c r="P466" t="s">
        <v>12333</v>
      </c>
      <c r="Q466" t="s">
        <v>12334</v>
      </c>
      <c r="R466" t="s">
        <v>12335</v>
      </c>
      <c r="S466" s="32">
        <v>44685.216898148145</v>
      </c>
    </row>
    <row r="467" spans="1:19" x14ac:dyDescent="0.2">
      <c r="A467" s="13" t="s">
        <v>5915</v>
      </c>
      <c r="B467" s="13" t="s">
        <v>5916</v>
      </c>
      <c r="C467" s="13">
        <v>9808248</v>
      </c>
      <c r="D467" s="16" t="s">
        <v>11</v>
      </c>
      <c r="E467" t="s">
        <v>12780</v>
      </c>
      <c r="F467" t="s">
        <v>12</v>
      </c>
      <c r="G467">
        <v>2077199042935</v>
      </c>
      <c r="H467">
        <v>1</v>
      </c>
      <c r="I467">
        <v>1</v>
      </c>
      <c r="J467">
        <v>1</v>
      </c>
      <c r="K467" t="s">
        <v>12332</v>
      </c>
      <c r="L467">
        <v>0</v>
      </c>
      <c r="M467">
        <v>0</v>
      </c>
      <c r="N467" t="s">
        <v>12430</v>
      </c>
      <c r="O467">
        <v>912</v>
      </c>
      <c r="P467" t="s">
        <v>12333</v>
      </c>
      <c r="Q467" t="s">
        <v>12334</v>
      </c>
      <c r="R467" t="s">
        <v>12335</v>
      </c>
      <c r="S467" s="32">
        <v>44685.216898148145</v>
      </c>
    </row>
    <row r="468" spans="1:19" x14ac:dyDescent="0.2">
      <c r="A468" s="13" t="s">
        <v>5917</v>
      </c>
      <c r="B468" s="13" t="s">
        <v>5916</v>
      </c>
      <c r="C468" s="13">
        <v>9808248</v>
      </c>
      <c r="D468" s="16" t="s">
        <v>11</v>
      </c>
      <c r="E468" t="s">
        <v>12780</v>
      </c>
      <c r="F468" t="s">
        <v>19</v>
      </c>
      <c r="G468">
        <v>2077199042942</v>
      </c>
      <c r="H468">
        <v>1</v>
      </c>
      <c r="I468">
        <v>1</v>
      </c>
      <c r="J468">
        <v>1</v>
      </c>
      <c r="K468" t="s">
        <v>12332</v>
      </c>
      <c r="L468">
        <v>0</v>
      </c>
      <c r="M468">
        <v>0</v>
      </c>
      <c r="N468" t="s">
        <v>12430</v>
      </c>
      <c r="O468">
        <v>912</v>
      </c>
      <c r="P468" t="s">
        <v>12333</v>
      </c>
      <c r="Q468" t="s">
        <v>12334</v>
      </c>
      <c r="R468" t="s">
        <v>12335</v>
      </c>
      <c r="S468" s="32">
        <v>44685.216898148145</v>
      </c>
    </row>
    <row r="469" spans="1:19" x14ac:dyDescent="0.2">
      <c r="A469" s="13" t="s">
        <v>6011</v>
      </c>
      <c r="B469" s="13" t="s">
        <v>6012</v>
      </c>
      <c r="C469" s="13">
        <v>9808249</v>
      </c>
      <c r="D469" s="16" t="s">
        <v>11</v>
      </c>
      <c r="E469" t="s">
        <v>12781</v>
      </c>
      <c r="F469" t="s">
        <v>12</v>
      </c>
      <c r="G469">
        <v>2077199043062</v>
      </c>
      <c r="H469">
        <v>1</v>
      </c>
      <c r="I469">
        <v>1</v>
      </c>
      <c r="J469">
        <v>1</v>
      </c>
      <c r="K469" t="s">
        <v>12332</v>
      </c>
      <c r="L469">
        <v>0</v>
      </c>
      <c r="M469">
        <v>0</v>
      </c>
      <c r="N469" t="s">
        <v>12430</v>
      </c>
      <c r="O469">
        <v>912</v>
      </c>
      <c r="P469" t="s">
        <v>12333</v>
      </c>
      <c r="Q469" t="s">
        <v>12334</v>
      </c>
      <c r="R469" t="s">
        <v>12335</v>
      </c>
      <c r="S469" s="32">
        <v>44685.216898148145</v>
      </c>
    </row>
    <row r="470" spans="1:19" x14ac:dyDescent="0.2">
      <c r="A470" s="13" t="s">
        <v>6014</v>
      </c>
      <c r="B470" s="13" t="s">
        <v>6012</v>
      </c>
      <c r="C470" s="13">
        <v>9808249</v>
      </c>
      <c r="D470" s="16" t="s">
        <v>11</v>
      </c>
      <c r="E470" t="s">
        <v>12781</v>
      </c>
      <c r="F470" t="s">
        <v>19</v>
      </c>
      <c r="G470">
        <v>2077199043079</v>
      </c>
      <c r="H470">
        <v>2</v>
      </c>
      <c r="I470">
        <v>2</v>
      </c>
      <c r="J470">
        <v>2</v>
      </c>
      <c r="K470" t="s">
        <v>12332</v>
      </c>
      <c r="L470">
        <v>0</v>
      </c>
      <c r="M470">
        <v>0</v>
      </c>
      <c r="N470" t="s">
        <v>12430</v>
      </c>
      <c r="O470">
        <v>912</v>
      </c>
      <c r="P470" t="s">
        <v>12333</v>
      </c>
      <c r="Q470" t="s">
        <v>12334</v>
      </c>
      <c r="R470" t="s">
        <v>12335</v>
      </c>
      <c r="S470" s="32">
        <v>44685.216898148145</v>
      </c>
    </row>
    <row r="471" spans="1:19" x14ac:dyDescent="0.2">
      <c r="A471" s="13" t="s">
        <v>8636</v>
      </c>
      <c r="B471" s="13" t="s">
        <v>8637</v>
      </c>
      <c r="C471" s="13">
        <v>9808266</v>
      </c>
      <c r="D471" s="16" t="s">
        <v>11</v>
      </c>
      <c r="E471" t="s">
        <v>12782</v>
      </c>
      <c r="F471" t="s">
        <v>8</v>
      </c>
      <c r="G471">
        <v>2077199043253</v>
      </c>
      <c r="H471">
        <v>1</v>
      </c>
      <c r="I471">
        <v>1</v>
      </c>
      <c r="J471">
        <v>1</v>
      </c>
      <c r="K471" t="s">
        <v>2</v>
      </c>
      <c r="L471">
        <v>0</v>
      </c>
      <c r="M471">
        <v>0</v>
      </c>
      <c r="N471" t="s">
        <v>12416</v>
      </c>
      <c r="O471">
        <v>912</v>
      </c>
      <c r="P471" t="s">
        <v>12333</v>
      </c>
      <c r="Q471" t="s">
        <v>12334</v>
      </c>
      <c r="R471" t="s">
        <v>12335</v>
      </c>
      <c r="S471" s="32">
        <v>44685.216898148145</v>
      </c>
    </row>
    <row r="472" spans="1:19" x14ac:dyDescent="0.2">
      <c r="A472" s="13" t="s">
        <v>8636</v>
      </c>
      <c r="B472" s="13" t="s">
        <v>8637</v>
      </c>
      <c r="C472" s="13">
        <v>9808266</v>
      </c>
      <c r="D472" s="16" t="s">
        <v>11</v>
      </c>
      <c r="E472" t="s">
        <v>12782</v>
      </c>
      <c r="F472" t="s">
        <v>8</v>
      </c>
      <c r="G472">
        <v>2077199043253</v>
      </c>
      <c r="H472">
        <v>1</v>
      </c>
      <c r="I472">
        <v>1</v>
      </c>
      <c r="J472">
        <v>1</v>
      </c>
      <c r="K472" t="s">
        <v>12332</v>
      </c>
      <c r="L472">
        <v>0</v>
      </c>
      <c r="M472">
        <v>0</v>
      </c>
      <c r="N472" t="s">
        <v>12416</v>
      </c>
      <c r="O472">
        <v>912</v>
      </c>
      <c r="P472" t="s">
        <v>12333</v>
      </c>
      <c r="Q472" t="s">
        <v>12334</v>
      </c>
      <c r="R472" t="s">
        <v>12335</v>
      </c>
      <c r="S472" s="32">
        <v>44685.216898148145</v>
      </c>
    </row>
    <row r="473" spans="1:19" x14ac:dyDescent="0.2">
      <c r="A473" s="13" t="s">
        <v>8638</v>
      </c>
      <c r="B473" s="13" t="s">
        <v>8639</v>
      </c>
      <c r="C473" s="13">
        <v>9808269</v>
      </c>
      <c r="D473" s="16" t="s">
        <v>11</v>
      </c>
      <c r="E473" t="s">
        <v>12783</v>
      </c>
      <c r="F473" t="s">
        <v>8</v>
      </c>
      <c r="G473">
        <v>2077199043284</v>
      </c>
      <c r="H473">
        <v>0</v>
      </c>
      <c r="I473">
        <v>1</v>
      </c>
      <c r="J473">
        <v>1</v>
      </c>
      <c r="K473" t="s">
        <v>12332</v>
      </c>
      <c r="L473">
        <v>0</v>
      </c>
      <c r="M473">
        <v>1</v>
      </c>
      <c r="N473" t="s">
        <v>12416</v>
      </c>
      <c r="O473">
        <v>912</v>
      </c>
      <c r="P473" t="s">
        <v>12333</v>
      </c>
      <c r="Q473" t="s">
        <v>12334</v>
      </c>
      <c r="R473" t="s">
        <v>12335</v>
      </c>
      <c r="S473" s="32">
        <v>44685.216898148145</v>
      </c>
    </row>
    <row r="474" spans="1:19" x14ac:dyDescent="0.2">
      <c r="A474" s="13" t="s">
        <v>8638</v>
      </c>
      <c r="B474" s="13" t="s">
        <v>8639</v>
      </c>
      <c r="C474" s="13">
        <v>9808269</v>
      </c>
      <c r="D474" s="16" t="s">
        <v>11</v>
      </c>
      <c r="E474" t="s">
        <v>12783</v>
      </c>
      <c r="F474" t="s">
        <v>8</v>
      </c>
      <c r="G474">
        <v>2077199043284</v>
      </c>
      <c r="H474">
        <v>1</v>
      </c>
      <c r="I474">
        <v>1</v>
      </c>
      <c r="J474">
        <v>1</v>
      </c>
      <c r="K474" t="s">
        <v>4</v>
      </c>
      <c r="L474">
        <v>0</v>
      </c>
      <c r="M474">
        <v>0</v>
      </c>
      <c r="N474" t="s">
        <v>12416</v>
      </c>
      <c r="O474">
        <v>912</v>
      </c>
      <c r="P474" t="s">
        <v>12334</v>
      </c>
      <c r="Q474" t="s">
        <v>12333</v>
      </c>
      <c r="R474" t="s">
        <v>12335</v>
      </c>
      <c r="S474" s="32">
        <v>44685.216898148145</v>
      </c>
    </row>
    <row r="475" spans="1:19" x14ac:dyDescent="0.2">
      <c r="A475" s="13" t="s">
        <v>8638</v>
      </c>
      <c r="B475" s="13" t="s">
        <v>8639</v>
      </c>
      <c r="C475" s="13">
        <v>9808269</v>
      </c>
      <c r="D475" s="16" t="s">
        <v>11</v>
      </c>
      <c r="E475" t="s">
        <v>12783</v>
      </c>
      <c r="F475" t="s">
        <v>8</v>
      </c>
      <c r="G475">
        <v>2077199043284</v>
      </c>
      <c r="H475">
        <v>1</v>
      </c>
      <c r="I475">
        <v>1</v>
      </c>
      <c r="J475">
        <v>1</v>
      </c>
      <c r="K475" t="s">
        <v>5</v>
      </c>
      <c r="L475">
        <v>0</v>
      </c>
      <c r="M475">
        <v>0</v>
      </c>
      <c r="N475" t="s">
        <v>12416</v>
      </c>
      <c r="O475">
        <v>912</v>
      </c>
      <c r="P475" t="s">
        <v>12334</v>
      </c>
      <c r="Q475" t="s">
        <v>12333</v>
      </c>
      <c r="R475" t="s">
        <v>12335</v>
      </c>
      <c r="S475" s="32">
        <v>44685.216898148145</v>
      </c>
    </row>
    <row r="476" spans="1:19" x14ac:dyDescent="0.2">
      <c r="A476" s="13" t="s">
        <v>12784</v>
      </c>
      <c r="B476" s="13" t="s">
        <v>12785</v>
      </c>
      <c r="C476" s="13">
        <v>9808274</v>
      </c>
      <c r="D476" s="16" t="s">
        <v>11</v>
      </c>
      <c r="E476" t="s">
        <v>12786</v>
      </c>
      <c r="F476" t="s">
        <v>8</v>
      </c>
      <c r="G476">
        <v>2077199043338</v>
      </c>
      <c r="H476">
        <v>1</v>
      </c>
      <c r="I476">
        <v>1</v>
      </c>
      <c r="J476">
        <v>1</v>
      </c>
      <c r="K476" t="s">
        <v>2</v>
      </c>
      <c r="L476">
        <v>0</v>
      </c>
      <c r="M476">
        <v>0</v>
      </c>
      <c r="N476" t="s">
        <v>12416</v>
      </c>
      <c r="O476">
        <v>912</v>
      </c>
      <c r="P476" t="s">
        <v>12334</v>
      </c>
      <c r="Q476" t="s">
        <v>12333</v>
      </c>
      <c r="R476" t="s">
        <v>12335</v>
      </c>
      <c r="S476" s="32">
        <v>44685.216898148145</v>
      </c>
    </row>
    <row r="477" spans="1:19" x14ac:dyDescent="0.2">
      <c r="A477" s="13" t="s">
        <v>8801</v>
      </c>
      <c r="B477" s="13" t="s">
        <v>8802</v>
      </c>
      <c r="C477" s="13">
        <v>14190965</v>
      </c>
      <c r="D477" s="16" t="s">
        <v>11</v>
      </c>
      <c r="E477" t="s">
        <v>12787</v>
      </c>
      <c r="F477" t="s">
        <v>12</v>
      </c>
      <c r="G477">
        <v>2077199063213</v>
      </c>
      <c r="H477">
        <v>1</v>
      </c>
      <c r="I477">
        <v>1</v>
      </c>
      <c r="J477">
        <v>1</v>
      </c>
      <c r="K477" t="s">
        <v>12332</v>
      </c>
      <c r="L477">
        <v>0</v>
      </c>
      <c r="M477">
        <v>0</v>
      </c>
      <c r="N477" t="s">
        <v>12416</v>
      </c>
      <c r="O477">
        <v>616</v>
      </c>
      <c r="P477" t="s">
        <v>12333</v>
      </c>
      <c r="Q477" t="s">
        <v>12334</v>
      </c>
      <c r="R477" t="s">
        <v>12335</v>
      </c>
      <c r="S477" s="32">
        <v>44685.216898148145</v>
      </c>
    </row>
    <row r="478" spans="1:19" x14ac:dyDescent="0.2">
      <c r="A478" s="13" t="s">
        <v>12788</v>
      </c>
      <c r="B478" s="13" t="s">
        <v>8802</v>
      </c>
      <c r="C478" s="13">
        <v>14190965</v>
      </c>
      <c r="D478" s="16" t="s">
        <v>11</v>
      </c>
      <c r="E478" t="s">
        <v>12787</v>
      </c>
      <c r="F478" t="s">
        <v>38</v>
      </c>
      <c r="G478">
        <v>2077199069659</v>
      </c>
      <c r="H478">
        <v>1</v>
      </c>
      <c r="I478">
        <v>1</v>
      </c>
      <c r="J478">
        <v>1</v>
      </c>
      <c r="K478" t="s">
        <v>4</v>
      </c>
      <c r="L478">
        <v>0</v>
      </c>
      <c r="M478">
        <v>0</v>
      </c>
      <c r="N478" t="s">
        <v>12416</v>
      </c>
      <c r="O478">
        <v>616</v>
      </c>
      <c r="P478" t="s">
        <v>12333</v>
      </c>
      <c r="Q478" t="s">
        <v>12334</v>
      </c>
      <c r="R478" t="s">
        <v>12335</v>
      </c>
      <c r="S478" s="32">
        <v>44685.216898148145</v>
      </c>
    </row>
    <row r="479" spans="1:19" x14ac:dyDescent="0.2">
      <c r="A479" s="13" t="s">
        <v>12038</v>
      </c>
      <c r="B479" s="13" t="s">
        <v>12039</v>
      </c>
      <c r="C479" s="13">
        <v>9808232</v>
      </c>
      <c r="D479" s="16" t="s">
        <v>11</v>
      </c>
      <c r="E479" t="s">
        <v>12789</v>
      </c>
      <c r="F479" t="s">
        <v>18</v>
      </c>
      <c r="G479">
        <v>2077199043413</v>
      </c>
      <c r="H479">
        <v>1</v>
      </c>
      <c r="I479">
        <v>1</v>
      </c>
      <c r="J479">
        <v>1</v>
      </c>
      <c r="K479" t="s">
        <v>12332</v>
      </c>
      <c r="L479">
        <v>0</v>
      </c>
      <c r="M479">
        <v>0</v>
      </c>
      <c r="N479" t="s">
        <v>12423</v>
      </c>
      <c r="O479">
        <v>910</v>
      </c>
      <c r="P479" t="s">
        <v>12333</v>
      </c>
      <c r="Q479" t="s">
        <v>12334</v>
      </c>
      <c r="R479" t="s">
        <v>12335</v>
      </c>
      <c r="S479" s="32">
        <v>44685.216898148145</v>
      </c>
    </row>
    <row r="480" spans="1:19" x14ac:dyDescent="0.2">
      <c r="A480" s="13" t="s">
        <v>12065</v>
      </c>
      <c r="B480" s="13" t="s">
        <v>12066</v>
      </c>
      <c r="C480" s="13">
        <v>9808233</v>
      </c>
      <c r="D480" s="16" t="s">
        <v>11</v>
      </c>
      <c r="E480" t="s">
        <v>12790</v>
      </c>
      <c r="F480" t="s">
        <v>19</v>
      </c>
      <c r="G480">
        <v>2077199043437</v>
      </c>
      <c r="H480">
        <v>1</v>
      </c>
      <c r="I480">
        <v>1</v>
      </c>
      <c r="J480">
        <v>1</v>
      </c>
      <c r="K480" t="s">
        <v>12332</v>
      </c>
      <c r="L480">
        <v>0</v>
      </c>
      <c r="M480">
        <v>0</v>
      </c>
      <c r="N480" t="s">
        <v>12423</v>
      </c>
      <c r="O480">
        <v>910</v>
      </c>
      <c r="P480" t="s">
        <v>12333</v>
      </c>
      <c r="Q480" t="s">
        <v>12334</v>
      </c>
      <c r="R480" t="s">
        <v>12335</v>
      </c>
      <c r="S480" s="32">
        <v>44685.216898148145</v>
      </c>
    </row>
    <row r="481" spans="1:19" x14ac:dyDescent="0.2">
      <c r="A481" s="13" t="s">
        <v>12248</v>
      </c>
      <c r="B481" s="13" t="s">
        <v>12247</v>
      </c>
      <c r="C481" s="13">
        <v>16942322</v>
      </c>
      <c r="D481" s="16" t="s">
        <v>11</v>
      </c>
      <c r="E481" t="s">
        <v>12791</v>
      </c>
      <c r="F481" t="s">
        <v>12</v>
      </c>
      <c r="G481">
        <v>2077199077296</v>
      </c>
      <c r="H481">
        <v>0</v>
      </c>
      <c r="I481">
        <v>1</v>
      </c>
      <c r="J481">
        <v>0</v>
      </c>
      <c r="K481" t="s">
        <v>12332</v>
      </c>
      <c r="L481">
        <v>1</v>
      </c>
      <c r="M481">
        <v>0</v>
      </c>
      <c r="N481" t="s">
        <v>12423</v>
      </c>
      <c r="O481">
        <v>531</v>
      </c>
      <c r="P481" t="s">
        <v>12333</v>
      </c>
      <c r="Q481" t="s">
        <v>12334</v>
      </c>
      <c r="R481" t="s">
        <v>12335</v>
      </c>
      <c r="S481" s="32">
        <v>44685.216898148145</v>
      </c>
    </row>
    <row r="482" spans="1:19" x14ac:dyDescent="0.2">
      <c r="A482" s="13" t="s">
        <v>12249</v>
      </c>
      <c r="B482" s="13" t="s">
        <v>12247</v>
      </c>
      <c r="C482" s="13">
        <v>16942322</v>
      </c>
      <c r="D482" s="16" t="s">
        <v>11</v>
      </c>
      <c r="E482" t="s">
        <v>12791</v>
      </c>
      <c r="F482" t="s">
        <v>19</v>
      </c>
      <c r="G482">
        <v>2077199077302</v>
      </c>
      <c r="H482">
        <v>1</v>
      </c>
      <c r="I482">
        <v>1</v>
      </c>
      <c r="J482">
        <v>1</v>
      </c>
      <c r="K482" t="s">
        <v>0</v>
      </c>
      <c r="L482">
        <v>0</v>
      </c>
      <c r="M482">
        <v>0</v>
      </c>
      <c r="N482" t="s">
        <v>12423</v>
      </c>
      <c r="O482">
        <v>531</v>
      </c>
      <c r="P482" t="s">
        <v>12333</v>
      </c>
      <c r="Q482" t="s">
        <v>12334</v>
      </c>
      <c r="R482" t="s">
        <v>12335</v>
      </c>
      <c r="S482" s="32">
        <v>44685.216898148145</v>
      </c>
    </row>
    <row r="483" spans="1:19" x14ac:dyDescent="0.2">
      <c r="A483" s="13" t="s">
        <v>12250</v>
      </c>
      <c r="B483" s="13" t="s">
        <v>12247</v>
      </c>
      <c r="C483" s="13">
        <v>16942322</v>
      </c>
      <c r="D483" s="16" t="s">
        <v>11</v>
      </c>
      <c r="E483" t="s">
        <v>12791</v>
      </c>
      <c r="F483" t="s">
        <v>18</v>
      </c>
      <c r="G483">
        <v>2077199077319</v>
      </c>
      <c r="H483">
        <v>1</v>
      </c>
      <c r="I483">
        <v>1</v>
      </c>
      <c r="J483">
        <v>1</v>
      </c>
      <c r="K483" t="s">
        <v>0</v>
      </c>
      <c r="L483">
        <v>0</v>
      </c>
      <c r="M483">
        <v>0</v>
      </c>
      <c r="N483" t="s">
        <v>12423</v>
      </c>
      <c r="O483">
        <v>531</v>
      </c>
      <c r="P483" t="s">
        <v>12333</v>
      </c>
      <c r="Q483" t="s">
        <v>12334</v>
      </c>
      <c r="R483" t="s">
        <v>12335</v>
      </c>
      <c r="S483" s="32">
        <v>44685.216898148145</v>
      </c>
    </row>
    <row r="484" spans="1:19" x14ac:dyDescent="0.2">
      <c r="A484" s="13" t="s">
        <v>12250</v>
      </c>
      <c r="B484" s="13" t="s">
        <v>12247</v>
      </c>
      <c r="C484" s="13">
        <v>16942322</v>
      </c>
      <c r="D484" s="16" t="s">
        <v>11</v>
      </c>
      <c r="E484" t="s">
        <v>12791</v>
      </c>
      <c r="F484" t="s">
        <v>18</v>
      </c>
      <c r="G484">
        <v>2077199077319</v>
      </c>
      <c r="H484">
        <v>1</v>
      </c>
      <c r="I484">
        <v>1</v>
      </c>
      <c r="J484">
        <v>1</v>
      </c>
      <c r="K484" t="s">
        <v>12336</v>
      </c>
      <c r="L484">
        <v>0</v>
      </c>
      <c r="M484">
        <v>0</v>
      </c>
      <c r="N484" t="s">
        <v>12423</v>
      </c>
      <c r="O484">
        <v>531</v>
      </c>
      <c r="P484" t="s">
        <v>12333</v>
      </c>
      <c r="Q484" t="s">
        <v>12334</v>
      </c>
      <c r="R484" t="s">
        <v>12335</v>
      </c>
      <c r="S484" s="32">
        <v>44685.216898148145</v>
      </c>
    </row>
    <row r="485" spans="1:19" x14ac:dyDescent="0.2">
      <c r="A485" s="13" t="s">
        <v>12242</v>
      </c>
      <c r="B485" s="13" t="s">
        <v>12243</v>
      </c>
      <c r="C485" s="13">
        <v>9808243</v>
      </c>
      <c r="D485" s="16" t="s">
        <v>11</v>
      </c>
      <c r="E485" t="s">
        <v>12792</v>
      </c>
      <c r="F485" t="s">
        <v>12</v>
      </c>
      <c r="G485">
        <v>2077199043451</v>
      </c>
      <c r="H485">
        <v>0</v>
      </c>
      <c r="I485">
        <v>1</v>
      </c>
      <c r="J485">
        <v>1</v>
      </c>
      <c r="K485" t="s">
        <v>12332</v>
      </c>
      <c r="L485">
        <v>1</v>
      </c>
      <c r="M485">
        <v>0</v>
      </c>
      <c r="N485" t="s">
        <v>12423</v>
      </c>
      <c r="O485">
        <v>906</v>
      </c>
      <c r="P485" t="s">
        <v>12333</v>
      </c>
      <c r="Q485" t="s">
        <v>12334</v>
      </c>
      <c r="R485" t="s">
        <v>12335</v>
      </c>
      <c r="S485" s="32">
        <v>44685.216898148145</v>
      </c>
    </row>
    <row r="486" spans="1:19" x14ac:dyDescent="0.2">
      <c r="A486" s="13" t="s">
        <v>12244</v>
      </c>
      <c r="B486" s="13" t="s">
        <v>12243</v>
      </c>
      <c r="C486" s="13">
        <v>9808243</v>
      </c>
      <c r="D486" s="16" t="s">
        <v>11</v>
      </c>
      <c r="E486" t="s">
        <v>12792</v>
      </c>
      <c r="F486" t="s">
        <v>19</v>
      </c>
      <c r="G486">
        <v>2077199043468</v>
      </c>
      <c r="H486">
        <v>0</v>
      </c>
      <c r="I486">
        <v>1</v>
      </c>
      <c r="J486">
        <v>1</v>
      </c>
      <c r="K486" t="s">
        <v>12332</v>
      </c>
      <c r="L486">
        <v>0</v>
      </c>
      <c r="M486">
        <v>1</v>
      </c>
      <c r="N486" t="s">
        <v>12423</v>
      </c>
      <c r="O486">
        <v>906</v>
      </c>
      <c r="P486" t="s">
        <v>12333</v>
      </c>
      <c r="Q486" t="s">
        <v>12334</v>
      </c>
      <c r="R486" t="s">
        <v>12335</v>
      </c>
      <c r="S486" s="32">
        <v>44685.216898148145</v>
      </c>
    </row>
    <row r="487" spans="1:19" x14ac:dyDescent="0.2">
      <c r="A487" s="13" t="s">
        <v>12245</v>
      </c>
      <c r="B487" s="13" t="s">
        <v>12243</v>
      </c>
      <c r="C487" s="13">
        <v>9808243</v>
      </c>
      <c r="D487" s="16" t="s">
        <v>11</v>
      </c>
      <c r="E487" t="s">
        <v>12792</v>
      </c>
      <c r="F487" t="s">
        <v>18</v>
      </c>
      <c r="G487">
        <v>2077199043475</v>
      </c>
      <c r="H487">
        <v>1</v>
      </c>
      <c r="I487">
        <v>1</v>
      </c>
      <c r="J487">
        <v>1</v>
      </c>
      <c r="K487" t="s">
        <v>2</v>
      </c>
      <c r="L487">
        <v>0</v>
      </c>
      <c r="M487">
        <v>0</v>
      </c>
      <c r="N487" t="s">
        <v>12423</v>
      </c>
      <c r="O487">
        <v>906</v>
      </c>
      <c r="P487" t="s">
        <v>12333</v>
      </c>
      <c r="Q487" t="s">
        <v>12334</v>
      </c>
      <c r="R487" t="s">
        <v>12335</v>
      </c>
      <c r="S487" s="32">
        <v>44685.216898148145</v>
      </c>
    </row>
    <row r="488" spans="1:19" x14ac:dyDescent="0.2">
      <c r="A488" s="13" t="s">
        <v>12793</v>
      </c>
      <c r="B488" s="13" t="s">
        <v>5880</v>
      </c>
      <c r="C488" s="13">
        <v>10615056</v>
      </c>
      <c r="D488" s="16" t="s">
        <v>11</v>
      </c>
      <c r="E488" t="s">
        <v>12794</v>
      </c>
      <c r="F488" t="s">
        <v>25</v>
      </c>
      <c r="G488">
        <v>2077199050282</v>
      </c>
      <c r="H488">
        <v>1</v>
      </c>
      <c r="I488">
        <v>1</v>
      </c>
      <c r="J488">
        <v>1</v>
      </c>
      <c r="K488" t="s">
        <v>12332</v>
      </c>
      <c r="L488">
        <v>0</v>
      </c>
      <c r="M488">
        <v>0</v>
      </c>
      <c r="N488" t="s">
        <v>12430</v>
      </c>
      <c r="O488">
        <v>827</v>
      </c>
      <c r="P488" t="s">
        <v>12333</v>
      </c>
      <c r="Q488" t="s">
        <v>12334</v>
      </c>
      <c r="R488" t="s">
        <v>12335</v>
      </c>
      <c r="S488" s="32">
        <v>44685.216898148145</v>
      </c>
    </row>
    <row r="489" spans="1:19" x14ac:dyDescent="0.2">
      <c r="A489" s="13" t="s">
        <v>5879</v>
      </c>
      <c r="B489" s="13" t="s">
        <v>5880</v>
      </c>
      <c r="C489" s="13">
        <v>10615056</v>
      </c>
      <c r="D489" s="16" t="s">
        <v>11</v>
      </c>
      <c r="E489" t="s">
        <v>12794</v>
      </c>
      <c r="F489" t="s">
        <v>12452</v>
      </c>
      <c r="G489">
        <v>2077199050299</v>
      </c>
      <c r="H489">
        <v>1</v>
      </c>
      <c r="I489">
        <v>1</v>
      </c>
      <c r="J489">
        <v>1</v>
      </c>
      <c r="K489" t="s">
        <v>0</v>
      </c>
      <c r="L489">
        <v>0</v>
      </c>
      <c r="M489">
        <v>0</v>
      </c>
      <c r="N489" t="s">
        <v>12430</v>
      </c>
      <c r="O489">
        <v>827</v>
      </c>
      <c r="P489" t="s">
        <v>12333</v>
      </c>
      <c r="Q489" t="s">
        <v>12334</v>
      </c>
      <c r="R489" t="s">
        <v>12335</v>
      </c>
      <c r="S489" s="32">
        <v>44685.216898148145</v>
      </c>
    </row>
    <row r="490" spans="1:19" x14ac:dyDescent="0.2">
      <c r="A490" s="13" t="s">
        <v>12795</v>
      </c>
      <c r="B490" s="13" t="s">
        <v>5880</v>
      </c>
      <c r="C490" s="13">
        <v>10615056</v>
      </c>
      <c r="D490" s="16" t="s">
        <v>11</v>
      </c>
      <c r="E490" t="s">
        <v>12794</v>
      </c>
      <c r="F490" t="s">
        <v>24</v>
      </c>
      <c r="G490">
        <v>2077199050312</v>
      </c>
      <c r="H490">
        <v>1</v>
      </c>
      <c r="I490">
        <v>1</v>
      </c>
      <c r="J490">
        <v>1</v>
      </c>
      <c r="K490" t="s">
        <v>2</v>
      </c>
      <c r="L490">
        <v>0</v>
      </c>
      <c r="M490">
        <v>0</v>
      </c>
      <c r="N490" t="s">
        <v>12430</v>
      </c>
      <c r="O490">
        <v>827</v>
      </c>
      <c r="P490" t="s">
        <v>12333</v>
      </c>
      <c r="Q490" t="s">
        <v>12334</v>
      </c>
      <c r="R490" t="s">
        <v>12335</v>
      </c>
      <c r="S490" s="32">
        <v>44685.216898148145</v>
      </c>
    </row>
    <row r="491" spans="1:19" x14ac:dyDescent="0.2">
      <c r="A491" s="13" t="s">
        <v>12795</v>
      </c>
      <c r="B491" s="13" t="s">
        <v>5880</v>
      </c>
      <c r="C491" s="13">
        <v>10615056</v>
      </c>
      <c r="D491" s="16" t="s">
        <v>11</v>
      </c>
      <c r="E491" t="s">
        <v>12794</v>
      </c>
      <c r="F491" t="s">
        <v>24</v>
      </c>
      <c r="G491">
        <v>2077199050312</v>
      </c>
      <c r="H491">
        <v>1</v>
      </c>
      <c r="I491">
        <v>1</v>
      </c>
      <c r="J491">
        <v>1</v>
      </c>
      <c r="K491" t="s">
        <v>12332</v>
      </c>
      <c r="L491">
        <v>0</v>
      </c>
      <c r="M491">
        <v>0</v>
      </c>
      <c r="N491" t="s">
        <v>12430</v>
      </c>
      <c r="O491">
        <v>827</v>
      </c>
      <c r="P491" t="s">
        <v>12333</v>
      </c>
      <c r="Q491" t="s">
        <v>12334</v>
      </c>
      <c r="R491" t="s">
        <v>12335</v>
      </c>
      <c r="S491" s="32">
        <v>44685.216898148145</v>
      </c>
    </row>
    <row r="492" spans="1:19" x14ac:dyDescent="0.2">
      <c r="A492" s="13" t="s">
        <v>5882</v>
      </c>
      <c r="B492" s="13" t="s">
        <v>5880</v>
      </c>
      <c r="C492" s="13">
        <v>10615056</v>
      </c>
      <c r="D492" s="16" t="s">
        <v>11</v>
      </c>
      <c r="E492" t="s">
        <v>12794</v>
      </c>
      <c r="F492" t="s">
        <v>19</v>
      </c>
      <c r="G492">
        <v>2077199050329</v>
      </c>
      <c r="H492">
        <v>2</v>
      </c>
      <c r="I492">
        <v>2</v>
      </c>
      <c r="J492">
        <v>2</v>
      </c>
      <c r="K492" t="s">
        <v>12332</v>
      </c>
      <c r="L492">
        <v>0</v>
      </c>
      <c r="M492">
        <v>0</v>
      </c>
      <c r="N492" t="s">
        <v>12430</v>
      </c>
      <c r="O492">
        <v>827</v>
      </c>
      <c r="P492" t="s">
        <v>12333</v>
      </c>
      <c r="Q492" t="s">
        <v>12334</v>
      </c>
      <c r="R492" t="s">
        <v>12335</v>
      </c>
      <c r="S492" s="32">
        <v>44685.216898148145</v>
      </c>
    </row>
    <row r="493" spans="1:19" x14ac:dyDescent="0.2">
      <c r="A493" s="13" t="s">
        <v>12796</v>
      </c>
      <c r="B493" s="13" t="s">
        <v>5851</v>
      </c>
      <c r="C493" s="13">
        <v>10615058</v>
      </c>
      <c r="D493" s="16" t="s">
        <v>11</v>
      </c>
      <c r="E493" t="s">
        <v>12797</v>
      </c>
      <c r="F493" t="s">
        <v>25</v>
      </c>
      <c r="G493">
        <v>2077199043611</v>
      </c>
      <c r="H493">
        <v>1</v>
      </c>
      <c r="I493">
        <v>1</v>
      </c>
      <c r="J493">
        <v>1</v>
      </c>
      <c r="K493" t="s">
        <v>12332</v>
      </c>
      <c r="L493">
        <v>0</v>
      </c>
      <c r="M493">
        <v>0</v>
      </c>
      <c r="N493" t="s">
        <v>12430</v>
      </c>
      <c r="O493">
        <v>827</v>
      </c>
      <c r="P493" t="s">
        <v>12333</v>
      </c>
      <c r="Q493" t="s">
        <v>12334</v>
      </c>
      <c r="R493" t="s">
        <v>12335</v>
      </c>
      <c r="S493" s="32">
        <v>44685.216898148145</v>
      </c>
    </row>
    <row r="494" spans="1:19" x14ac:dyDescent="0.2">
      <c r="A494" s="13" t="s">
        <v>12798</v>
      </c>
      <c r="B494" s="13" t="s">
        <v>5851</v>
      </c>
      <c r="C494" s="13">
        <v>10615058</v>
      </c>
      <c r="D494" s="16" t="s">
        <v>11</v>
      </c>
      <c r="E494" t="s">
        <v>12797</v>
      </c>
      <c r="F494" t="s">
        <v>12452</v>
      </c>
      <c r="G494">
        <v>2077199050459</v>
      </c>
      <c r="H494">
        <v>1</v>
      </c>
      <c r="I494">
        <v>1</v>
      </c>
      <c r="J494">
        <v>1</v>
      </c>
      <c r="K494" t="s">
        <v>12336</v>
      </c>
      <c r="L494">
        <v>0</v>
      </c>
      <c r="M494">
        <v>0</v>
      </c>
      <c r="N494" t="s">
        <v>12430</v>
      </c>
      <c r="O494">
        <v>827</v>
      </c>
      <c r="P494" t="s">
        <v>12333</v>
      </c>
      <c r="Q494" t="s">
        <v>12334</v>
      </c>
      <c r="R494" t="s">
        <v>12335</v>
      </c>
      <c r="S494" s="32">
        <v>44685.216898148145</v>
      </c>
    </row>
    <row r="495" spans="1:19" x14ac:dyDescent="0.2">
      <c r="A495" s="13" t="s">
        <v>5850</v>
      </c>
      <c r="B495" s="13" t="s">
        <v>5851</v>
      </c>
      <c r="C495" s="13">
        <v>10615058</v>
      </c>
      <c r="D495" s="16" t="s">
        <v>11</v>
      </c>
      <c r="E495" t="s">
        <v>12797</v>
      </c>
      <c r="F495" t="s">
        <v>12</v>
      </c>
      <c r="G495">
        <v>2077199043628</v>
      </c>
      <c r="H495">
        <v>1</v>
      </c>
      <c r="I495">
        <v>1</v>
      </c>
      <c r="J495">
        <v>1</v>
      </c>
      <c r="K495" t="s">
        <v>12332</v>
      </c>
      <c r="L495">
        <v>0</v>
      </c>
      <c r="M495">
        <v>0</v>
      </c>
      <c r="N495" t="s">
        <v>12430</v>
      </c>
      <c r="O495">
        <v>827</v>
      </c>
      <c r="P495" t="s">
        <v>12333</v>
      </c>
      <c r="Q495" t="s">
        <v>12334</v>
      </c>
      <c r="R495" t="s">
        <v>12335</v>
      </c>
      <c r="S495" s="32">
        <v>44685.216898148145</v>
      </c>
    </row>
    <row r="496" spans="1:19" x14ac:dyDescent="0.2">
      <c r="A496" s="13" t="s">
        <v>5852</v>
      </c>
      <c r="B496" s="13" t="s">
        <v>5851</v>
      </c>
      <c r="C496" s="13">
        <v>10615058</v>
      </c>
      <c r="D496" s="16" t="s">
        <v>11</v>
      </c>
      <c r="E496" t="s">
        <v>12797</v>
      </c>
      <c r="F496" t="s">
        <v>19</v>
      </c>
      <c r="G496">
        <v>2077199043635</v>
      </c>
      <c r="H496">
        <v>1</v>
      </c>
      <c r="I496">
        <v>1</v>
      </c>
      <c r="J496">
        <v>1</v>
      </c>
      <c r="K496" t="s">
        <v>12332</v>
      </c>
      <c r="L496">
        <v>0</v>
      </c>
      <c r="M496">
        <v>0</v>
      </c>
      <c r="N496" t="s">
        <v>12430</v>
      </c>
      <c r="O496">
        <v>827</v>
      </c>
      <c r="P496" t="s">
        <v>12333</v>
      </c>
      <c r="Q496" t="s">
        <v>12334</v>
      </c>
      <c r="R496" t="s">
        <v>12335</v>
      </c>
      <c r="S496" s="32">
        <v>44685.216898148145</v>
      </c>
    </row>
    <row r="497" spans="1:19" x14ac:dyDescent="0.2">
      <c r="A497" s="13" t="s">
        <v>12799</v>
      </c>
      <c r="B497" s="13" t="s">
        <v>5851</v>
      </c>
      <c r="C497" s="13">
        <v>10615058</v>
      </c>
      <c r="D497" s="16" t="s">
        <v>11</v>
      </c>
      <c r="E497" t="s">
        <v>12797</v>
      </c>
      <c r="F497" t="s">
        <v>31</v>
      </c>
      <c r="G497">
        <v>2077199050466</v>
      </c>
      <c r="H497">
        <v>1</v>
      </c>
      <c r="I497">
        <v>1</v>
      </c>
      <c r="J497">
        <v>1</v>
      </c>
      <c r="K497" t="s">
        <v>12332</v>
      </c>
      <c r="L497">
        <v>0</v>
      </c>
      <c r="M497">
        <v>0</v>
      </c>
      <c r="N497" t="s">
        <v>12430</v>
      </c>
      <c r="O497">
        <v>827</v>
      </c>
      <c r="P497" t="s">
        <v>12333</v>
      </c>
      <c r="Q497" t="s">
        <v>12334</v>
      </c>
      <c r="R497" t="s">
        <v>12335</v>
      </c>
      <c r="S497" s="32">
        <v>44685.216898148145</v>
      </c>
    </row>
    <row r="498" spans="1:19" x14ac:dyDescent="0.2">
      <c r="A498" s="13" t="s">
        <v>5853</v>
      </c>
      <c r="B498" s="13" t="s">
        <v>5851</v>
      </c>
      <c r="C498" s="13">
        <v>10615058</v>
      </c>
      <c r="D498" s="16" t="s">
        <v>11</v>
      </c>
      <c r="E498" t="s">
        <v>12797</v>
      </c>
      <c r="F498" t="s">
        <v>18</v>
      </c>
      <c r="G498">
        <v>2077199043642</v>
      </c>
      <c r="H498">
        <v>1</v>
      </c>
      <c r="I498">
        <v>1</v>
      </c>
      <c r="J498">
        <v>1</v>
      </c>
      <c r="K498" t="s">
        <v>12332</v>
      </c>
      <c r="L498">
        <v>0</v>
      </c>
      <c r="M498">
        <v>0</v>
      </c>
      <c r="N498" t="s">
        <v>12430</v>
      </c>
      <c r="O498">
        <v>827</v>
      </c>
      <c r="P498" t="s">
        <v>12333</v>
      </c>
      <c r="Q498" t="s">
        <v>12334</v>
      </c>
      <c r="R498" t="s">
        <v>12335</v>
      </c>
      <c r="S498" s="32">
        <v>44685.216898148145</v>
      </c>
    </row>
    <row r="499" spans="1:19" x14ac:dyDescent="0.2">
      <c r="A499" s="13" t="s">
        <v>5854</v>
      </c>
      <c r="B499" s="13" t="s">
        <v>5851</v>
      </c>
      <c r="C499" s="13">
        <v>10615058</v>
      </c>
      <c r="D499" s="16" t="s">
        <v>11</v>
      </c>
      <c r="E499" t="s">
        <v>12797</v>
      </c>
      <c r="F499" t="s">
        <v>38</v>
      </c>
      <c r="G499">
        <v>2077199043659</v>
      </c>
      <c r="H499">
        <v>1</v>
      </c>
      <c r="I499">
        <v>1</v>
      </c>
      <c r="J499">
        <v>1</v>
      </c>
      <c r="K499" t="s">
        <v>1</v>
      </c>
      <c r="L499">
        <v>0</v>
      </c>
      <c r="M499">
        <v>0</v>
      </c>
      <c r="N499" t="s">
        <v>12430</v>
      </c>
      <c r="O499">
        <v>827</v>
      </c>
      <c r="P499" t="s">
        <v>12333</v>
      </c>
      <c r="Q499" t="s">
        <v>12334</v>
      </c>
      <c r="R499" t="s">
        <v>12335</v>
      </c>
      <c r="S499" s="32">
        <v>44685.216898148145</v>
      </c>
    </row>
    <row r="500" spans="1:19" x14ac:dyDescent="0.2">
      <c r="A500" s="13" t="s">
        <v>5841</v>
      </c>
      <c r="B500" s="13" t="s">
        <v>5842</v>
      </c>
      <c r="C500" s="13">
        <v>10615059</v>
      </c>
      <c r="D500" s="16" t="s">
        <v>11</v>
      </c>
      <c r="E500" t="s">
        <v>12800</v>
      </c>
      <c r="F500" t="s">
        <v>12</v>
      </c>
      <c r="G500">
        <v>2077199043666</v>
      </c>
      <c r="H500">
        <v>1</v>
      </c>
      <c r="I500">
        <v>1</v>
      </c>
      <c r="J500">
        <v>1</v>
      </c>
      <c r="K500" t="s">
        <v>12332</v>
      </c>
      <c r="L500">
        <v>0</v>
      </c>
      <c r="M500">
        <v>0</v>
      </c>
      <c r="N500" t="s">
        <v>12430</v>
      </c>
      <c r="O500">
        <v>827</v>
      </c>
      <c r="P500" t="s">
        <v>12333</v>
      </c>
      <c r="Q500" t="s">
        <v>12334</v>
      </c>
      <c r="R500" t="s">
        <v>12335</v>
      </c>
      <c r="S500" s="32">
        <v>44685.216898148145</v>
      </c>
    </row>
    <row r="501" spans="1:19" x14ac:dyDescent="0.2">
      <c r="A501" s="13" t="s">
        <v>5843</v>
      </c>
      <c r="B501" s="13" t="s">
        <v>5842</v>
      </c>
      <c r="C501" s="13">
        <v>10615059</v>
      </c>
      <c r="D501" s="16" t="s">
        <v>11</v>
      </c>
      <c r="E501" t="s">
        <v>12800</v>
      </c>
      <c r="F501" t="s">
        <v>24</v>
      </c>
      <c r="G501">
        <v>2077199050473</v>
      </c>
      <c r="H501">
        <v>1</v>
      </c>
      <c r="I501">
        <v>1</v>
      </c>
      <c r="J501">
        <v>1</v>
      </c>
      <c r="K501" t="s">
        <v>12336</v>
      </c>
      <c r="L501">
        <v>0</v>
      </c>
      <c r="M501">
        <v>0</v>
      </c>
      <c r="N501" t="s">
        <v>12430</v>
      </c>
      <c r="O501">
        <v>827</v>
      </c>
      <c r="P501" t="s">
        <v>12333</v>
      </c>
      <c r="Q501" t="s">
        <v>12334</v>
      </c>
      <c r="R501" t="s">
        <v>12335</v>
      </c>
      <c r="S501" s="32">
        <v>44685.216898148145</v>
      </c>
    </row>
    <row r="502" spans="1:19" x14ac:dyDescent="0.2">
      <c r="A502" s="13" t="s">
        <v>5844</v>
      </c>
      <c r="B502" s="13" t="s">
        <v>5842</v>
      </c>
      <c r="C502" s="13">
        <v>10615059</v>
      </c>
      <c r="D502" s="16" t="s">
        <v>11</v>
      </c>
      <c r="E502" t="s">
        <v>12800</v>
      </c>
      <c r="F502" t="s">
        <v>19</v>
      </c>
      <c r="G502">
        <v>2077199043673</v>
      </c>
      <c r="H502">
        <v>1</v>
      </c>
      <c r="I502">
        <v>1</v>
      </c>
      <c r="J502">
        <v>1</v>
      </c>
      <c r="K502" t="s">
        <v>12332</v>
      </c>
      <c r="L502">
        <v>0</v>
      </c>
      <c r="M502">
        <v>0</v>
      </c>
      <c r="N502" t="s">
        <v>12430</v>
      </c>
      <c r="O502">
        <v>827</v>
      </c>
      <c r="P502" t="s">
        <v>12333</v>
      </c>
      <c r="Q502" t="s">
        <v>12334</v>
      </c>
      <c r="R502" t="s">
        <v>12335</v>
      </c>
      <c r="S502" s="32">
        <v>44685.216898148145</v>
      </c>
    </row>
    <row r="503" spans="1:19" x14ac:dyDescent="0.2">
      <c r="A503" s="13" t="s">
        <v>5845</v>
      </c>
      <c r="B503" s="13" t="s">
        <v>5842</v>
      </c>
      <c r="C503" s="13">
        <v>10615059</v>
      </c>
      <c r="D503" s="16" t="s">
        <v>11</v>
      </c>
      <c r="E503" t="s">
        <v>12800</v>
      </c>
      <c r="F503" t="s">
        <v>31</v>
      </c>
      <c r="G503">
        <v>2077199050480</v>
      </c>
      <c r="H503">
        <v>1</v>
      </c>
      <c r="I503">
        <v>1</v>
      </c>
      <c r="J503">
        <v>1</v>
      </c>
      <c r="K503" t="s">
        <v>12332</v>
      </c>
      <c r="L503">
        <v>0</v>
      </c>
      <c r="M503">
        <v>0</v>
      </c>
      <c r="N503" t="s">
        <v>12430</v>
      </c>
      <c r="O503">
        <v>827</v>
      </c>
      <c r="P503" t="s">
        <v>12333</v>
      </c>
      <c r="Q503" t="s">
        <v>12334</v>
      </c>
      <c r="R503" t="s">
        <v>12335</v>
      </c>
      <c r="S503" s="32">
        <v>44685.216898148145</v>
      </c>
    </row>
    <row r="504" spans="1:19" x14ac:dyDescent="0.2">
      <c r="A504" s="13" t="s">
        <v>5846</v>
      </c>
      <c r="B504" s="13" t="s">
        <v>5842</v>
      </c>
      <c r="C504" s="13">
        <v>10615059</v>
      </c>
      <c r="D504" s="16" t="s">
        <v>11</v>
      </c>
      <c r="E504" t="s">
        <v>12800</v>
      </c>
      <c r="F504" t="s">
        <v>18</v>
      </c>
      <c r="G504">
        <v>2077199043680</v>
      </c>
      <c r="H504">
        <v>1</v>
      </c>
      <c r="I504">
        <v>1</v>
      </c>
      <c r="J504">
        <v>1</v>
      </c>
      <c r="K504" t="s">
        <v>12332</v>
      </c>
      <c r="L504">
        <v>0</v>
      </c>
      <c r="M504">
        <v>0</v>
      </c>
      <c r="N504" t="s">
        <v>12430</v>
      </c>
      <c r="O504">
        <v>827</v>
      </c>
      <c r="P504" t="s">
        <v>12333</v>
      </c>
      <c r="Q504" t="s">
        <v>12334</v>
      </c>
      <c r="R504" t="s">
        <v>12335</v>
      </c>
      <c r="S504" s="32">
        <v>44685.216898148145</v>
      </c>
    </row>
    <row r="505" spans="1:19" x14ac:dyDescent="0.2">
      <c r="A505" s="13" t="s">
        <v>12801</v>
      </c>
      <c r="B505" s="13" t="s">
        <v>5842</v>
      </c>
      <c r="C505" s="13">
        <v>10615059</v>
      </c>
      <c r="D505" s="16" t="s">
        <v>11</v>
      </c>
      <c r="E505" t="s">
        <v>12800</v>
      </c>
      <c r="F505" t="s">
        <v>38</v>
      </c>
      <c r="G505">
        <v>2077199043697</v>
      </c>
      <c r="H505">
        <v>1</v>
      </c>
      <c r="I505">
        <v>1</v>
      </c>
      <c r="J505">
        <v>1</v>
      </c>
      <c r="K505" t="s">
        <v>12337</v>
      </c>
      <c r="L505">
        <v>0</v>
      </c>
      <c r="M505">
        <v>0</v>
      </c>
      <c r="N505" t="s">
        <v>12430</v>
      </c>
      <c r="O505">
        <v>827</v>
      </c>
      <c r="P505" t="s">
        <v>12333</v>
      </c>
      <c r="Q505" t="s">
        <v>12334</v>
      </c>
      <c r="R505" t="s">
        <v>12335</v>
      </c>
      <c r="S505" s="32">
        <v>44685.216898148145</v>
      </c>
    </row>
    <row r="506" spans="1:19" x14ac:dyDescent="0.2">
      <c r="A506" s="13" t="s">
        <v>5848</v>
      </c>
      <c r="B506" s="13" t="s">
        <v>5849</v>
      </c>
      <c r="C506" s="13">
        <v>10615060</v>
      </c>
      <c r="D506" s="16" t="s">
        <v>11</v>
      </c>
      <c r="E506" t="s">
        <v>12802</v>
      </c>
      <c r="F506" t="s">
        <v>31</v>
      </c>
      <c r="G506">
        <v>2077199050510</v>
      </c>
      <c r="H506">
        <v>1</v>
      </c>
      <c r="I506">
        <v>1</v>
      </c>
      <c r="J506">
        <v>1</v>
      </c>
      <c r="K506" t="s">
        <v>12332</v>
      </c>
      <c r="L506">
        <v>0</v>
      </c>
      <c r="M506">
        <v>0</v>
      </c>
      <c r="N506" t="s">
        <v>12430</v>
      </c>
      <c r="O506">
        <v>827</v>
      </c>
      <c r="P506" t="s">
        <v>12333</v>
      </c>
      <c r="Q506" t="s">
        <v>12334</v>
      </c>
      <c r="R506" t="s">
        <v>12335</v>
      </c>
      <c r="S506" s="32">
        <v>44685.216898148145</v>
      </c>
    </row>
    <row r="507" spans="1:19" x14ac:dyDescent="0.2">
      <c r="A507" s="13" t="s">
        <v>5867</v>
      </c>
      <c r="B507" s="13" t="s">
        <v>5865</v>
      </c>
      <c r="C507" s="13">
        <v>10615057</v>
      </c>
      <c r="D507" s="16" t="s">
        <v>11</v>
      </c>
      <c r="E507" t="s">
        <v>12803</v>
      </c>
      <c r="F507" t="s">
        <v>12</v>
      </c>
      <c r="G507">
        <v>2077199050381</v>
      </c>
      <c r="H507">
        <v>1</v>
      </c>
      <c r="I507">
        <v>1</v>
      </c>
      <c r="J507">
        <v>1</v>
      </c>
      <c r="K507" t="s">
        <v>12332</v>
      </c>
      <c r="L507">
        <v>0</v>
      </c>
      <c r="M507">
        <v>0</v>
      </c>
      <c r="N507" t="s">
        <v>12430</v>
      </c>
      <c r="O507">
        <v>827</v>
      </c>
      <c r="P507" t="s">
        <v>12333</v>
      </c>
      <c r="Q507" t="s">
        <v>12334</v>
      </c>
      <c r="R507" t="s">
        <v>12335</v>
      </c>
      <c r="S507" s="32">
        <v>44685.216898148145</v>
      </c>
    </row>
    <row r="508" spans="1:19" x14ac:dyDescent="0.2">
      <c r="A508" s="13" t="s">
        <v>12804</v>
      </c>
      <c r="B508" s="13" t="s">
        <v>5865</v>
      </c>
      <c r="C508" s="13">
        <v>10615057</v>
      </c>
      <c r="D508" s="16" t="s">
        <v>11</v>
      </c>
      <c r="E508" t="s">
        <v>12803</v>
      </c>
      <c r="F508" t="s">
        <v>24</v>
      </c>
      <c r="G508">
        <v>2077199050398</v>
      </c>
      <c r="H508">
        <v>1</v>
      </c>
      <c r="I508">
        <v>1</v>
      </c>
      <c r="J508">
        <v>1</v>
      </c>
      <c r="K508" t="s">
        <v>3</v>
      </c>
      <c r="L508">
        <v>0</v>
      </c>
      <c r="M508">
        <v>0</v>
      </c>
      <c r="N508" t="s">
        <v>12430</v>
      </c>
      <c r="O508">
        <v>827</v>
      </c>
      <c r="P508" t="s">
        <v>12333</v>
      </c>
      <c r="Q508" t="s">
        <v>12334</v>
      </c>
      <c r="R508" t="s">
        <v>12335</v>
      </c>
      <c r="S508" s="32">
        <v>44685.216898148145</v>
      </c>
    </row>
    <row r="509" spans="1:19" x14ac:dyDescent="0.2">
      <c r="A509" s="13" t="s">
        <v>5868</v>
      </c>
      <c r="B509" s="13" t="s">
        <v>5865</v>
      </c>
      <c r="C509" s="13">
        <v>10615057</v>
      </c>
      <c r="D509" s="16" t="s">
        <v>11</v>
      </c>
      <c r="E509" t="s">
        <v>12803</v>
      </c>
      <c r="F509" t="s">
        <v>19</v>
      </c>
      <c r="G509">
        <v>2077199050404</v>
      </c>
      <c r="H509">
        <v>1</v>
      </c>
      <c r="I509">
        <v>1</v>
      </c>
      <c r="J509">
        <v>1</v>
      </c>
      <c r="K509" t="s">
        <v>12332</v>
      </c>
      <c r="L509">
        <v>0</v>
      </c>
      <c r="M509">
        <v>0</v>
      </c>
      <c r="N509" t="s">
        <v>12430</v>
      </c>
      <c r="O509">
        <v>827</v>
      </c>
      <c r="P509" t="s">
        <v>12333</v>
      </c>
      <c r="Q509" t="s">
        <v>12334</v>
      </c>
      <c r="R509" t="s">
        <v>12335</v>
      </c>
      <c r="S509" s="32">
        <v>44685.216898148145</v>
      </c>
    </row>
    <row r="510" spans="1:19" x14ac:dyDescent="0.2">
      <c r="A510" s="13" t="s">
        <v>5869</v>
      </c>
      <c r="B510" s="13" t="s">
        <v>5865</v>
      </c>
      <c r="C510" s="13">
        <v>10615057</v>
      </c>
      <c r="D510" s="16" t="s">
        <v>11</v>
      </c>
      <c r="E510" t="s">
        <v>12803</v>
      </c>
      <c r="F510" t="s">
        <v>31</v>
      </c>
      <c r="G510">
        <v>2077199050411</v>
      </c>
      <c r="H510">
        <v>1</v>
      </c>
      <c r="I510">
        <v>1</v>
      </c>
      <c r="J510">
        <v>1</v>
      </c>
      <c r="K510" t="s">
        <v>12332</v>
      </c>
      <c r="L510">
        <v>0</v>
      </c>
      <c r="M510">
        <v>0</v>
      </c>
      <c r="N510" t="s">
        <v>12430</v>
      </c>
      <c r="O510">
        <v>827</v>
      </c>
      <c r="P510" t="s">
        <v>12333</v>
      </c>
      <c r="Q510" t="s">
        <v>12334</v>
      </c>
      <c r="R510" t="s">
        <v>12335</v>
      </c>
      <c r="S510" s="32">
        <v>44685.216898148145</v>
      </c>
    </row>
    <row r="511" spans="1:19" x14ac:dyDescent="0.2">
      <c r="A511" s="13" t="s">
        <v>5871</v>
      </c>
      <c r="B511" s="13" t="s">
        <v>5865</v>
      </c>
      <c r="C511" s="13">
        <v>10615057</v>
      </c>
      <c r="D511" s="16" t="s">
        <v>11</v>
      </c>
      <c r="E511" t="s">
        <v>12803</v>
      </c>
      <c r="F511" t="s">
        <v>86</v>
      </c>
      <c r="G511">
        <v>2077199058196</v>
      </c>
      <c r="H511">
        <v>1</v>
      </c>
      <c r="I511">
        <v>1</v>
      </c>
      <c r="J511">
        <v>1</v>
      </c>
      <c r="K511" t="s">
        <v>12332</v>
      </c>
      <c r="L511">
        <v>0</v>
      </c>
      <c r="M511">
        <v>0</v>
      </c>
      <c r="N511" t="s">
        <v>12430</v>
      </c>
      <c r="O511">
        <v>827</v>
      </c>
      <c r="P511" t="s">
        <v>12333</v>
      </c>
      <c r="Q511" t="s">
        <v>12334</v>
      </c>
      <c r="R511" t="s">
        <v>12335</v>
      </c>
      <c r="S511" s="32">
        <v>44685.216898148145</v>
      </c>
    </row>
    <row r="512" spans="1:19" x14ac:dyDescent="0.2">
      <c r="A512" s="13" t="s">
        <v>5855</v>
      </c>
      <c r="B512" s="13" t="s">
        <v>5856</v>
      </c>
      <c r="C512" s="13">
        <v>10615055</v>
      </c>
      <c r="D512" s="16" t="s">
        <v>11</v>
      </c>
      <c r="E512" t="s">
        <v>12805</v>
      </c>
      <c r="F512" t="s">
        <v>25</v>
      </c>
      <c r="G512">
        <v>2077199043567</v>
      </c>
      <c r="H512">
        <v>1</v>
      </c>
      <c r="I512">
        <v>1</v>
      </c>
      <c r="J512">
        <v>1</v>
      </c>
      <c r="K512" t="s">
        <v>12332</v>
      </c>
      <c r="L512">
        <v>0</v>
      </c>
      <c r="M512">
        <v>0</v>
      </c>
      <c r="N512" t="s">
        <v>12430</v>
      </c>
      <c r="O512">
        <v>827</v>
      </c>
      <c r="P512" t="s">
        <v>12333</v>
      </c>
      <c r="Q512" t="s">
        <v>12334</v>
      </c>
      <c r="R512" t="s">
        <v>12335</v>
      </c>
      <c r="S512" s="32">
        <v>44685.216898148145</v>
      </c>
    </row>
    <row r="513" spans="1:19" x14ac:dyDescent="0.2">
      <c r="A513" s="13" t="s">
        <v>12806</v>
      </c>
      <c r="B513" s="13" t="s">
        <v>5856</v>
      </c>
      <c r="C513" s="13">
        <v>10615055</v>
      </c>
      <c r="D513" s="16" t="s">
        <v>11</v>
      </c>
      <c r="E513" t="s">
        <v>12805</v>
      </c>
      <c r="F513" t="s">
        <v>12452</v>
      </c>
      <c r="G513">
        <v>2077199050244</v>
      </c>
      <c r="H513">
        <v>1</v>
      </c>
      <c r="I513">
        <v>1</v>
      </c>
      <c r="J513">
        <v>1</v>
      </c>
      <c r="K513" t="s">
        <v>12332</v>
      </c>
      <c r="L513">
        <v>0</v>
      </c>
      <c r="M513">
        <v>0</v>
      </c>
      <c r="N513" t="s">
        <v>12430</v>
      </c>
      <c r="O513">
        <v>827</v>
      </c>
      <c r="P513" t="s">
        <v>12333</v>
      </c>
      <c r="Q513" t="s">
        <v>12334</v>
      </c>
      <c r="R513" t="s">
        <v>12335</v>
      </c>
      <c r="S513" s="32">
        <v>44685.216898148145</v>
      </c>
    </row>
    <row r="514" spans="1:19" x14ac:dyDescent="0.2">
      <c r="A514" s="13" t="s">
        <v>5857</v>
      </c>
      <c r="B514" s="13" t="s">
        <v>5856</v>
      </c>
      <c r="C514" s="13">
        <v>10615055</v>
      </c>
      <c r="D514" s="16" t="s">
        <v>11</v>
      </c>
      <c r="E514" t="s">
        <v>12805</v>
      </c>
      <c r="F514" t="s">
        <v>12</v>
      </c>
      <c r="G514">
        <v>2077199043574</v>
      </c>
      <c r="H514">
        <v>1</v>
      </c>
      <c r="I514">
        <v>1</v>
      </c>
      <c r="J514">
        <v>1</v>
      </c>
      <c r="K514" t="s">
        <v>12332</v>
      </c>
      <c r="L514">
        <v>0</v>
      </c>
      <c r="M514">
        <v>0</v>
      </c>
      <c r="N514" t="s">
        <v>12430</v>
      </c>
      <c r="O514">
        <v>827</v>
      </c>
      <c r="P514" t="s">
        <v>12333</v>
      </c>
      <c r="Q514" t="s">
        <v>12334</v>
      </c>
      <c r="R514" t="s">
        <v>12335</v>
      </c>
      <c r="S514" s="32">
        <v>44685.216898148145</v>
      </c>
    </row>
    <row r="515" spans="1:19" x14ac:dyDescent="0.2">
      <c r="A515" s="13" t="s">
        <v>5859</v>
      </c>
      <c r="B515" s="13" t="s">
        <v>5856</v>
      </c>
      <c r="C515" s="13">
        <v>10615055</v>
      </c>
      <c r="D515" s="16" t="s">
        <v>11</v>
      </c>
      <c r="E515" t="s">
        <v>12805</v>
      </c>
      <c r="F515" t="s">
        <v>19</v>
      </c>
      <c r="G515">
        <v>2077199043581</v>
      </c>
      <c r="H515">
        <v>1</v>
      </c>
      <c r="I515">
        <v>1</v>
      </c>
      <c r="J515">
        <v>1</v>
      </c>
      <c r="K515" t="s">
        <v>12336</v>
      </c>
      <c r="L515">
        <v>0</v>
      </c>
      <c r="M515">
        <v>0</v>
      </c>
      <c r="N515" t="s">
        <v>12430</v>
      </c>
      <c r="O515">
        <v>827</v>
      </c>
      <c r="P515" t="s">
        <v>12333</v>
      </c>
      <c r="Q515" t="s">
        <v>12334</v>
      </c>
      <c r="R515" t="s">
        <v>12335</v>
      </c>
      <c r="S515" s="32">
        <v>44685.216898148145</v>
      </c>
    </row>
    <row r="516" spans="1:19" x14ac:dyDescent="0.2">
      <c r="A516" s="13" t="s">
        <v>5861</v>
      </c>
      <c r="B516" s="13" t="s">
        <v>5856</v>
      </c>
      <c r="C516" s="13">
        <v>10615055</v>
      </c>
      <c r="D516" s="16" t="s">
        <v>11</v>
      </c>
      <c r="E516" t="s">
        <v>12805</v>
      </c>
      <c r="F516" t="s">
        <v>18</v>
      </c>
      <c r="G516">
        <v>2077199043598</v>
      </c>
      <c r="H516">
        <v>1</v>
      </c>
      <c r="I516">
        <v>1</v>
      </c>
      <c r="J516">
        <v>1</v>
      </c>
      <c r="K516" t="s">
        <v>12332</v>
      </c>
      <c r="L516">
        <v>0</v>
      </c>
      <c r="M516">
        <v>0</v>
      </c>
      <c r="N516" t="s">
        <v>12430</v>
      </c>
      <c r="O516">
        <v>827</v>
      </c>
      <c r="P516" t="s">
        <v>12333</v>
      </c>
      <c r="Q516" t="s">
        <v>12334</v>
      </c>
      <c r="R516" t="s">
        <v>12335</v>
      </c>
      <c r="S516" s="32">
        <v>44685.216898148145</v>
      </c>
    </row>
    <row r="517" spans="1:19" x14ac:dyDescent="0.2">
      <c r="A517" s="13" t="s">
        <v>5863</v>
      </c>
      <c r="B517" s="13" t="s">
        <v>5856</v>
      </c>
      <c r="C517" s="13">
        <v>10615055</v>
      </c>
      <c r="D517" s="16" t="s">
        <v>11</v>
      </c>
      <c r="E517" t="s">
        <v>12805</v>
      </c>
      <c r="F517" t="s">
        <v>38</v>
      </c>
      <c r="G517">
        <v>2077199043604</v>
      </c>
      <c r="H517">
        <v>1</v>
      </c>
      <c r="I517">
        <v>1</v>
      </c>
      <c r="J517">
        <v>1</v>
      </c>
      <c r="K517" t="s">
        <v>12332</v>
      </c>
      <c r="L517">
        <v>0</v>
      </c>
      <c r="M517">
        <v>0</v>
      </c>
      <c r="N517" t="s">
        <v>12430</v>
      </c>
      <c r="O517">
        <v>827</v>
      </c>
      <c r="P517" t="s">
        <v>12333</v>
      </c>
      <c r="Q517" t="s">
        <v>12334</v>
      </c>
      <c r="R517" t="s">
        <v>12335</v>
      </c>
      <c r="S517" s="32">
        <v>44685.216898148145</v>
      </c>
    </row>
    <row r="518" spans="1:19" x14ac:dyDescent="0.2">
      <c r="A518" s="13" t="s">
        <v>12807</v>
      </c>
      <c r="B518" s="13" t="s">
        <v>6330</v>
      </c>
      <c r="C518" s="13">
        <v>10614385</v>
      </c>
      <c r="D518" s="16" t="s">
        <v>11</v>
      </c>
      <c r="E518" t="s">
        <v>12808</v>
      </c>
      <c r="F518" t="s">
        <v>12</v>
      </c>
      <c r="G518">
        <v>2077199043703</v>
      </c>
      <c r="H518">
        <v>1</v>
      </c>
      <c r="I518">
        <v>1</v>
      </c>
      <c r="J518">
        <v>1</v>
      </c>
      <c r="K518" t="s">
        <v>12332</v>
      </c>
      <c r="L518">
        <v>0</v>
      </c>
      <c r="M518">
        <v>0</v>
      </c>
      <c r="N518" t="s">
        <v>12430</v>
      </c>
      <c r="O518">
        <v>827</v>
      </c>
      <c r="P518" t="s">
        <v>12333</v>
      </c>
      <c r="Q518" t="s">
        <v>12334</v>
      </c>
      <c r="R518" t="s">
        <v>12335</v>
      </c>
      <c r="S518" s="32">
        <v>44685.216898148145</v>
      </c>
    </row>
    <row r="519" spans="1:19" x14ac:dyDescent="0.2">
      <c r="A519" s="13" t="s">
        <v>6329</v>
      </c>
      <c r="B519" s="13" t="s">
        <v>6330</v>
      </c>
      <c r="C519" s="13">
        <v>10614385</v>
      </c>
      <c r="D519" s="16" t="s">
        <v>11</v>
      </c>
      <c r="E519" t="s">
        <v>12808</v>
      </c>
      <c r="F519" t="s">
        <v>18</v>
      </c>
      <c r="G519">
        <v>2077199043727</v>
      </c>
      <c r="H519">
        <v>1</v>
      </c>
      <c r="I519">
        <v>1</v>
      </c>
      <c r="J519">
        <v>1</v>
      </c>
      <c r="K519" t="s">
        <v>12332</v>
      </c>
      <c r="L519">
        <v>0</v>
      </c>
      <c r="M519">
        <v>0</v>
      </c>
      <c r="N519" t="s">
        <v>12430</v>
      </c>
      <c r="O519">
        <v>827</v>
      </c>
      <c r="P519" t="s">
        <v>12333</v>
      </c>
      <c r="Q519" t="s">
        <v>12334</v>
      </c>
      <c r="R519" t="s">
        <v>12335</v>
      </c>
      <c r="S519" s="32">
        <v>44685.216898148145</v>
      </c>
    </row>
    <row r="520" spans="1:19" x14ac:dyDescent="0.2">
      <c r="A520" s="13" t="s">
        <v>6331</v>
      </c>
      <c r="B520" s="13" t="s">
        <v>6332</v>
      </c>
      <c r="C520" s="13">
        <v>10614386</v>
      </c>
      <c r="D520" s="16" t="s">
        <v>11</v>
      </c>
      <c r="E520" t="s">
        <v>12809</v>
      </c>
      <c r="F520" t="s">
        <v>12</v>
      </c>
      <c r="G520">
        <v>2077199043734</v>
      </c>
      <c r="H520">
        <v>1</v>
      </c>
      <c r="I520">
        <v>1</v>
      </c>
      <c r="J520">
        <v>1</v>
      </c>
      <c r="K520" t="s">
        <v>12332</v>
      </c>
      <c r="L520">
        <v>0</v>
      </c>
      <c r="M520">
        <v>0</v>
      </c>
      <c r="N520" t="s">
        <v>12430</v>
      </c>
      <c r="O520">
        <v>827</v>
      </c>
      <c r="P520" t="s">
        <v>12333</v>
      </c>
      <c r="Q520" t="s">
        <v>12334</v>
      </c>
      <c r="R520" t="s">
        <v>12335</v>
      </c>
      <c r="S520" s="32">
        <v>44685.216898148145</v>
      </c>
    </row>
    <row r="521" spans="1:19" x14ac:dyDescent="0.2">
      <c r="A521" s="13" t="s">
        <v>6333</v>
      </c>
      <c r="B521" s="13" t="s">
        <v>6332</v>
      </c>
      <c r="C521" s="13">
        <v>10614386</v>
      </c>
      <c r="D521" s="16" t="s">
        <v>11</v>
      </c>
      <c r="E521" t="s">
        <v>12809</v>
      </c>
      <c r="F521" t="s">
        <v>19</v>
      </c>
      <c r="G521">
        <v>2077199043741</v>
      </c>
      <c r="H521">
        <v>1</v>
      </c>
      <c r="I521">
        <v>1</v>
      </c>
      <c r="J521">
        <v>1</v>
      </c>
      <c r="K521" t="s">
        <v>1</v>
      </c>
      <c r="L521">
        <v>0</v>
      </c>
      <c r="M521">
        <v>0</v>
      </c>
      <c r="N521" t="s">
        <v>12430</v>
      </c>
      <c r="O521">
        <v>827</v>
      </c>
      <c r="P521" t="s">
        <v>12333</v>
      </c>
      <c r="Q521" t="s">
        <v>12334</v>
      </c>
      <c r="R521" t="s">
        <v>12335</v>
      </c>
      <c r="S521" s="32">
        <v>44685.216898148145</v>
      </c>
    </row>
    <row r="522" spans="1:19" x14ac:dyDescent="0.2">
      <c r="A522" s="13" t="s">
        <v>12810</v>
      </c>
      <c r="B522" s="13" t="s">
        <v>6378</v>
      </c>
      <c r="C522" s="13">
        <v>10614389</v>
      </c>
      <c r="D522" s="16" t="s">
        <v>11</v>
      </c>
      <c r="E522" t="s">
        <v>12811</v>
      </c>
      <c r="F522" t="s">
        <v>19</v>
      </c>
      <c r="G522">
        <v>2077199043857</v>
      </c>
      <c r="H522">
        <v>1</v>
      </c>
      <c r="I522">
        <v>1</v>
      </c>
      <c r="J522">
        <v>1</v>
      </c>
      <c r="K522" t="s">
        <v>0</v>
      </c>
      <c r="L522">
        <v>0</v>
      </c>
      <c r="M522">
        <v>0</v>
      </c>
      <c r="N522" t="s">
        <v>12430</v>
      </c>
      <c r="O522">
        <v>827</v>
      </c>
      <c r="P522" t="s">
        <v>12333</v>
      </c>
      <c r="Q522" t="s">
        <v>12334</v>
      </c>
      <c r="R522" t="s">
        <v>12335</v>
      </c>
      <c r="S522" s="32">
        <v>44685.216898148145</v>
      </c>
    </row>
    <row r="523" spans="1:19" x14ac:dyDescent="0.2">
      <c r="A523" s="13" t="s">
        <v>6366</v>
      </c>
      <c r="B523" s="13" t="s">
        <v>6367</v>
      </c>
      <c r="C523" s="13">
        <v>10614391</v>
      </c>
      <c r="D523" s="16" t="s">
        <v>11</v>
      </c>
      <c r="E523" t="s">
        <v>12812</v>
      </c>
      <c r="F523" t="s">
        <v>12</v>
      </c>
      <c r="G523">
        <v>2077199051135</v>
      </c>
      <c r="H523">
        <v>0</v>
      </c>
      <c r="I523">
        <v>1</v>
      </c>
      <c r="J523">
        <v>1</v>
      </c>
      <c r="K523" t="s">
        <v>12332</v>
      </c>
      <c r="L523">
        <v>0</v>
      </c>
      <c r="M523">
        <v>1</v>
      </c>
      <c r="N523" t="s">
        <v>12430</v>
      </c>
      <c r="O523">
        <v>827</v>
      </c>
      <c r="P523" t="s">
        <v>12333</v>
      </c>
      <c r="Q523" t="s">
        <v>12334</v>
      </c>
      <c r="R523" t="s">
        <v>12335</v>
      </c>
      <c r="S523" s="32">
        <v>44685.216898148145</v>
      </c>
    </row>
    <row r="524" spans="1:19" x14ac:dyDescent="0.2">
      <c r="A524" s="13" t="s">
        <v>6368</v>
      </c>
      <c r="B524" s="13" t="s">
        <v>6367</v>
      </c>
      <c r="C524" s="13">
        <v>10614391</v>
      </c>
      <c r="D524" s="16" t="s">
        <v>11</v>
      </c>
      <c r="E524" t="s">
        <v>12812</v>
      </c>
      <c r="F524" t="s">
        <v>31</v>
      </c>
      <c r="G524">
        <v>2077199051159</v>
      </c>
      <c r="H524">
        <v>1</v>
      </c>
      <c r="I524">
        <v>1</v>
      </c>
      <c r="J524">
        <v>1</v>
      </c>
      <c r="K524" t="s">
        <v>12332</v>
      </c>
      <c r="L524">
        <v>0</v>
      </c>
      <c r="M524">
        <v>0</v>
      </c>
      <c r="N524" t="s">
        <v>12430</v>
      </c>
      <c r="O524">
        <v>827</v>
      </c>
      <c r="P524" t="s">
        <v>12333</v>
      </c>
      <c r="Q524" t="s">
        <v>12334</v>
      </c>
      <c r="R524" t="s">
        <v>12335</v>
      </c>
      <c r="S524" s="32">
        <v>44685.216898148145</v>
      </c>
    </row>
    <row r="525" spans="1:19" x14ac:dyDescent="0.2">
      <c r="A525" s="13" t="s">
        <v>6364</v>
      </c>
      <c r="B525" s="13" t="s">
        <v>6365</v>
      </c>
      <c r="C525" s="13">
        <v>10614387</v>
      </c>
      <c r="D525" s="16" t="s">
        <v>11</v>
      </c>
      <c r="E525" t="s">
        <v>12813</v>
      </c>
      <c r="F525" t="s">
        <v>24</v>
      </c>
      <c r="G525">
        <v>2077199050930</v>
      </c>
      <c r="H525">
        <v>2</v>
      </c>
      <c r="I525">
        <v>2</v>
      </c>
      <c r="J525">
        <v>2</v>
      </c>
      <c r="K525" t="s">
        <v>12332</v>
      </c>
      <c r="L525">
        <v>0</v>
      </c>
      <c r="M525">
        <v>0</v>
      </c>
      <c r="N525" t="s">
        <v>12430</v>
      </c>
      <c r="O525">
        <v>827</v>
      </c>
      <c r="P525" t="s">
        <v>12333</v>
      </c>
      <c r="Q525" t="s">
        <v>12334</v>
      </c>
      <c r="R525" t="s">
        <v>12335</v>
      </c>
      <c r="S525" s="32">
        <v>44685.216898148145</v>
      </c>
    </row>
    <row r="526" spans="1:19" x14ac:dyDescent="0.2">
      <c r="A526" s="13" t="s">
        <v>12814</v>
      </c>
      <c r="B526" s="13" t="s">
        <v>6365</v>
      </c>
      <c r="C526" s="13">
        <v>10614387</v>
      </c>
      <c r="D526" s="16" t="s">
        <v>11</v>
      </c>
      <c r="E526" t="s">
        <v>12813</v>
      </c>
      <c r="F526" t="s">
        <v>19</v>
      </c>
      <c r="G526">
        <v>2077199050947</v>
      </c>
      <c r="H526">
        <v>1</v>
      </c>
      <c r="I526">
        <v>1</v>
      </c>
      <c r="J526">
        <v>1</v>
      </c>
      <c r="K526" t="s">
        <v>12332</v>
      </c>
      <c r="L526">
        <v>0</v>
      </c>
      <c r="M526">
        <v>0</v>
      </c>
      <c r="N526" t="s">
        <v>12430</v>
      </c>
      <c r="O526">
        <v>827</v>
      </c>
      <c r="P526" t="s">
        <v>12333</v>
      </c>
      <c r="Q526" t="s">
        <v>12334</v>
      </c>
      <c r="R526" t="s">
        <v>12335</v>
      </c>
      <c r="S526" s="32">
        <v>44685.216898148145</v>
      </c>
    </row>
    <row r="527" spans="1:19" x14ac:dyDescent="0.2">
      <c r="A527" s="13" t="s">
        <v>12815</v>
      </c>
      <c r="B527" s="13" t="s">
        <v>6365</v>
      </c>
      <c r="C527" s="13">
        <v>10614387</v>
      </c>
      <c r="D527" s="16" t="s">
        <v>11</v>
      </c>
      <c r="E527" t="s">
        <v>12813</v>
      </c>
      <c r="F527" t="s">
        <v>31</v>
      </c>
      <c r="G527">
        <v>2077199050954</v>
      </c>
      <c r="H527">
        <v>1</v>
      </c>
      <c r="I527">
        <v>1</v>
      </c>
      <c r="J527">
        <v>1</v>
      </c>
      <c r="K527" t="s">
        <v>0</v>
      </c>
      <c r="L527">
        <v>0</v>
      </c>
      <c r="M527">
        <v>0</v>
      </c>
      <c r="N527" t="s">
        <v>12430</v>
      </c>
      <c r="O527">
        <v>827</v>
      </c>
      <c r="P527" t="s">
        <v>12333</v>
      </c>
      <c r="Q527" t="s">
        <v>12334</v>
      </c>
      <c r="R527" t="s">
        <v>12335</v>
      </c>
      <c r="S527" s="32">
        <v>44685.216898148145</v>
      </c>
    </row>
    <row r="528" spans="1:19" x14ac:dyDescent="0.2">
      <c r="A528" s="13" t="s">
        <v>12816</v>
      </c>
      <c r="B528" s="13" t="s">
        <v>6370</v>
      </c>
      <c r="C528" s="13">
        <v>10614390</v>
      </c>
      <c r="D528" s="16" t="s">
        <v>11</v>
      </c>
      <c r="E528" t="s">
        <v>12817</v>
      </c>
      <c r="F528" t="s">
        <v>38</v>
      </c>
      <c r="G528">
        <v>2077199051128</v>
      </c>
      <c r="H528">
        <v>1</v>
      </c>
      <c r="I528">
        <v>1</v>
      </c>
      <c r="J528">
        <v>1</v>
      </c>
      <c r="K528" t="s">
        <v>3</v>
      </c>
      <c r="L528">
        <v>0</v>
      </c>
      <c r="M528">
        <v>0</v>
      </c>
      <c r="N528" t="s">
        <v>12430</v>
      </c>
      <c r="O528">
        <v>827</v>
      </c>
      <c r="P528" t="s">
        <v>12333</v>
      </c>
      <c r="Q528" t="s">
        <v>12334</v>
      </c>
      <c r="R528" t="s">
        <v>12335</v>
      </c>
      <c r="S528" s="32">
        <v>44685.216898148145</v>
      </c>
    </row>
    <row r="529" spans="1:19" x14ac:dyDescent="0.2">
      <c r="A529" s="13" t="s">
        <v>6379</v>
      </c>
      <c r="B529" s="13" t="s">
        <v>6380</v>
      </c>
      <c r="C529" s="13">
        <v>10614388</v>
      </c>
      <c r="D529" s="16" t="s">
        <v>11</v>
      </c>
      <c r="E529" t="s">
        <v>12818</v>
      </c>
      <c r="F529" t="s">
        <v>12452</v>
      </c>
      <c r="G529">
        <v>2077199050978</v>
      </c>
      <c r="H529">
        <v>1</v>
      </c>
      <c r="I529">
        <v>1</v>
      </c>
      <c r="J529">
        <v>1</v>
      </c>
      <c r="K529" t="s">
        <v>12336</v>
      </c>
      <c r="L529">
        <v>0</v>
      </c>
      <c r="M529">
        <v>0</v>
      </c>
      <c r="N529" t="s">
        <v>12430</v>
      </c>
      <c r="O529">
        <v>827</v>
      </c>
      <c r="P529" t="s">
        <v>12333</v>
      </c>
      <c r="Q529" t="s">
        <v>12334</v>
      </c>
      <c r="R529" t="s">
        <v>12335</v>
      </c>
      <c r="S529" s="32">
        <v>44685.216898148145</v>
      </c>
    </row>
    <row r="530" spans="1:19" x14ac:dyDescent="0.2">
      <c r="A530" s="13" t="s">
        <v>6381</v>
      </c>
      <c r="B530" s="13" t="s">
        <v>6380</v>
      </c>
      <c r="C530" s="13">
        <v>10614388</v>
      </c>
      <c r="D530" s="16" t="s">
        <v>11</v>
      </c>
      <c r="E530" t="s">
        <v>12818</v>
      </c>
      <c r="F530" t="s">
        <v>12</v>
      </c>
      <c r="G530">
        <v>2077199050985</v>
      </c>
      <c r="H530">
        <v>1</v>
      </c>
      <c r="I530">
        <v>1</v>
      </c>
      <c r="J530">
        <v>1</v>
      </c>
      <c r="K530" t="s">
        <v>12332</v>
      </c>
      <c r="L530">
        <v>0</v>
      </c>
      <c r="M530">
        <v>0</v>
      </c>
      <c r="N530" t="s">
        <v>12430</v>
      </c>
      <c r="O530">
        <v>827</v>
      </c>
      <c r="P530" t="s">
        <v>12333</v>
      </c>
      <c r="Q530" t="s">
        <v>12334</v>
      </c>
      <c r="R530" t="s">
        <v>12335</v>
      </c>
      <c r="S530" s="32">
        <v>44685.216898148145</v>
      </c>
    </row>
    <row r="531" spans="1:19" x14ac:dyDescent="0.2">
      <c r="A531" s="13" t="s">
        <v>12819</v>
      </c>
      <c r="B531" s="13" t="s">
        <v>6380</v>
      </c>
      <c r="C531" s="13">
        <v>10614388</v>
      </c>
      <c r="D531" s="16" t="s">
        <v>11</v>
      </c>
      <c r="E531" t="s">
        <v>12818</v>
      </c>
      <c r="F531" t="s">
        <v>24</v>
      </c>
      <c r="G531">
        <v>2077199050992</v>
      </c>
      <c r="H531">
        <v>1</v>
      </c>
      <c r="I531">
        <v>1</v>
      </c>
      <c r="J531">
        <v>1</v>
      </c>
      <c r="K531" t="s">
        <v>12332</v>
      </c>
      <c r="L531">
        <v>0</v>
      </c>
      <c r="M531">
        <v>0</v>
      </c>
      <c r="N531" t="s">
        <v>12430</v>
      </c>
      <c r="O531">
        <v>827</v>
      </c>
      <c r="P531" t="s">
        <v>12333</v>
      </c>
      <c r="Q531" t="s">
        <v>12334</v>
      </c>
      <c r="R531" t="s">
        <v>12335</v>
      </c>
      <c r="S531" s="32">
        <v>44685.216898148145</v>
      </c>
    </row>
    <row r="532" spans="1:19" x14ac:dyDescent="0.2">
      <c r="A532" s="13" t="s">
        <v>12819</v>
      </c>
      <c r="B532" s="13" t="s">
        <v>6380</v>
      </c>
      <c r="C532" s="13">
        <v>10614388</v>
      </c>
      <c r="D532" s="16" t="s">
        <v>11</v>
      </c>
      <c r="E532" t="s">
        <v>12818</v>
      </c>
      <c r="F532" t="s">
        <v>24</v>
      </c>
      <c r="G532">
        <v>2077199050992</v>
      </c>
      <c r="H532">
        <v>1</v>
      </c>
      <c r="I532">
        <v>1</v>
      </c>
      <c r="J532">
        <v>1</v>
      </c>
      <c r="K532" t="s">
        <v>12336</v>
      </c>
      <c r="L532">
        <v>0</v>
      </c>
      <c r="M532">
        <v>0</v>
      </c>
      <c r="N532" t="s">
        <v>12430</v>
      </c>
      <c r="O532">
        <v>827</v>
      </c>
      <c r="P532" t="s">
        <v>12333</v>
      </c>
      <c r="Q532" t="s">
        <v>12334</v>
      </c>
      <c r="R532" t="s">
        <v>12335</v>
      </c>
      <c r="S532" s="32">
        <v>44685.216898148145</v>
      </c>
    </row>
    <row r="533" spans="1:19" x14ac:dyDescent="0.2">
      <c r="A533" s="13" t="s">
        <v>12820</v>
      </c>
      <c r="B533" s="13" t="s">
        <v>6380</v>
      </c>
      <c r="C533" s="13">
        <v>10614388</v>
      </c>
      <c r="D533" s="16" t="s">
        <v>11</v>
      </c>
      <c r="E533" t="s">
        <v>12818</v>
      </c>
      <c r="F533" t="s">
        <v>31</v>
      </c>
      <c r="G533">
        <v>2077199051012</v>
      </c>
      <c r="H533">
        <v>1</v>
      </c>
      <c r="I533">
        <v>1</v>
      </c>
      <c r="J533">
        <v>1</v>
      </c>
      <c r="K533" t="s">
        <v>12332</v>
      </c>
      <c r="L533">
        <v>0</v>
      </c>
      <c r="M533">
        <v>0</v>
      </c>
      <c r="N533" t="s">
        <v>12430</v>
      </c>
      <c r="O533">
        <v>827</v>
      </c>
      <c r="P533" t="s">
        <v>12333</v>
      </c>
      <c r="Q533" t="s">
        <v>12334</v>
      </c>
      <c r="R533" t="s">
        <v>12335</v>
      </c>
      <c r="S533" s="32">
        <v>44685.216898148145</v>
      </c>
    </row>
    <row r="534" spans="1:19" x14ac:dyDescent="0.2">
      <c r="A534" s="13" t="s">
        <v>12821</v>
      </c>
      <c r="B534" s="13" t="s">
        <v>6380</v>
      </c>
      <c r="C534" s="13">
        <v>10614388</v>
      </c>
      <c r="D534" s="16" t="s">
        <v>11</v>
      </c>
      <c r="E534" t="s">
        <v>12818</v>
      </c>
      <c r="F534" t="s">
        <v>18</v>
      </c>
      <c r="G534">
        <v>2077199051029</v>
      </c>
      <c r="H534">
        <v>1</v>
      </c>
      <c r="I534">
        <v>1</v>
      </c>
      <c r="J534">
        <v>1</v>
      </c>
      <c r="K534" t="s">
        <v>3</v>
      </c>
      <c r="L534">
        <v>0</v>
      </c>
      <c r="M534">
        <v>0</v>
      </c>
      <c r="N534" t="s">
        <v>12430</v>
      </c>
      <c r="O534">
        <v>827</v>
      </c>
      <c r="P534" t="s">
        <v>12333</v>
      </c>
      <c r="Q534" t="s">
        <v>12334</v>
      </c>
      <c r="R534" t="s">
        <v>12335</v>
      </c>
      <c r="S534" s="32">
        <v>44685.216898148145</v>
      </c>
    </row>
    <row r="535" spans="1:19" x14ac:dyDescent="0.2">
      <c r="A535" s="13" t="s">
        <v>12822</v>
      </c>
      <c r="B535" s="13" t="s">
        <v>12823</v>
      </c>
      <c r="C535" s="13">
        <v>10614392</v>
      </c>
      <c r="D535" s="16" t="s">
        <v>11</v>
      </c>
      <c r="E535" t="s">
        <v>12824</v>
      </c>
      <c r="F535" t="s">
        <v>19</v>
      </c>
      <c r="G535">
        <v>2077199043895</v>
      </c>
      <c r="H535">
        <v>0</v>
      </c>
      <c r="I535">
        <v>1</v>
      </c>
      <c r="J535">
        <v>1</v>
      </c>
      <c r="K535" t="s">
        <v>12332</v>
      </c>
      <c r="L535">
        <v>0</v>
      </c>
      <c r="M535">
        <v>1</v>
      </c>
      <c r="N535" t="s">
        <v>12430</v>
      </c>
      <c r="O535">
        <v>827</v>
      </c>
      <c r="P535" t="s">
        <v>12333</v>
      </c>
      <c r="Q535" t="s">
        <v>12334</v>
      </c>
      <c r="R535" t="s">
        <v>12335</v>
      </c>
      <c r="S535" s="32">
        <v>44685.216898148145</v>
      </c>
    </row>
    <row r="536" spans="1:19" x14ac:dyDescent="0.2">
      <c r="A536" s="13" t="s">
        <v>12825</v>
      </c>
      <c r="B536" s="13" t="s">
        <v>12823</v>
      </c>
      <c r="C536" s="13">
        <v>10614392</v>
      </c>
      <c r="D536" s="16" t="s">
        <v>11</v>
      </c>
      <c r="E536" t="s">
        <v>12824</v>
      </c>
      <c r="F536" t="s">
        <v>18</v>
      </c>
      <c r="G536">
        <v>2077199043901</v>
      </c>
      <c r="H536">
        <v>1</v>
      </c>
      <c r="I536">
        <v>1</v>
      </c>
      <c r="J536">
        <v>1</v>
      </c>
      <c r="K536" t="s">
        <v>12336</v>
      </c>
      <c r="L536">
        <v>0</v>
      </c>
      <c r="M536">
        <v>0</v>
      </c>
      <c r="N536" t="s">
        <v>12430</v>
      </c>
      <c r="O536">
        <v>827</v>
      </c>
      <c r="P536" t="s">
        <v>12333</v>
      </c>
      <c r="Q536" t="s">
        <v>12334</v>
      </c>
      <c r="R536" t="s">
        <v>12335</v>
      </c>
      <c r="S536" s="32">
        <v>44685.216898148145</v>
      </c>
    </row>
    <row r="537" spans="1:19" x14ac:dyDescent="0.2">
      <c r="A537" s="13" t="s">
        <v>6520</v>
      </c>
      <c r="B537" s="13" t="s">
        <v>6516</v>
      </c>
      <c r="C537" s="13">
        <v>10614393</v>
      </c>
      <c r="D537" s="16" t="s">
        <v>11</v>
      </c>
      <c r="E537" t="s">
        <v>12826</v>
      </c>
      <c r="F537" t="s">
        <v>19</v>
      </c>
      <c r="G537">
        <v>2077199043925</v>
      </c>
      <c r="H537">
        <v>1</v>
      </c>
      <c r="I537">
        <v>1</v>
      </c>
      <c r="J537">
        <v>1</v>
      </c>
      <c r="K537" t="s">
        <v>12332</v>
      </c>
      <c r="L537">
        <v>0</v>
      </c>
      <c r="M537">
        <v>0</v>
      </c>
      <c r="N537" t="s">
        <v>12430</v>
      </c>
      <c r="O537">
        <v>827</v>
      </c>
      <c r="P537" t="s">
        <v>12333</v>
      </c>
      <c r="Q537" t="s">
        <v>12334</v>
      </c>
      <c r="R537" t="s">
        <v>12335</v>
      </c>
      <c r="S537" s="32">
        <v>44685.216898148145</v>
      </c>
    </row>
    <row r="538" spans="1:19" x14ac:dyDescent="0.2">
      <c r="A538" s="13" t="s">
        <v>6522</v>
      </c>
      <c r="B538" s="13" t="s">
        <v>6516</v>
      </c>
      <c r="C538" s="13">
        <v>10614393</v>
      </c>
      <c r="D538" s="16" t="s">
        <v>11</v>
      </c>
      <c r="E538" t="s">
        <v>12826</v>
      </c>
      <c r="F538" t="s">
        <v>18</v>
      </c>
      <c r="G538">
        <v>2077199043932</v>
      </c>
      <c r="H538">
        <v>1</v>
      </c>
      <c r="I538">
        <v>1</v>
      </c>
      <c r="J538">
        <v>1</v>
      </c>
      <c r="K538" t="s">
        <v>3</v>
      </c>
      <c r="L538">
        <v>0</v>
      </c>
      <c r="M538">
        <v>0</v>
      </c>
      <c r="N538" t="s">
        <v>12430</v>
      </c>
      <c r="O538">
        <v>827</v>
      </c>
      <c r="P538" t="s">
        <v>12333</v>
      </c>
      <c r="Q538" t="s">
        <v>12334</v>
      </c>
      <c r="R538" t="s">
        <v>12335</v>
      </c>
      <c r="S538" s="32">
        <v>44685.216898148145</v>
      </c>
    </row>
    <row r="539" spans="1:19" x14ac:dyDescent="0.2">
      <c r="A539" s="13" t="s">
        <v>12827</v>
      </c>
      <c r="B539" s="13" t="s">
        <v>6535</v>
      </c>
      <c r="C539" s="13">
        <v>10614394</v>
      </c>
      <c r="D539" s="16" t="s">
        <v>11</v>
      </c>
      <c r="E539" t="s">
        <v>12828</v>
      </c>
      <c r="F539" t="s">
        <v>12452</v>
      </c>
      <c r="G539">
        <v>2077199051272</v>
      </c>
      <c r="H539">
        <v>1</v>
      </c>
      <c r="I539">
        <v>1</v>
      </c>
      <c r="J539">
        <v>1</v>
      </c>
      <c r="K539" t="s">
        <v>12332</v>
      </c>
      <c r="L539">
        <v>0</v>
      </c>
      <c r="M539">
        <v>0</v>
      </c>
      <c r="N539" t="s">
        <v>12430</v>
      </c>
      <c r="O539">
        <v>827</v>
      </c>
      <c r="P539" t="s">
        <v>12333</v>
      </c>
      <c r="Q539" t="s">
        <v>12334</v>
      </c>
      <c r="R539" t="s">
        <v>12335</v>
      </c>
      <c r="S539" s="32">
        <v>44685.216898148145</v>
      </c>
    </row>
    <row r="540" spans="1:19" x14ac:dyDescent="0.2">
      <c r="A540" s="13" t="s">
        <v>12829</v>
      </c>
      <c r="B540" s="13" t="s">
        <v>6535</v>
      </c>
      <c r="C540" s="13">
        <v>10614394</v>
      </c>
      <c r="D540" s="16" t="s">
        <v>11</v>
      </c>
      <c r="E540" t="s">
        <v>12828</v>
      </c>
      <c r="F540" t="s">
        <v>12</v>
      </c>
      <c r="G540">
        <v>2077199043949</v>
      </c>
      <c r="H540">
        <v>1</v>
      </c>
      <c r="I540">
        <v>1</v>
      </c>
      <c r="J540">
        <v>1</v>
      </c>
      <c r="K540" t="s">
        <v>12332</v>
      </c>
      <c r="L540">
        <v>0</v>
      </c>
      <c r="M540">
        <v>0</v>
      </c>
      <c r="N540" t="s">
        <v>12430</v>
      </c>
      <c r="O540">
        <v>827</v>
      </c>
      <c r="P540" t="s">
        <v>12334</v>
      </c>
      <c r="Q540" t="s">
        <v>12333</v>
      </c>
      <c r="R540" t="s">
        <v>12335</v>
      </c>
      <c r="S540" s="32">
        <v>44685.216898148145</v>
      </c>
    </row>
    <row r="541" spans="1:19" x14ac:dyDescent="0.2">
      <c r="A541" s="13" t="s">
        <v>12830</v>
      </c>
      <c r="B541" s="13" t="s">
        <v>6535</v>
      </c>
      <c r="C541" s="13">
        <v>10614394</v>
      </c>
      <c r="D541" s="16" t="s">
        <v>11</v>
      </c>
      <c r="E541" t="s">
        <v>12828</v>
      </c>
      <c r="F541" t="s">
        <v>19</v>
      </c>
      <c r="G541">
        <v>2077199043956</v>
      </c>
      <c r="H541">
        <v>2</v>
      </c>
      <c r="I541">
        <v>2</v>
      </c>
      <c r="J541">
        <v>2</v>
      </c>
      <c r="K541" t="s">
        <v>12332</v>
      </c>
      <c r="L541">
        <v>0</v>
      </c>
      <c r="M541">
        <v>0</v>
      </c>
      <c r="N541" t="s">
        <v>12430</v>
      </c>
      <c r="O541">
        <v>827</v>
      </c>
      <c r="P541" t="s">
        <v>12334</v>
      </c>
      <c r="Q541" t="s">
        <v>12333</v>
      </c>
      <c r="R541" t="s">
        <v>12335</v>
      </c>
      <c r="S541" s="32">
        <v>44685.216898148145</v>
      </c>
    </row>
    <row r="542" spans="1:19" x14ac:dyDescent="0.2">
      <c r="A542" s="13" t="s">
        <v>6534</v>
      </c>
      <c r="B542" s="13" t="s">
        <v>6535</v>
      </c>
      <c r="C542" s="13">
        <v>10614394</v>
      </c>
      <c r="D542" s="16" t="s">
        <v>11</v>
      </c>
      <c r="E542" t="s">
        <v>12828</v>
      </c>
      <c r="F542" t="s">
        <v>31</v>
      </c>
      <c r="G542">
        <v>2077199051296</v>
      </c>
      <c r="H542">
        <v>1</v>
      </c>
      <c r="I542">
        <v>1</v>
      </c>
      <c r="J542">
        <v>1</v>
      </c>
      <c r="K542" t="s">
        <v>12336</v>
      </c>
      <c r="L542">
        <v>0</v>
      </c>
      <c r="M542">
        <v>0</v>
      </c>
      <c r="N542" t="s">
        <v>12430</v>
      </c>
      <c r="O542">
        <v>827</v>
      </c>
      <c r="P542" t="s">
        <v>12333</v>
      </c>
      <c r="Q542" t="s">
        <v>12334</v>
      </c>
      <c r="R542" t="s">
        <v>12335</v>
      </c>
      <c r="S542" s="32">
        <v>44685.216898148145</v>
      </c>
    </row>
    <row r="543" spans="1:19" x14ac:dyDescent="0.2">
      <c r="A543" s="13" t="s">
        <v>12831</v>
      </c>
      <c r="B543" s="13" t="s">
        <v>6535</v>
      </c>
      <c r="C543" s="13">
        <v>10614394</v>
      </c>
      <c r="D543" s="16" t="s">
        <v>11</v>
      </c>
      <c r="E543" t="s">
        <v>12828</v>
      </c>
      <c r="F543" t="s">
        <v>18</v>
      </c>
      <c r="G543">
        <v>2077199043963</v>
      </c>
      <c r="H543">
        <v>1</v>
      </c>
      <c r="I543">
        <v>1</v>
      </c>
      <c r="J543">
        <v>1</v>
      </c>
      <c r="K543" t="s">
        <v>12332</v>
      </c>
      <c r="L543">
        <v>0</v>
      </c>
      <c r="M543">
        <v>0</v>
      </c>
      <c r="N543" t="s">
        <v>12430</v>
      </c>
      <c r="O543">
        <v>827</v>
      </c>
      <c r="P543" t="s">
        <v>12333</v>
      </c>
      <c r="Q543" t="s">
        <v>12334</v>
      </c>
      <c r="R543" t="s">
        <v>12335</v>
      </c>
      <c r="S543" s="32">
        <v>44685.216898148145</v>
      </c>
    </row>
    <row r="544" spans="1:19" x14ac:dyDescent="0.2">
      <c r="A544" s="13" t="s">
        <v>12832</v>
      </c>
      <c r="B544" s="13" t="s">
        <v>6532</v>
      </c>
      <c r="C544" s="13">
        <v>10614395</v>
      </c>
      <c r="D544" s="16" t="s">
        <v>11</v>
      </c>
      <c r="E544" t="s">
        <v>12833</v>
      </c>
      <c r="F544" t="s">
        <v>12</v>
      </c>
      <c r="G544">
        <v>2077199043970</v>
      </c>
      <c r="H544">
        <v>1</v>
      </c>
      <c r="I544">
        <v>1</v>
      </c>
      <c r="J544">
        <v>1</v>
      </c>
      <c r="K544" t="s">
        <v>12332</v>
      </c>
      <c r="L544">
        <v>0</v>
      </c>
      <c r="M544">
        <v>0</v>
      </c>
      <c r="N544" t="s">
        <v>12430</v>
      </c>
      <c r="O544">
        <v>827</v>
      </c>
      <c r="P544" t="s">
        <v>12333</v>
      </c>
      <c r="Q544" t="s">
        <v>12334</v>
      </c>
      <c r="R544" t="s">
        <v>12335</v>
      </c>
      <c r="S544" s="32">
        <v>44685.216898148145</v>
      </c>
    </row>
    <row r="545" spans="1:19" x14ac:dyDescent="0.2">
      <c r="A545" s="13" t="s">
        <v>12834</v>
      </c>
      <c r="B545" s="13" t="s">
        <v>6532</v>
      </c>
      <c r="C545" s="13">
        <v>10614395</v>
      </c>
      <c r="D545" s="16" t="s">
        <v>11</v>
      </c>
      <c r="E545" t="s">
        <v>12833</v>
      </c>
      <c r="F545" t="s">
        <v>24</v>
      </c>
      <c r="G545">
        <v>2077199051326</v>
      </c>
      <c r="H545">
        <v>1</v>
      </c>
      <c r="I545">
        <v>1</v>
      </c>
      <c r="J545">
        <v>1</v>
      </c>
      <c r="K545" t="s">
        <v>5</v>
      </c>
      <c r="L545">
        <v>0</v>
      </c>
      <c r="M545">
        <v>0</v>
      </c>
      <c r="N545" t="s">
        <v>12430</v>
      </c>
      <c r="O545">
        <v>827</v>
      </c>
      <c r="P545" t="s">
        <v>12333</v>
      </c>
      <c r="Q545" t="s">
        <v>12334</v>
      </c>
      <c r="R545" t="s">
        <v>12335</v>
      </c>
      <c r="S545" s="32">
        <v>44685.216898148145</v>
      </c>
    </row>
    <row r="546" spans="1:19" x14ac:dyDescent="0.2">
      <c r="A546" s="13" t="s">
        <v>12835</v>
      </c>
      <c r="B546" s="13" t="s">
        <v>6532</v>
      </c>
      <c r="C546" s="13">
        <v>10614395</v>
      </c>
      <c r="D546" s="16" t="s">
        <v>11</v>
      </c>
      <c r="E546" t="s">
        <v>12833</v>
      </c>
      <c r="F546" t="s">
        <v>19</v>
      </c>
      <c r="G546">
        <v>2077199043987</v>
      </c>
      <c r="H546">
        <v>1</v>
      </c>
      <c r="I546">
        <v>1</v>
      </c>
      <c r="J546">
        <v>1</v>
      </c>
      <c r="K546" t="s">
        <v>12332</v>
      </c>
      <c r="L546">
        <v>0</v>
      </c>
      <c r="M546">
        <v>0</v>
      </c>
      <c r="N546" t="s">
        <v>12430</v>
      </c>
      <c r="O546">
        <v>827</v>
      </c>
      <c r="P546" t="s">
        <v>12333</v>
      </c>
      <c r="Q546" t="s">
        <v>12334</v>
      </c>
      <c r="R546" t="s">
        <v>12335</v>
      </c>
      <c r="S546" s="32">
        <v>44685.216898148145</v>
      </c>
    </row>
    <row r="547" spans="1:19" x14ac:dyDescent="0.2">
      <c r="A547" s="13" t="s">
        <v>12835</v>
      </c>
      <c r="B547" s="13" t="s">
        <v>6532</v>
      </c>
      <c r="C547" s="13">
        <v>10614395</v>
      </c>
      <c r="D547" s="16" t="s">
        <v>11</v>
      </c>
      <c r="E547" t="s">
        <v>12833</v>
      </c>
      <c r="F547" t="s">
        <v>19</v>
      </c>
      <c r="G547">
        <v>2077199043987</v>
      </c>
      <c r="H547">
        <v>1</v>
      </c>
      <c r="I547">
        <v>1</v>
      </c>
      <c r="J547">
        <v>1</v>
      </c>
      <c r="K547" t="s">
        <v>5</v>
      </c>
      <c r="L547">
        <v>0</v>
      </c>
      <c r="M547">
        <v>0</v>
      </c>
      <c r="N547" t="s">
        <v>12430</v>
      </c>
      <c r="O547">
        <v>827</v>
      </c>
      <c r="P547" t="s">
        <v>12333</v>
      </c>
      <c r="Q547" t="s">
        <v>12334</v>
      </c>
      <c r="R547" t="s">
        <v>12335</v>
      </c>
      <c r="S547" s="32">
        <v>44685.216898148145</v>
      </c>
    </row>
    <row r="548" spans="1:19" x14ac:dyDescent="0.2">
      <c r="A548" s="13" t="s">
        <v>6531</v>
      </c>
      <c r="B548" s="13" t="s">
        <v>6532</v>
      </c>
      <c r="C548" s="13">
        <v>10614395</v>
      </c>
      <c r="D548" s="16" t="s">
        <v>11</v>
      </c>
      <c r="E548" t="s">
        <v>12833</v>
      </c>
      <c r="F548" t="s">
        <v>31</v>
      </c>
      <c r="G548">
        <v>2077199051333</v>
      </c>
      <c r="H548">
        <v>1</v>
      </c>
      <c r="I548">
        <v>1</v>
      </c>
      <c r="J548">
        <v>1</v>
      </c>
      <c r="K548" t="s">
        <v>12332</v>
      </c>
      <c r="L548">
        <v>0</v>
      </c>
      <c r="M548">
        <v>0</v>
      </c>
      <c r="N548" t="s">
        <v>12430</v>
      </c>
      <c r="O548">
        <v>827</v>
      </c>
      <c r="P548" t="s">
        <v>12333</v>
      </c>
      <c r="Q548" t="s">
        <v>12334</v>
      </c>
      <c r="R548" t="s">
        <v>12335</v>
      </c>
      <c r="S548" s="32">
        <v>44685.216898148145</v>
      </c>
    </row>
    <row r="549" spans="1:19" x14ac:dyDescent="0.2">
      <c r="A549" s="13" t="s">
        <v>6538</v>
      </c>
      <c r="B549" s="13" t="s">
        <v>6537</v>
      </c>
      <c r="C549" s="13">
        <v>10614396</v>
      </c>
      <c r="D549" s="16" t="s">
        <v>11</v>
      </c>
      <c r="E549" t="s">
        <v>12836</v>
      </c>
      <c r="F549" t="s">
        <v>12452</v>
      </c>
      <c r="G549">
        <v>2077199051340</v>
      </c>
      <c r="H549">
        <v>1</v>
      </c>
      <c r="I549">
        <v>1</v>
      </c>
      <c r="J549">
        <v>1</v>
      </c>
      <c r="K549" t="s">
        <v>12332</v>
      </c>
      <c r="L549">
        <v>0</v>
      </c>
      <c r="M549">
        <v>0</v>
      </c>
      <c r="N549" t="s">
        <v>12430</v>
      </c>
      <c r="O549">
        <v>827</v>
      </c>
      <c r="P549" t="s">
        <v>12333</v>
      </c>
      <c r="Q549" t="s">
        <v>12334</v>
      </c>
      <c r="R549" t="s">
        <v>12335</v>
      </c>
      <c r="S549" s="32">
        <v>44685.216898148145</v>
      </c>
    </row>
    <row r="550" spans="1:19" x14ac:dyDescent="0.2">
      <c r="A550" s="13" t="s">
        <v>6539</v>
      </c>
      <c r="B550" s="13" t="s">
        <v>6537</v>
      </c>
      <c r="C550" s="13">
        <v>10614396</v>
      </c>
      <c r="D550" s="16" t="s">
        <v>11</v>
      </c>
      <c r="E550" t="s">
        <v>12836</v>
      </c>
      <c r="F550" t="s">
        <v>19</v>
      </c>
      <c r="G550">
        <v>2077199044038</v>
      </c>
      <c r="H550">
        <v>1</v>
      </c>
      <c r="I550">
        <v>1</v>
      </c>
      <c r="J550">
        <v>1</v>
      </c>
      <c r="K550" t="s">
        <v>12336</v>
      </c>
      <c r="L550">
        <v>0</v>
      </c>
      <c r="M550">
        <v>0</v>
      </c>
      <c r="N550" t="s">
        <v>12430</v>
      </c>
      <c r="O550">
        <v>827</v>
      </c>
      <c r="P550" t="s">
        <v>12333</v>
      </c>
      <c r="Q550" t="s">
        <v>12334</v>
      </c>
      <c r="R550" t="s">
        <v>12335</v>
      </c>
      <c r="S550" s="32">
        <v>44685.216898148145</v>
      </c>
    </row>
    <row r="551" spans="1:19" x14ac:dyDescent="0.2">
      <c r="A551" s="13" t="s">
        <v>6540</v>
      </c>
      <c r="B551" s="13" t="s">
        <v>6537</v>
      </c>
      <c r="C551" s="13">
        <v>10614396</v>
      </c>
      <c r="D551" s="16" t="s">
        <v>11</v>
      </c>
      <c r="E551" t="s">
        <v>12836</v>
      </c>
      <c r="F551" t="s">
        <v>31</v>
      </c>
      <c r="G551">
        <v>2077199051364</v>
      </c>
      <c r="H551">
        <v>2</v>
      </c>
      <c r="I551">
        <v>2</v>
      </c>
      <c r="J551">
        <v>2</v>
      </c>
      <c r="K551" t="s">
        <v>12332</v>
      </c>
      <c r="L551">
        <v>0</v>
      </c>
      <c r="M551">
        <v>0</v>
      </c>
      <c r="N551" t="s">
        <v>12430</v>
      </c>
      <c r="O551">
        <v>827</v>
      </c>
      <c r="P551" t="s">
        <v>12333</v>
      </c>
      <c r="Q551" t="s">
        <v>12334</v>
      </c>
      <c r="R551" t="s">
        <v>12335</v>
      </c>
      <c r="S551" s="32">
        <v>44685.216898148145</v>
      </c>
    </row>
    <row r="552" spans="1:19" x14ac:dyDescent="0.2">
      <c r="A552" s="13" t="s">
        <v>6541</v>
      </c>
      <c r="B552" s="13" t="s">
        <v>6537</v>
      </c>
      <c r="C552" s="13">
        <v>10614396</v>
      </c>
      <c r="D552" s="16" t="s">
        <v>11</v>
      </c>
      <c r="E552" t="s">
        <v>12836</v>
      </c>
      <c r="F552" t="s">
        <v>18</v>
      </c>
      <c r="G552">
        <v>2077199044045</v>
      </c>
      <c r="H552">
        <v>1</v>
      </c>
      <c r="I552">
        <v>1</v>
      </c>
      <c r="J552">
        <v>1</v>
      </c>
      <c r="K552" t="s">
        <v>12332</v>
      </c>
      <c r="L552">
        <v>0</v>
      </c>
      <c r="M552">
        <v>0</v>
      </c>
      <c r="N552" t="s">
        <v>12430</v>
      </c>
      <c r="O552">
        <v>827</v>
      </c>
      <c r="P552" t="s">
        <v>12333</v>
      </c>
      <c r="Q552" t="s">
        <v>12334</v>
      </c>
      <c r="R552" t="s">
        <v>12335</v>
      </c>
      <c r="S552" s="32">
        <v>44685.216898148145</v>
      </c>
    </row>
    <row r="553" spans="1:19" x14ac:dyDescent="0.2">
      <c r="A553" s="13" t="s">
        <v>6543</v>
      </c>
      <c r="B553" s="13" t="s">
        <v>6537</v>
      </c>
      <c r="C553" s="13">
        <v>10614396</v>
      </c>
      <c r="D553" s="16" t="s">
        <v>11</v>
      </c>
      <c r="E553" t="s">
        <v>12836</v>
      </c>
      <c r="F553" t="s">
        <v>38</v>
      </c>
      <c r="G553">
        <v>2077199044052</v>
      </c>
      <c r="H553">
        <v>2</v>
      </c>
      <c r="I553">
        <v>2</v>
      </c>
      <c r="J553">
        <v>2</v>
      </c>
      <c r="K553" t="s">
        <v>12332</v>
      </c>
      <c r="L553">
        <v>0</v>
      </c>
      <c r="M553">
        <v>0</v>
      </c>
      <c r="N553" t="s">
        <v>12430</v>
      </c>
      <c r="O553">
        <v>827</v>
      </c>
      <c r="P553" t="s">
        <v>12333</v>
      </c>
      <c r="Q553" t="s">
        <v>12334</v>
      </c>
      <c r="R553" t="s">
        <v>12335</v>
      </c>
      <c r="S553" s="32">
        <v>44685.216898148145</v>
      </c>
    </row>
    <row r="554" spans="1:19" x14ac:dyDescent="0.2">
      <c r="A554" s="13" t="s">
        <v>12837</v>
      </c>
      <c r="B554" s="13" t="s">
        <v>6610</v>
      </c>
      <c r="C554" s="13">
        <v>10614398</v>
      </c>
      <c r="D554" s="16" t="s">
        <v>11</v>
      </c>
      <c r="E554" t="s">
        <v>12838</v>
      </c>
      <c r="F554" t="s">
        <v>24</v>
      </c>
      <c r="G554">
        <v>2077199051449</v>
      </c>
      <c r="H554">
        <v>1</v>
      </c>
      <c r="I554">
        <v>1</v>
      </c>
      <c r="J554">
        <v>1</v>
      </c>
      <c r="K554" t="s">
        <v>12332</v>
      </c>
      <c r="L554">
        <v>0</v>
      </c>
      <c r="M554">
        <v>0</v>
      </c>
      <c r="N554" t="s">
        <v>12430</v>
      </c>
      <c r="O554">
        <v>827</v>
      </c>
      <c r="P554" t="s">
        <v>12334</v>
      </c>
      <c r="Q554" t="s">
        <v>12333</v>
      </c>
      <c r="R554" t="s">
        <v>12335</v>
      </c>
      <c r="S554" s="32">
        <v>44685.216898148145</v>
      </c>
    </row>
    <row r="555" spans="1:19" x14ac:dyDescent="0.2">
      <c r="A555" s="13" t="s">
        <v>6609</v>
      </c>
      <c r="B555" s="13" t="s">
        <v>6610</v>
      </c>
      <c r="C555" s="13">
        <v>10614398</v>
      </c>
      <c r="D555" s="16" t="s">
        <v>11</v>
      </c>
      <c r="E555" t="s">
        <v>12838</v>
      </c>
      <c r="F555" t="s">
        <v>19</v>
      </c>
      <c r="G555">
        <v>2077199044113</v>
      </c>
      <c r="H555">
        <v>1</v>
      </c>
      <c r="I555">
        <v>1</v>
      </c>
      <c r="J555">
        <v>1</v>
      </c>
      <c r="K555" t="s">
        <v>12337</v>
      </c>
      <c r="L555">
        <v>0</v>
      </c>
      <c r="M555">
        <v>0</v>
      </c>
      <c r="N555" t="s">
        <v>12430</v>
      </c>
      <c r="O555">
        <v>827</v>
      </c>
      <c r="P555" t="s">
        <v>12333</v>
      </c>
      <c r="Q555" t="s">
        <v>12334</v>
      </c>
      <c r="R555" t="s">
        <v>12335</v>
      </c>
      <c r="S555" s="32">
        <v>44685.216898148145</v>
      </c>
    </row>
    <row r="556" spans="1:19" x14ac:dyDescent="0.2">
      <c r="A556" s="13" t="s">
        <v>6609</v>
      </c>
      <c r="B556" s="13" t="s">
        <v>6610</v>
      </c>
      <c r="C556" s="13">
        <v>10614398</v>
      </c>
      <c r="D556" s="16" t="s">
        <v>11</v>
      </c>
      <c r="E556" t="s">
        <v>12838</v>
      </c>
      <c r="F556" t="s">
        <v>19</v>
      </c>
      <c r="G556">
        <v>2077199044113</v>
      </c>
      <c r="H556">
        <v>1</v>
      </c>
      <c r="I556">
        <v>1</v>
      </c>
      <c r="J556">
        <v>1</v>
      </c>
      <c r="K556" t="s">
        <v>4</v>
      </c>
      <c r="L556">
        <v>0</v>
      </c>
      <c r="M556">
        <v>0</v>
      </c>
      <c r="N556" t="s">
        <v>12430</v>
      </c>
      <c r="O556">
        <v>827</v>
      </c>
      <c r="P556" t="s">
        <v>12333</v>
      </c>
      <c r="Q556" t="s">
        <v>12334</v>
      </c>
      <c r="R556" t="s">
        <v>12335</v>
      </c>
      <c r="S556" s="32">
        <v>44685.216898148145</v>
      </c>
    </row>
    <row r="557" spans="1:19" x14ac:dyDescent="0.2">
      <c r="A557" s="13" t="s">
        <v>12839</v>
      </c>
      <c r="B557" s="13" t="s">
        <v>6610</v>
      </c>
      <c r="C557" s="13">
        <v>10614398</v>
      </c>
      <c r="D557" s="16" t="s">
        <v>11</v>
      </c>
      <c r="E557" t="s">
        <v>12838</v>
      </c>
      <c r="F557" t="s">
        <v>38</v>
      </c>
      <c r="G557">
        <v>2077199044137</v>
      </c>
      <c r="H557">
        <v>1</v>
      </c>
      <c r="I557">
        <v>1</v>
      </c>
      <c r="J557">
        <v>1</v>
      </c>
      <c r="K557" t="s">
        <v>12337</v>
      </c>
      <c r="L557">
        <v>0</v>
      </c>
      <c r="M557">
        <v>0</v>
      </c>
      <c r="N557" t="s">
        <v>12430</v>
      </c>
      <c r="O557">
        <v>827</v>
      </c>
      <c r="P557" t="s">
        <v>12333</v>
      </c>
      <c r="Q557" t="s">
        <v>12334</v>
      </c>
      <c r="R557" t="s">
        <v>12335</v>
      </c>
      <c r="S557" s="32">
        <v>44685.216898148145</v>
      </c>
    </row>
    <row r="558" spans="1:19" x14ac:dyDescent="0.2">
      <c r="A558" s="13" t="s">
        <v>12840</v>
      </c>
      <c r="B558" s="13" t="s">
        <v>6613</v>
      </c>
      <c r="C558" s="13">
        <v>10614397</v>
      </c>
      <c r="D558" s="16" t="s">
        <v>11</v>
      </c>
      <c r="E558" t="s">
        <v>12841</v>
      </c>
      <c r="F558" t="s">
        <v>12</v>
      </c>
      <c r="G558">
        <v>2077199044069</v>
      </c>
      <c r="H558">
        <v>1</v>
      </c>
      <c r="I558">
        <v>1</v>
      </c>
      <c r="J558">
        <v>1</v>
      </c>
      <c r="K558" t="s">
        <v>5</v>
      </c>
      <c r="L558">
        <v>0</v>
      </c>
      <c r="M558">
        <v>0</v>
      </c>
      <c r="N558" t="s">
        <v>12430</v>
      </c>
      <c r="O558">
        <v>827</v>
      </c>
      <c r="P558" t="s">
        <v>12333</v>
      </c>
      <c r="Q558" t="s">
        <v>12334</v>
      </c>
      <c r="R558" t="s">
        <v>12335</v>
      </c>
      <c r="S558" s="32">
        <v>44685.216898148145</v>
      </c>
    </row>
    <row r="559" spans="1:19" x14ac:dyDescent="0.2">
      <c r="A559" s="13" t="s">
        <v>6614</v>
      </c>
      <c r="B559" s="13" t="s">
        <v>6613</v>
      </c>
      <c r="C559" s="13">
        <v>10614397</v>
      </c>
      <c r="D559" s="16" t="s">
        <v>11</v>
      </c>
      <c r="E559" t="s">
        <v>12841</v>
      </c>
      <c r="F559" t="s">
        <v>19</v>
      </c>
      <c r="G559">
        <v>2077199044076</v>
      </c>
      <c r="H559">
        <v>1</v>
      </c>
      <c r="I559">
        <v>1</v>
      </c>
      <c r="J559">
        <v>1</v>
      </c>
      <c r="K559" t="s">
        <v>12332</v>
      </c>
      <c r="L559">
        <v>0</v>
      </c>
      <c r="M559">
        <v>0</v>
      </c>
      <c r="N559" t="s">
        <v>12430</v>
      </c>
      <c r="O559">
        <v>827</v>
      </c>
      <c r="P559" t="s">
        <v>12333</v>
      </c>
      <c r="Q559" t="s">
        <v>12334</v>
      </c>
      <c r="R559" t="s">
        <v>12335</v>
      </c>
      <c r="S559" s="32">
        <v>44685.216898148145</v>
      </c>
    </row>
    <row r="560" spans="1:19" x14ac:dyDescent="0.2">
      <c r="A560" s="13" t="s">
        <v>6614</v>
      </c>
      <c r="B560" s="13" t="s">
        <v>6613</v>
      </c>
      <c r="C560" s="13">
        <v>10614397</v>
      </c>
      <c r="D560" s="16" t="s">
        <v>11</v>
      </c>
      <c r="E560" t="s">
        <v>12841</v>
      </c>
      <c r="F560" t="s">
        <v>19</v>
      </c>
      <c r="G560">
        <v>2077199044076</v>
      </c>
      <c r="H560">
        <v>1</v>
      </c>
      <c r="I560">
        <v>1</v>
      </c>
      <c r="J560">
        <v>1</v>
      </c>
      <c r="K560" t="s">
        <v>12336</v>
      </c>
      <c r="L560">
        <v>0</v>
      </c>
      <c r="M560">
        <v>0</v>
      </c>
      <c r="N560" t="s">
        <v>12430</v>
      </c>
      <c r="O560">
        <v>827</v>
      </c>
      <c r="P560" t="s">
        <v>12333</v>
      </c>
      <c r="Q560" t="s">
        <v>12334</v>
      </c>
      <c r="R560" t="s">
        <v>12335</v>
      </c>
      <c r="S560" s="32">
        <v>44685.216898148145</v>
      </c>
    </row>
    <row r="561" spans="1:19" x14ac:dyDescent="0.2">
      <c r="A561" s="13" t="s">
        <v>12842</v>
      </c>
      <c r="B561" s="13" t="s">
        <v>6001</v>
      </c>
      <c r="C561" s="13">
        <v>10614378</v>
      </c>
      <c r="D561" s="16" t="s">
        <v>11</v>
      </c>
      <c r="E561" t="s">
        <v>12843</v>
      </c>
      <c r="F561" t="s">
        <v>12</v>
      </c>
      <c r="G561">
        <v>2077199044601</v>
      </c>
      <c r="H561">
        <v>1</v>
      </c>
      <c r="I561">
        <v>1</v>
      </c>
      <c r="J561">
        <v>1</v>
      </c>
      <c r="K561" t="s">
        <v>5</v>
      </c>
      <c r="L561">
        <v>0</v>
      </c>
      <c r="M561">
        <v>0</v>
      </c>
      <c r="N561" t="s">
        <v>12430</v>
      </c>
      <c r="O561">
        <v>827</v>
      </c>
      <c r="P561" t="s">
        <v>12333</v>
      </c>
      <c r="Q561" t="s">
        <v>12334</v>
      </c>
      <c r="R561" t="s">
        <v>12335</v>
      </c>
      <c r="S561" s="32">
        <v>44685.216898148145</v>
      </c>
    </row>
    <row r="562" spans="1:19" x14ac:dyDescent="0.2">
      <c r="A562" s="13" t="s">
        <v>6000</v>
      </c>
      <c r="B562" s="13" t="s">
        <v>6001</v>
      </c>
      <c r="C562" s="13">
        <v>10614378</v>
      </c>
      <c r="D562" s="16" t="s">
        <v>11</v>
      </c>
      <c r="E562" t="s">
        <v>12843</v>
      </c>
      <c r="F562" t="s">
        <v>19</v>
      </c>
      <c r="G562">
        <v>2077199044618</v>
      </c>
      <c r="H562">
        <v>1</v>
      </c>
      <c r="I562">
        <v>1</v>
      </c>
      <c r="J562">
        <v>1</v>
      </c>
      <c r="K562" t="s">
        <v>12332</v>
      </c>
      <c r="L562">
        <v>0</v>
      </c>
      <c r="M562">
        <v>0</v>
      </c>
      <c r="N562" t="s">
        <v>12430</v>
      </c>
      <c r="O562">
        <v>827</v>
      </c>
      <c r="P562" t="s">
        <v>12333</v>
      </c>
      <c r="Q562" t="s">
        <v>12334</v>
      </c>
      <c r="R562" t="s">
        <v>12335</v>
      </c>
      <c r="S562" s="32">
        <v>44685.216898148145</v>
      </c>
    </row>
    <row r="563" spans="1:19" x14ac:dyDescent="0.2">
      <c r="A563" s="13" t="s">
        <v>12844</v>
      </c>
      <c r="B563" s="13" t="s">
        <v>6001</v>
      </c>
      <c r="C563" s="13">
        <v>10614378</v>
      </c>
      <c r="D563" s="16" t="s">
        <v>11</v>
      </c>
      <c r="E563" t="s">
        <v>12843</v>
      </c>
      <c r="F563" t="s">
        <v>18</v>
      </c>
      <c r="G563">
        <v>2077199044625</v>
      </c>
      <c r="H563">
        <v>1</v>
      </c>
      <c r="I563">
        <v>1</v>
      </c>
      <c r="J563">
        <v>1</v>
      </c>
      <c r="K563" t="s">
        <v>12332</v>
      </c>
      <c r="L563">
        <v>0</v>
      </c>
      <c r="M563">
        <v>0</v>
      </c>
      <c r="N563" t="s">
        <v>12430</v>
      </c>
      <c r="O563">
        <v>827</v>
      </c>
      <c r="P563" t="s">
        <v>12333</v>
      </c>
      <c r="Q563" t="s">
        <v>12334</v>
      </c>
      <c r="R563" t="s">
        <v>12335</v>
      </c>
      <c r="S563" s="32">
        <v>44685.216898148145</v>
      </c>
    </row>
    <row r="564" spans="1:19" x14ac:dyDescent="0.2">
      <c r="A564" s="13" t="s">
        <v>5838</v>
      </c>
      <c r="B564" s="13" t="s">
        <v>5839</v>
      </c>
      <c r="C564" s="13">
        <v>10614374</v>
      </c>
      <c r="D564" s="16" t="s">
        <v>11</v>
      </c>
      <c r="E564" t="s">
        <v>12845</v>
      </c>
      <c r="F564" t="s">
        <v>19</v>
      </c>
      <c r="G564">
        <v>2077199044946</v>
      </c>
      <c r="H564">
        <v>1</v>
      </c>
      <c r="I564">
        <v>2</v>
      </c>
      <c r="J564">
        <v>2</v>
      </c>
      <c r="K564" t="s">
        <v>12332</v>
      </c>
      <c r="L564">
        <v>1</v>
      </c>
      <c r="M564">
        <v>0</v>
      </c>
      <c r="N564" t="s">
        <v>12430</v>
      </c>
      <c r="O564">
        <v>827</v>
      </c>
      <c r="P564" t="s">
        <v>12333</v>
      </c>
      <c r="Q564" t="s">
        <v>12334</v>
      </c>
      <c r="R564" t="s">
        <v>12335</v>
      </c>
      <c r="S564" s="32">
        <v>44685.216898148145</v>
      </c>
    </row>
    <row r="565" spans="1:19" x14ac:dyDescent="0.2">
      <c r="A565" s="13" t="s">
        <v>5840</v>
      </c>
      <c r="B565" s="13" t="s">
        <v>5839</v>
      </c>
      <c r="C565" s="13">
        <v>10614374</v>
      </c>
      <c r="D565" s="16" t="s">
        <v>11</v>
      </c>
      <c r="E565" t="s">
        <v>12845</v>
      </c>
      <c r="F565" t="s">
        <v>18</v>
      </c>
      <c r="G565">
        <v>2077199044953</v>
      </c>
      <c r="H565">
        <v>2</v>
      </c>
      <c r="I565">
        <v>2</v>
      </c>
      <c r="J565">
        <v>2</v>
      </c>
      <c r="K565" t="s">
        <v>12332</v>
      </c>
      <c r="L565">
        <v>0</v>
      </c>
      <c r="M565">
        <v>0</v>
      </c>
      <c r="N565" t="s">
        <v>12430</v>
      </c>
      <c r="O565">
        <v>827</v>
      </c>
      <c r="P565" t="s">
        <v>12333</v>
      </c>
      <c r="Q565" t="s">
        <v>12334</v>
      </c>
      <c r="R565" t="s">
        <v>12335</v>
      </c>
      <c r="S565" s="32">
        <v>44685.216898148145</v>
      </c>
    </row>
    <row r="566" spans="1:19" x14ac:dyDescent="0.2">
      <c r="A566" s="13" t="s">
        <v>12846</v>
      </c>
      <c r="B566" s="13" t="s">
        <v>5930</v>
      </c>
      <c r="C566" s="13">
        <v>10614375</v>
      </c>
      <c r="D566" s="16" t="s">
        <v>11</v>
      </c>
      <c r="E566" t="s">
        <v>12847</v>
      </c>
      <c r="F566" t="s">
        <v>12</v>
      </c>
      <c r="G566">
        <v>2077199044960</v>
      </c>
      <c r="H566">
        <v>1</v>
      </c>
      <c r="I566">
        <v>1</v>
      </c>
      <c r="J566">
        <v>1</v>
      </c>
      <c r="K566" t="s">
        <v>12332</v>
      </c>
      <c r="L566">
        <v>0</v>
      </c>
      <c r="M566">
        <v>0</v>
      </c>
      <c r="N566" t="s">
        <v>12430</v>
      </c>
      <c r="O566">
        <v>827</v>
      </c>
      <c r="P566" t="s">
        <v>12333</v>
      </c>
      <c r="Q566" t="s">
        <v>12334</v>
      </c>
      <c r="R566" t="s">
        <v>12335</v>
      </c>
      <c r="S566" s="32">
        <v>44685.216898148145</v>
      </c>
    </row>
    <row r="567" spans="1:19" x14ac:dyDescent="0.2">
      <c r="A567" s="13" t="s">
        <v>5929</v>
      </c>
      <c r="B567" s="13" t="s">
        <v>5930</v>
      </c>
      <c r="C567" s="13">
        <v>10614375</v>
      </c>
      <c r="D567" s="16" t="s">
        <v>11</v>
      </c>
      <c r="E567" t="s">
        <v>12847</v>
      </c>
      <c r="F567" t="s">
        <v>19</v>
      </c>
      <c r="G567">
        <v>2077199044977</v>
      </c>
      <c r="H567">
        <v>1</v>
      </c>
      <c r="I567">
        <v>1</v>
      </c>
      <c r="J567">
        <v>1</v>
      </c>
      <c r="K567" t="s">
        <v>12332</v>
      </c>
      <c r="L567">
        <v>0</v>
      </c>
      <c r="M567">
        <v>0</v>
      </c>
      <c r="N567" t="s">
        <v>12430</v>
      </c>
      <c r="O567">
        <v>827</v>
      </c>
      <c r="P567" t="s">
        <v>12333</v>
      </c>
      <c r="Q567" t="s">
        <v>12334</v>
      </c>
      <c r="R567" t="s">
        <v>12335</v>
      </c>
      <c r="S567" s="32">
        <v>44685.216898148145</v>
      </c>
    </row>
    <row r="568" spans="1:19" x14ac:dyDescent="0.2">
      <c r="A568" s="13" t="s">
        <v>5931</v>
      </c>
      <c r="B568" s="13" t="s">
        <v>5930</v>
      </c>
      <c r="C568" s="13">
        <v>10614375</v>
      </c>
      <c r="D568" s="16" t="s">
        <v>11</v>
      </c>
      <c r="E568" t="s">
        <v>12847</v>
      </c>
      <c r="F568" t="s">
        <v>18</v>
      </c>
      <c r="G568">
        <v>2077199044984</v>
      </c>
      <c r="H568">
        <v>1</v>
      </c>
      <c r="I568">
        <v>1</v>
      </c>
      <c r="J568">
        <v>1</v>
      </c>
      <c r="K568" t="s">
        <v>12332</v>
      </c>
      <c r="L568">
        <v>0</v>
      </c>
      <c r="M568">
        <v>0</v>
      </c>
      <c r="N568" t="s">
        <v>12430</v>
      </c>
      <c r="O568">
        <v>827</v>
      </c>
      <c r="P568" t="s">
        <v>12333</v>
      </c>
      <c r="Q568" t="s">
        <v>12334</v>
      </c>
      <c r="R568" t="s">
        <v>12335</v>
      </c>
      <c r="S568" s="32">
        <v>44685.216898148145</v>
      </c>
    </row>
    <row r="569" spans="1:19" x14ac:dyDescent="0.2">
      <c r="A569" s="13" t="s">
        <v>12848</v>
      </c>
      <c r="B569" s="13" t="s">
        <v>5933</v>
      </c>
      <c r="C569" s="13">
        <v>10614377</v>
      </c>
      <c r="D569" s="16" t="s">
        <v>11</v>
      </c>
      <c r="E569" t="s">
        <v>12849</v>
      </c>
      <c r="F569" t="s">
        <v>12</v>
      </c>
      <c r="G569">
        <v>2077199045035</v>
      </c>
      <c r="H569">
        <v>1</v>
      </c>
      <c r="I569">
        <v>1</v>
      </c>
      <c r="J569">
        <v>1</v>
      </c>
      <c r="K569" t="s">
        <v>4</v>
      </c>
      <c r="L569">
        <v>0</v>
      </c>
      <c r="M569">
        <v>0</v>
      </c>
      <c r="N569" t="s">
        <v>12430</v>
      </c>
      <c r="O569">
        <v>827</v>
      </c>
      <c r="P569" t="s">
        <v>12333</v>
      </c>
      <c r="Q569" t="s">
        <v>12334</v>
      </c>
      <c r="R569" t="s">
        <v>12335</v>
      </c>
      <c r="S569" s="32">
        <v>44685.216898148145</v>
      </c>
    </row>
    <row r="570" spans="1:19" x14ac:dyDescent="0.2">
      <c r="A570" s="13" t="s">
        <v>5932</v>
      </c>
      <c r="B570" s="13" t="s">
        <v>5933</v>
      </c>
      <c r="C570" s="13">
        <v>10614377</v>
      </c>
      <c r="D570" s="16" t="s">
        <v>11</v>
      </c>
      <c r="E570" t="s">
        <v>12849</v>
      </c>
      <c r="F570" t="s">
        <v>19</v>
      </c>
      <c r="G570">
        <v>2077199045042</v>
      </c>
      <c r="H570">
        <v>2</v>
      </c>
      <c r="I570">
        <v>2</v>
      </c>
      <c r="J570">
        <v>2</v>
      </c>
      <c r="K570" t="s">
        <v>12332</v>
      </c>
      <c r="L570">
        <v>0</v>
      </c>
      <c r="M570">
        <v>0</v>
      </c>
      <c r="N570" t="s">
        <v>12430</v>
      </c>
      <c r="O570">
        <v>827</v>
      </c>
      <c r="P570" t="s">
        <v>12333</v>
      </c>
      <c r="Q570" t="s">
        <v>12334</v>
      </c>
      <c r="R570" t="s">
        <v>12335</v>
      </c>
      <c r="S570" s="32">
        <v>44685.216898148145</v>
      </c>
    </row>
    <row r="571" spans="1:19" x14ac:dyDescent="0.2">
      <c r="A571" s="13" t="s">
        <v>12850</v>
      </c>
      <c r="B571" s="13" t="s">
        <v>12851</v>
      </c>
      <c r="C571" s="13">
        <v>10614376</v>
      </c>
      <c r="D571" s="16" t="s">
        <v>11</v>
      </c>
      <c r="E571" t="s">
        <v>12852</v>
      </c>
      <c r="F571" t="s">
        <v>19</v>
      </c>
      <c r="G571">
        <v>2077199045004</v>
      </c>
      <c r="H571">
        <v>1</v>
      </c>
      <c r="I571">
        <v>1</v>
      </c>
      <c r="J571">
        <v>1</v>
      </c>
      <c r="K571" t="s">
        <v>12332</v>
      </c>
      <c r="L571">
        <v>0</v>
      </c>
      <c r="M571">
        <v>0</v>
      </c>
      <c r="N571" t="s">
        <v>12430</v>
      </c>
      <c r="O571">
        <v>827</v>
      </c>
      <c r="P571" t="s">
        <v>12333</v>
      </c>
      <c r="Q571" t="s">
        <v>12334</v>
      </c>
      <c r="R571" t="s">
        <v>12335</v>
      </c>
      <c r="S571" s="32">
        <v>44685.216898148145</v>
      </c>
    </row>
    <row r="572" spans="1:19" x14ac:dyDescent="0.2">
      <c r="A572" s="13" t="s">
        <v>12850</v>
      </c>
      <c r="B572" s="13" t="s">
        <v>12851</v>
      </c>
      <c r="C572" s="13">
        <v>10614376</v>
      </c>
      <c r="D572" s="16" t="s">
        <v>11</v>
      </c>
      <c r="E572" t="s">
        <v>12852</v>
      </c>
      <c r="F572" t="s">
        <v>19</v>
      </c>
      <c r="G572">
        <v>2077199045004</v>
      </c>
      <c r="H572">
        <v>1</v>
      </c>
      <c r="I572">
        <v>1</v>
      </c>
      <c r="J572">
        <v>1</v>
      </c>
      <c r="K572" t="s">
        <v>1</v>
      </c>
      <c r="L572">
        <v>0</v>
      </c>
      <c r="M572">
        <v>0</v>
      </c>
      <c r="N572" t="s">
        <v>12430</v>
      </c>
      <c r="O572">
        <v>827</v>
      </c>
      <c r="P572" t="s">
        <v>12333</v>
      </c>
      <c r="Q572" t="s">
        <v>12334</v>
      </c>
      <c r="R572" t="s">
        <v>12335</v>
      </c>
      <c r="S572" s="32">
        <v>44685.216898148145</v>
      </c>
    </row>
    <row r="573" spans="1:19" x14ac:dyDescent="0.2">
      <c r="A573" s="13" t="s">
        <v>12853</v>
      </c>
      <c r="B573" s="13" t="s">
        <v>6261</v>
      </c>
      <c r="C573" s="13">
        <v>10614382</v>
      </c>
      <c r="D573" s="16" t="s">
        <v>11</v>
      </c>
      <c r="E573" t="s">
        <v>12854</v>
      </c>
      <c r="F573" t="s">
        <v>12452</v>
      </c>
      <c r="G573">
        <v>2077199050756</v>
      </c>
      <c r="H573">
        <v>1</v>
      </c>
      <c r="I573">
        <v>1</v>
      </c>
      <c r="J573">
        <v>1</v>
      </c>
      <c r="K573" t="s">
        <v>12332</v>
      </c>
      <c r="L573">
        <v>0</v>
      </c>
      <c r="M573">
        <v>0</v>
      </c>
      <c r="N573" t="s">
        <v>12430</v>
      </c>
      <c r="O573">
        <v>827</v>
      </c>
      <c r="P573" t="s">
        <v>12333</v>
      </c>
      <c r="Q573" t="s">
        <v>12334</v>
      </c>
      <c r="R573" t="s">
        <v>12335</v>
      </c>
      <c r="S573" s="32">
        <v>44685.216898148145</v>
      </c>
    </row>
    <row r="574" spans="1:19" x14ac:dyDescent="0.2">
      <c r="A574" s="13" t="s">
        <v>6260</v>
      </c>
      <c r="B574" s="13" t="s">
        <v>6261</v>
      </c>
      <c r="C574" s="13">
        <v>10614382</v>
      </c>
      <c r="D574" s="16" t="s">
        <v>11</v>
      </c>
      <c r="E574" t="s">
        <v>12854</v>
      </c>
      <c r="F574" t="s">
        <v>12</v>
      </c>
      <c r="G574">
        <v>2077199045141</v>
      </c>
      <c r="H574">
        <v>1</v>
      </c>
      <c r="I574">
        <v>1</v>
      </c>
      <c r="J574">
        <v>1</v>
      </c>
      <c r="K574" t="s">
        <v>12332</v>
      </c>
      <c r="L574">
        <v>0</v>
      </c>
      <c r="M574">
        <v>0</v>
      </c>
      <c r="N574" t="s">
        <v>12430</v>
      </c>
      <c r="O574">
        <v>827</v>
      </c>
      <c r="P574" t="s">
        <v>12333</v>
      </c>
      <c r="Q574" t="s">
        <v>12334</v>
      </c>
      <c r="R574" t="s">
        <v>12335</v>
      </c>
      <c r="S574" s="32">
        <v>44685.216898148145</v>
      </c>
    </row>
    <row r="575" spans="1:19" x14ac:dyDescent="0.2">
      <c r="A575" s="13" t="s">
        <v>6262</v>
      </c>
      <c r="B575" s="13" t="s">
        <v>6261</v>
      </c>
      <c r="C575" s="13">
        <v>10614382</v>
      </c>
      <c r="D575" s="16" t="s">
        <v>11</v>
      </c>
      <c r="E575" t="s">
        <v>12854</v>
      </c>
      <c r="F575" t="s">
        <v>24</v>
      </c>
      <c r="G575">
        <v>2077199050763</v>
      </c>
      <c r="H575">
        <v>1</v>
      </c>
      <c r="I575">
        <v>1</v>
      </c>
      <c r="J575">
        <v>1</v>
      </c>
      <c r="K575" t="s">
        <v>12332</v>
      </c>
      <c r="L575">
        <v>0</v>
      </c>
      <c r="M575">
        <v>0</v>
      </c>
      <c r="N575" t="s">
        <v>12430</v>
      </c>
      <c r="O575">
        <v>827</v>
      </c>
      <c r="P575" t="s">
        <v>12333</v>
      </c>
      <c r="Q575" t="s">
        <v>12334</v>
      </c>
      <c r="R575" t="s">
        <v>12335</v>
      </c>
      <c r="S575" s="32">
        <v>44685.216898148145</v>
      </c>
    </row>
    <row r="576" spans="1:19" x14ac:dyDescent="0.2">
      <c r="A576" s="13" t="s">
        <v>6263</v>
      </c>
      <c r="B576" s="13" t="s">
        <v>6261</v>
      </c>
      <c r="C576" s="13">
        <v>10614382</v>
      </c>
      <c r="D576" s="16" t="s">
        <v>11</v>
      </c>
      <c r="E576" t="s">
        <v>12854</v>
      </c>
      <c r="F576" t="s">
        <v>19</v>
      </c>
      <c r="G576">
        <v>2077199045158</v>
      </c>
      <c r="H576">
        <v>1</v>
      </c>
      <c r="I576">
        <v>1</v>
      </c>
      <c r="J576">
        <v>1</v>
      </c>
      <c r="K576" t="s">
        <v>12332</v>
      </c>
      <c r="L576">
        <v>0</v>
      </c>
      <c r="M576">
        <v>0</v>
      </c>
      <c r="N576" t="s">
        <v>12430</v>
      </c>
      <c r="O576">
        <v>827</v>
      </c>
      <c r="P576" t="s">
        <v>12333</v>
      </c>
      <c r="Q576" t="s">
        <v>12334</v>
      </c>
      <c r="R576" t="s">
        <v>12335</v>
      </c>
      <c r="S576" s="32">
        <v>44685.216898148145</v>
      </c>
    </row>
    <row r="577" spans="1:19" x14ac:dyDescent="0.2">
      <c r="A577" s="13" t="s">
        <v>6264</v>
      </c>
      <c r="B577" s="13" t="s">
        <v>6261</v>
      </c>
      <c r="C577" s="13">
        <v>10614382</v>
      </c>
      <c r="D577" s="16" t="s">
        <v>11</v>
      </c>
      <c r="E577" t="s">
        <v>12854</v>
      </c>
      <c r="F577" t="s">
        <v>31</v>
      </c>
      <c r="G577">
        <v>2077199050770</v>
      </c>
      <c r="H577">
        <v>2</v>
      </c>
      <c r="I577">
        <v>2</v>
      </c>
      <c r="J577">
        <v>2</v>
      </c>
      <c r="K577" t="s">
        <v>12332</v>
      </c>
      <c r="L577">
        <v>0</v>
      </c>
      <c r="M577">
        <v>0</v>
      </c>
      <c r="N577" t="s">
        <v>12430</v>
      </c>
      <c r="O577">
        <v>827</v>
      </c>
      <c r="P577" t="s">
        <v>12333</v>
      </c>
      <c r="Q577" t="s">
        <v>12334</v>
      </c>
      <c r="R577" t="s">
        <v>12335</v>
      </c>
      <c r="S577" s="32">
        <v>44685.216898148145</v>
      </c>
    </row>
    <row r="578" spans="1:19" x14ac:dyDescent="0.2">
      <c r="A578" s="13" t="s">
        <v>6265</v>
      </c>
      <c r="B578" s="13" t="s">
        <v>6261</v>
      </c>
      <c r="C578" s="13">
        <v>10614382</v>
      </c>
      <c r="D578" s="16" t="s">
        <v>11</v>
      </c>
      <c r="E578" t="s">
        <v>12854</v>
      </c>
      <c r="F578" t="s">
        <v>18</v>
      </c>
      <c r="G578">
        <v>2077199045165</v>
      </c>
      <c r="H578">
        <v>1</v>
      </c>
      <c r="I578">
        <v>1</v>
      </c>
      <c r="J578">
        <v>1</v>
      </c>
      <c r="K578" t="s">
        <v>12332</v>
      </c>
      <c r="L578">
        <v>0</v>
      </c>
      <c r="M578">
        <v>0</v>
      </c>
      <c r="N578" t="s">
        <v>12430</v>
      </c>
      <c r="O578">
        <v>827</v>
      </c>
      <c r="P578" t="s">
        <v>12333</v>
      </c>
      <c r="Q578" t="s">
        <v>12334</v>
      </c>
      <c r="R578" t="s">
        <v>12335</v>
      </c>
      <c r="S578" s="32">
        <v>44685.216898148145</v>
      </c>
    </row>
    <row r="579" spans="1:19" x14ac:dyDescent="0.2">
      <c r="A579" s="13" t="s">
        <v>12855</v>
      </c>
      <c r="B579" s="13" t="s">
        <v>6257</v>
      </c>
      <c r="C579" s="13">
        <v>10614383</v>
      </c>
      <c r="D579" s="16" t="s">
        <v>11</v>
      </c>
      <c r="E579" t="s">
        <v>12856</v>
      </c>
      <c r="F579" t="s">
        <v>12452</v>
      </c>
      <c r="G579">
        <v>2077199050794</v>
      </c>
      <c r="H579">
        <v>1</v>
      </c>
      <c r="I579">
        <v>1</v>
      </c>
      <c r="J579">
        <v>1</v>
      </c>
      <c r="K579" t="s">
        <v>12337</v>
      </c>
      <c r="L579">
        <v>0</v>
      </c>
      <c r="M579">
        <v>0</v>
      </c>
      <c r="N579" t="s">
        <v>12430</v>
      </c>
      <c r="O579">
        <v>827</v>
      </c>
      <c r="P579" t="s">
        <v>12333</v>
      </c>
      <c r="Q579" t="s">
        <v>12334</v>
      </c>
      <c r="R579" t="s">
        <v>12335</v>
      </c>
      <c r="S579" s="32">
        <v>44685.216898148145</v>
      </c>
    </row>
    <row r="580" spans="1:19" x14ac:dyDescent="0.2">
      <c r="A580" s="13" t="s">
        <v>6256</v>
      </c>
      <c r="B580" s="13" t="s">
        <v>6257</v>
      </c>
      <c r="C580" s="13">
        <v>10614383</v>
      </c>
      <c r="D580" s="16" t="s">
        <v>11</v>
      </c>
      <c r="E580" t="s">
        <v>12856</v>
      </c>
      <c r="F580" t="s">
        <v>24</v>
      </c>
      <c r="G580">
        <v>2077199050800</v>
      </c>
      <c r="H580">
        <v>1</v>
      </c>
      <c r="I580">
        <v>1</v>
      </c>
      <c r="J580">
        <v>1</v>
      </c>
      <c r="K580" t="s">
        <v>1</v>
      </c>
      <c r="L580">
        <v>0</v>
      </c>
      <c r="M580">
        <v>0</v>
      </c>
      <c r="N580" t="s">
        <v>12430</v>
      </c>
      <c r="O580">
        <v>827</v>
      </c>
      <c r="P580" t="s">
        <v>12333</v>
      </c>
      <c r="Q580" t="s">
        <v>12334</v>
      </c>
      <c r="R580" t="s">
        <v>12335</v>
      </c>
      <c r="S580" s="32">
        <v>44685.216898148145</v>
      </c>
    </row>
    <row r="581" spans="1:19" x14ac:dyDescent="0.2">
      <c r="A581" s="13" t="s">
        <v>6258</v>
      </c>
      <c r="B581" s="13" t="s">
        <v>6257</v>
      </c>
      <c r="C581" s="13">
        <v>10614383</v>
      </c>
      <c r="D581" s="16" t="s">
        <v>11</v>
      </c>
      <c r="E581" t="s">
        <v>12856</v>
      </c>
      <c r="F581" t="s">
        <v>19</v>
      </c>
      <c r="G581">
        <v>2077199045189</v>
      </c>
      <c r="H581">
        <v>1</v>
      </c>
      <c r="I581">
        <v>1</v>
      </c>
      <c r="J581">
        <v>1</v>
      </c>
      <c r="K581" t="s">
        <v>12336</v>
      </c>
      <c r="L581">
        <v>0</v>
      </c>
      <c r="M581">
        <v>0</v>
      </c>
      <c r="N581" t="s">
        <v>12430</v>
      </c>
      <c r="O581">
        <v>827</v>
      </c>
      <c r="P581" t="s">
        <v>12333</v>
      </c>
      <c r="Q581" t="s">
        <v>12334</v>
      </c>
      <c r="R581" t="s">
        <v>12335</v>
      </c>
      <c r="S581" s="32">
        <v>44685.216898148145</v>
      </c>
    </row>
    <row r="582" spans="1:19" x14ac:dyDescent="0.2">
      <c r="A582" s="13" t="s">
        <v>6259</v>
      </c>
      <c r="B582" s="13" t="s">
        <v>6257</v>
      </c>
      <c r="C582" s="13">
        <v>10614383</v>
      </c>
      <c r="D582" s="16" t="s">
        <v>11</v>
      </c>
      <c r="E582" t="s">
        <v>12856</v>
      </c>
      <c r="F582" t="s">
        <v>31</v>
      </c>
      <c r="G582">
        <v>2077199050817</v>
      </c>
      <c r="H582">
        <v>1</v>
      </c>
      <c r="I582">
        <v>1</v>
      </c>
      <c r="J582">
        <v>1</v>
      </c>
      <c r="K582" t="s">
        <v>12332</v>
      </c>
      <c r="L582">
        <v>0</v>
      </c>
      <c r="M582">
        <v>0</v>
      </c>
      <c r="N582" t="s">
        <v>12430</v>
      </c>
      <c r="O582">
        <v>827</v>
      </c>
      <c r="P582" t="s">
        <v>12333</v>
      </c>
      <c r="Q582" t="s">
        <v>12334</v>
      </c>
      <c r="R582" t="s">
        <v>12335</v>
      </c>
      <c r="S582" s="32">
        <v>44685.216898148145</v>
      </c>
    </row>
    <row r="583" spans="1:19" x14ac:dyDescent="0.2">
      <c r="A583" s="13" t="s">
        <v>12857</v>
      </c>
      <c r="B583" s="13" t="s">
        <v>6257</v>
      </c>
      <c r="C583" s="13">
        <v>10614383</v>
      </c>
      <c r="D583" s="16" t="s">
        <v>11</v>
      </c>
      <c r="E583" t="s">
        <v>12856</v>
      </c>
      <c r="F583" t="s">
        <v>38</v>
      </c>
      <c r="G583">
        <v>2077199045202</v>
      </c>
      <c r="H583">
        <v>1</v>
      </c>
      <c r="I583">
        <v>1</v>
      </c>
      <c r="J583">
        <v>1</v>
      </c>
      <c r="K583" t="s">
        <v>12332</v>
      </c>
      <c r="L583">
        <v>0</v>
      </c>
      <c r="M583">
        <v>0</v>
      </c>
      <c r="N583" t="s">
        <v>12430</v>
      </c>
      <c r="O583">
        <v>827</v>
      </c>
      <c r="P583" t="s">
        <v>12333</v>
      </c>
      <c r="Q583" t="s">
        <v>12334</v>
      </c>
      <c r="R583" t="s">
        <v>12335</v>
      </c>
      <c r="S583" s="32">
        <v>44685.216898148145</v>
      </c>
    </row>
    <row r="584" spans="1:19" x14ac:dyDescent="0.2">
      <c r="A584" s="13" t="s">
        <v>6296</v>
      </c>
      <c r="B584" s="13" t="s">
        <v>6295</v>
      </c>
      <c r="C584" s="13">
        <v>10614384</v>
      </c>
      <c r="D584" s="16" t="s">
        <v>11</v>
      </c>
      <c r="E584" t="s">
        <v>12858</v>
      </c>
      <c r="F584" t="s">
        <v>12</v>
      </c>
      <c r="G584">
        <v>2077199045318</v>
      </c>
      <c r="H584">
        <v>1</v>
      </c>
      <c r="I584">
        <v>1</v>
      </c>
      <c r="J584">
        <v>1</v>
      </c>
      <c r="K584" t="s">
        <v>3</v>
      </c>
      <c r="L584">
        <v>0</v>
      </c>
      <c r="M584">
        <v>0</v>
      </c>
      <c r="N584" t="s">
        <v>12430</v>
      </c>
      <c r="O584">
        <v>827</v>
      </c>
      <c r="P584" t="s">
        <v>12333</v>
      </c>
      <c r="Q584" t="s">
        <v>12334</v>
      </c>
      <c r="R584" t="s">
        <v>12335</v>
      </c>
      <c r="S584" s="32">
        <v>44685.216898148145</v>
      </c>
    </row>
    <row r="585" spans="1:19" x14ac:dyDescent="0.2">
      <c r="A585" s="13" t="s">
        <v>6297</v>
      </c>
      <c r="B585" s="13" t="s">
        <v>6295</v>
      </c>
      <c r="C585" s="13">
        <v>10614384</v>
      </c>
      <c r="D585" s="16" t="s">
        <v>11</v>
      </c>
      <c r="E585" t="s">
        <v>12858</v>
      </c>
      <c r="F585" t="s">
        <v>18</v>
      </c>
      <c r="G585">
        <v>2077199045332</v>
      </c>
      <c r="H585">
        <v>1</v>
      </c>
      <c r="I585">
        <v>1</v>
      </c>
      <c r="J585">
        <v>1</v>
      </c>
      <c r="K585" t="s">
        <v>12336</v>
      </c>
      <c r="L585">
        <v>0</v>
      </c>
      <c r="M585">
        <v>0</v>
      </c>
      <c r="N585" t="s">
        <v>12430</v>
      </c>
      <c r="O585">
        <v>827</v>
      </c>
      <c r="P585" t="s">
        <v>12333</v>
      </c>
      <c r="Q585" t="s">
        <v>12334</v>
      </c>
      <c r="R585" t="s">
        <v>12335</v>
      </c>
      <c r="S585" s="32">
        <v>44685.216898148145</v>
      </c>
    </row>
    <row r="586" spans="1:19" x14ac:dyDescent="0.2">
      <c r="A586" s="13" t="s">
        <v>12859</v>
      </c>
      <c r="B586" s="13" t="s">
        <v>6295</v>
      </c>
      <c r="C586" s="13">
        <v>10614384</v>
      </c>
      <c r="D586" s="16" t="s">
        <v>11</v>
      </c>
      <c r="E586" t="s">
        <v>12858</v>
      </c>
      <c r="F586" t="s">
        <v>38</v>
      </c>
      <c r="G586">
        <v>2077199045349</v>
      </c>
      <c r="H586">
        <v>1</v>
      </c>
      <c r="I586">
        <v>1</v>
      </c>
      <c r="J586">
        <v>1</v>
      </c>
      <c r="K586" t="s">
        <v>12332</v>
      </c>
      <c r="L586">
        <v>0</v>
      </c>
      <c r="M586">
        <v>0</v>
      </c>
      <c r="N586" t="s">
        <v>12430</v>
      </c>
      <c r="O586">
        <v>827</v>
      </c>
      <c r="P586" t="s">
        <v>12333</v>
      </c>
      <c r="Q586" t="s">
        <v>12334</v>
      </c>
      <c r="R586" t="s">
        <v>12335</v>
      </c>
      <c r="S586" s="32">
        <v>44685.216898148145</v>
      </c>
    </row>
    <row r="587" spans="1:19" x14ac:dyDescent="0.2">
      <c r="A587" s="13" t="s">
        <v>8704</v>
      </c>
      <c r="B587" s="13" t="s">
        <v>8705</v>
      </c>
      <c r="C587" s="13">
        <v>10614407</v>
      </c>
      <c r="D587" s="16" t="s">
        <v>11</v>
      </c>
      <c r="E587" t="s">
        <v>12860</v>
      </c>
      <c r="F587" t="s">
        <v>8</v>
      </c>
      <c r="G587">
        <v>2077199045417</v>
      </c>
      <c r="H587">
        <v>1</v>
      </c>
      <c r="I587">
        <v>1</v>
      </c>
      <c r="J587">
        <v>1</v>
      </c>
      <c r="K587" t="s">
        <v>3</v>
      </c>
      <c r="L587">
        <v>0</v>
      </c>
      <c r="M587">
        <v>0</v>
      </c>
      <c r="N587" t="s">
        <v>12416</v>
      </c>
      <c r="O587">
        <v>826</v>
      </c>
      <c r="P587" t="s">
        <v>12333</v>
      </c>
      <c r="Q587" t="s">
        <v>12334</v>
      </c>
      <c r="R587" t="s">
        <v>12335</v>
      </c>
      <c r="S587" s="32">
        <v>44685.216898148145</v>
      </c>
    </row>
    <row r="588" spans="1:19" x14ac:dyDescent="0.2">
      <c r="A588" s="13" t="s">
        <v>8706</v>
      </c>
      <c r="B588" s="13" t="s">
        <v>8707</v>
      </c>
      <c r="C588" s="13">
        <v>10614406</v>
      </c>
      <c r="D588" s="16" t="s">
        <v>11</v>
      </c>
      <c r="E588" t="s">
        <v>12861</v>
      </c>
      <c r="F588" t="s">
        <v>8</v>
      </c>
      <c r="G588">
        <v>2077199045400</v>
      </c>
      <c r="H588">
        <v>1</v>
      </c>
      <c r="I588">
        <v>1</v>
      </c>
      <c r="J588">
        <v>1</v>
      </c>
      <c r="K588" t="s">
        <v>2</v>
      </c>
      <c r="L588">
        <v>0</v>
      </c>
      <c r="M588">
        <v>0</v>
      </c>
      <c r="N588" t="s">
        <v>12416</v>
      </c>
      <c r="O588">
        <v>826</v>
      </c>
      <c r="P588" t="s">
        <v>12333</v>
      </c>
      <c r="Q588" t="s">
        <v>12334</v>
      </c>
      <c r="R588" t="s">
        <v>12335</v>
      </c>
      <c r="S588" s="32">
        <v>44685.216898148145</v>
      </c>
    </row>
    <row r="589" spans="1:19" x14ac:dyDescent="0.2">
      <c r="A589" s="13" t="s">
        <v>8706</v>
      </c>
      <c r="B589" s="13" t="s">
        <v>8707</v>
      </c>
      <c r="C589" s="13">
        <v>10614406</v>
      </c>
      <c r="D589" s="16" t="s">
        <v>11</v>
      </c>
      <c r="E589" t="s">
        <v>12861</v>
      </c>
      <c r="F589" t="s">
        <v>8</v>
      </c>
      <c r="G589">
        <v>2077199045400</v>
      </c>
      <c r="H589">
        <v>1</v>
      </c>
      <c r="I589">
        <v>1</v>
      </c>
      <c r="J589">
        <v>1</v>
      </c>
      <c r="K589" t="s">
        <v>4</v>
      </c>
      <c r="L589">
        <v>0</v>
      </c>
      <c r="M589">
        <v>0</v>
      </c>
      <c r="N589" t="s">
        <v>12416</v>
      </c>
      <c r="O589">
        <v>826</v>
      </c>
      <c r="P589" t="s">
        <v>12333</v>
      </c>
      <c r="Q589" t="s">
        <v>12334</v>
      </c>
      <c r="R589" t="s">
        <v>12335</v>
      </c>
      <c r="S589" s="32">
        <v>44685.216898148145</v>
      </c>
    </row>
    <row r="590" spans="1:19" x14ac:dyDescent="0.2">
      <c r="A590" s="13" t="s">
        <v>8706</v>
      </c>
      <c r="B590" s="13" t="s">
        <v>8707</v>
      </c>
      <c r="C590" s="13">
        <v>10614406</v>
      </c>
      <c r="D590" s="16" t="s">
        <v>11</v>
      </c>
      <c r="E590" t="s">
        <v>12861</v>
      </c>
      <c r="F590" t="s">
        <v>8</v>
      </c>
      <c r="G590">
        <v>2077199045400</v>
      </c>
      <c r="H590">
        <v>1</v>
      </c>
      <c r="I590">
        <v>1</v>
      </c>
      <c r="J590">
        <v>1</v>
      </c>
      <c r="K590" t="s">
        <v>3</v>
      </c>
      <c r="L590">
        <v>0</v>
      </c>
      <c r="M590">
        <v>0</v>
      </c>
      <c r="N590" t="s">
        <v>12416</v>
      </c>
      <c r="O590">
        <v>826</v>
      </c>
      <c r="P590" t="s">
        <v>12333</v>
      </c>
      <c r="Q590" t="s">
        <v>12334</v>
      </c>
      <c r="R590" t="s">
        <v>12335</v>
      </c>
      <c r="S590" s="32">
        <v>44685.216898148145</v>
      </c>
    </row>
    <row r="591" spans="1:19" x14ac:dyDescent="0.2">
      <c r="A591" s="13" t="s">
        <v>8706</v>
      </c>
      <c r="B591" s="13" t="s">
        <v>8707</v>
      </c>
      <c r="C591" s="13">
        <v>10614406</v>
      </c>
      <c r="D591" s="16" t="s">
        <v>11</v>
      </c>
      <c r="E591" t="s">
        <v>12861</v>
      </c>
      <c r="F591" t="s">
        <v>8</v>
      </c>
      <c r="G591">
        <v>2077199045400</v>
      </c>
      <c r="H591">
        <v>1</v>
      </c>
      <c r="I591">
        <v>1</v>
      </c>
      <c r="J591">
        <v>1</v>
      </c>
      <c r="K591" t="s">
        <v>5</v>
      </c>
      <c r="L591">
        <v>0</v>
      </c>
      <c r="M591">
        <v>0</v>
      </c>
      <c r="N591" t="s">
        <v>12416</v>
      </c>
      <c r="O591">
        <v>826</v>
      </c>
      <c r="P591" t="s">
        <v>12333</v>
      </c>
      <c r="Q591" t="s">
        <v>12334</v>
      </c>
      <c r="R591" t="s">
        <v>12335</v>
      </c>
      <c r="S591" s="32">
        <v>44685.216898148145</v>
      </c>
    </row>
    <row r="592" spans="1:19" x14ac:dyDescent="0.2">
      <c r="A592" s="13" t="s">
        <v>12862</v>
      </c>
      <c r="B592" s="13" t="s">
        <v>12863</v>
      </c>
      <c r="C592" s="13">
        <v>10614373</v>
      </c>
      <c r="D592" s="16" t="s">
        <v>11</v>
      </c>
      <c r="E592" t="s">
        <v>12864</v>
      </c>
      <c r="F592" t="s">
        <v>19</v>
      </c>
      <c r="G592">
        <v>2077199050169</v>
      </c>
      <c r="H592">
        <v>0</v>
      </c>
      <c r="I592">
        <v>1</v>
      </c>
      <c r="J592">
        <v>1</v>
      </c>
      <c r="K592" t="s">
        <v>12332</v>
      </c>
      <c r="L592">
        <v>1</v>
      </c>
      <c r="M592">
        <v>0</v>
      </c>
      <c r="N592" t="s">
        <v>12423</v>
      </c>
      <c r="O592">
        <v>827</v>
      </c>
      <c r="P592" t="s">
        <v>12333</v>
      </c>
      <c r="Q592" t="s">
        <v>12334</v>
      </c>
      <c r="R592" t="s">
        <v>12335</v>
      </c>
      <c r="S592" s="32">
        <v>44685.216898148145</v>
      </c>
    </row>
    <row r="593" spans="1:19" x14ac:dyDescent="0.2">
      <c r="A593" s="13" t="s">
        <v>12343</v>
      </c>
      <c r="B593" s="13" t="s">
        <v>12344</v>
      </c>
      <c r="C593" s="13">
        <v>12314231</v>
      </c>
      <c r="D593" s="16" t="s">
        <v>11</v>
      </c>
      <c r="E593" t="s">
        <v>35</v>
      </c>
      <c r="F593" t="s">
        <v>12</v>
      </c>
      <c r="G593">
        <v>2077199060489</v>
      </c>
      <c r="H593">
        <v>2</v>
      </c>
      <c r="I593">
        <v>2</v>
      </c>
      <c r="J593">
        <v>2</v>
      </c>
      <c r="K593" t="s">
        <v>12332</v>
      </c>
      <c r="L593">
        <v>0</v>
      </c>
      <c r="M593">
        <v>0</v>
      </c>
      <c r="N593" t="s">
        <v>7</v>
      </c>
      <c r="O593">
        <v>717</v>
      </c>
      <c r="P593" t="s">
        <v>12333</v>
      </c>
      <c r="Q593" t="s">
        <v>12334</v>
      </c>
      <c r="R593" t="s">
        <v>12335</v>
      </c>
      <c r="S593" s="32">
        <v>44685.216898148145</v>
      </c>
    </row>
    <row r="594" spans="1:19" x14ac:dyDescent="0.2">
      <c r="A594" s="13" t="s">
        <v>12343</v>
      </c>
      <c r="B594" s="13" t="s">
        <v>12344</v>
      </c>
      <c r="C594" s="13">
        <v>12314231</v>
      </c>
      <c r="D594" s="16" t="s">
        <v>11</v>
      </c>
      <c r="E594" t="s">
        <v>35</v>
      </c>
      <c r="F594" t="s">
        <v>12</v>
      </c>
      <c r="G594">
        <v>2077199060489</v>
      </c>
      <c r="H594">
        <v>1</v>
      </c>
      <c r="I594">
        <v>1</v>
      </c>
      <c r="J594">
        <v>1</v>
      </c>
      <c r="K594" t="s">
        <v>4</v>
      </c>
      <c r="L594">
        <v>0</v>
      </c>
      <c r="M594">
        <v>0</v>
      </c>
      <c r="N594" t="s">
        <v>7</v>
      </c>
      <c r="O594">
        <v>717</v>
      </c>
      <c r="P594" t="s">
        <v>12333</v>
      </c>
      <c r="Q594" t="s">
        <v>12334</v>
      </c>
      <c r="R594" t="s">
        <v>12335</v>
      </c>
      <c r="S594" s="32">
        <v>44685.216898148145</v>
      </c>
    </row>
    <row r="595" spans="1:19" x14ac:dyDescent="0.2">
      <c r="A595" s="13" t="s">
        <v>2455</v>
      </c>
      <c r="B595" s="13" t="s">
        <v>2456</v>
      </c>
      <c r="C595" s="13">
        <v>12314232</v>
      </c>
      <c r="D595" s="16" t="s">
        <v>11</v>
      </c>
      <c r="E595" t="s">
        <v>12865</v>
      </c>
      <c r="F595" t="s">
        <v>8</v>
      </c>
      <c r="G595">
        <v>2077199060519</v>
      </c>
      <c r="H595">
        <v>0</v>
      </c>
      <c r="I595">
        <v>1</v>
      </c>
      <c r="J595">
        <v>0</v>
      </c>
      <c r="K595" t="s">
        <v>12332</v>
      </c>
      <c r="L595">
        <v>1</v>
      </c>
      <c r="M595">
        <v>0</v>
      </c>
      <c r="N595" t="s">
        <v>7</v>
      </c>
      <c r="O595">
        <v>717</v>
      </c>
      <c r="P595" t="s">
        <v>12333</v>
      </c>
      <c r="Q595" t="s">
        <v>12334</v>
      </c>
      <c r="R595" t="s">
        <v>12335</v>
      </c>
      <c r="S595" s="32">
        <v>44685.216898148145</v>
      </c>
    </row>
    <row r="596" spans="1:19" x14ac:dyDescent="0.2">
      <c r="A596" s="13" t="s">
        <v>2457</v>
      </c>
      <c r="B596" s="13" t="s">
        <v>2458</v>
      </c>
      <c r="C596" s="13">
        <v>12314234</v>
      </c>
      <c r="D596" s="16" t="s">
        <v>11</v>
      </c>
      <c r="E596" t="s">
        <v>12866</v>
      </c>
      <c r="F596" t="s">
        <v>8</v>
      </c>
      <c r="G596">
        <v>2077199060533</v>
      </c>
      <c r="H596">
        <v>0</v>
      </c>
      <c r="I596">
        <v>1</v>
      </c>
      <c r="J596">
        <v>1</v>
      </c>
      <c r="K596" t="s">
        <v>12332</v>
      </c>
      <c r="L596">
        <v>0</v>
      </c>
      <c r="M596">
        <v>1</v>
      </c>
      <c r="N596" t="s">
        <v>7</v>
      </c>
      <c r="O596">
        <v>717</v>
      </c>
      <c r="P596" t="s">
        <v>12333</v>
      </c>
      <c r="Q596" t="s">
        <v>12334</v>
      </c>
      <c r="R596" t="s">
        <v>12335</v>
      </c>
      <c r="S596" s="32">
        <v>44685.216898148145</v>
      </c>
    </row>
    <row r="597" spans="1:19" x14ac:dyDescent="0.2">
      <c r="A597" s="13" t="s">
        <v>2478</v>
      </c>
      <c r="B597" s="13" t="s">
        <v>2479</v>
      </c>
      <c r="C597" s="13">
        <v>12314238</v>
      </c>
      <c r="D597" s="16" t="s">
        <v>11</v>
      </c>
      <c r="E597" t="s">
        <v>12867</v>
      </c>
      <c r="F597" t="s">
        <v>8</v>
      </c>
      <c r="G597">
        <v>2077199060618</v>
      </c>
      <c r="H597">
        <v>0</v>
      </c>
      <c r="I597">
        <v>1</v>
      </c>
      <c r="J597">
        <v>0</v>
      </c>
      <c r="K597" t="s">
        <v>12332</v>
      </c>
      <c r="L597">
        <v>1</v>
      </c>
      <c r="M597">
        <v>1</v>
      </c>
      <c r="N597" t="s">
        <v>7</v>
      </c>
      <c r="O597">
        <v>717</v>
      </c>
      <c r="P597" t="s">
        <v>12333</v>
      </c>
      <c r="Q597" t="s">
        <v>12334</v>
      </c>
      <c r="R597" t="s">
        <v>12335</v>
      </c>
      <c r="S597" s="32">
        <v>44685.216898148145</v>
      </c>
    </row>
    <row r="598" spans="1:19" x14ac:dyDescent="0.2">
      <c r="A598" s="13" t="s">
        <v>12868</v>
      </c>
      <c r="B598" s="13" t="s">
        <v>12869</v>
      </c>
      <c r="C598" s="13">
        <v>12314241</v>
      </c>
      <c r="D598" s="16" t="s">
        <v>11</v>
      </c>
      <c r="E598" t="s">
        <v>12870</v>
      </c>
      <c r="F598" t="s">
        <v>8</v>
      </c>
      <c r="G598">
        <v>2077199060649</v>
      </c>
      <c r="H598">
        <v>0</v>
      </c>
      <c r="I598">
        <v>1</v>
      </c>
      <c r="J598">
        <v>1</v>
      </c>
      <c r="K598" t="s">
        <v>12332</v>
      </c>
      <c r="L598">
        <v>1</v>
      </c>
      <c r="M598">
        <v>0</v>
      </c>
      <c r="N598" t="s">
        <v>7</v>
      </c>
      <c r="O598">
        <v>717</v>
      </c>
      <c r="P598" t="s">
        <v>12333</v>
      </c>
      <c r="Q598" t="s">
        <v>12334</v>
      </c>
      <c r="R598" t="s">
        <v>12335</v>
      </c>
      <c r="S598" s="32">
        <v>44685.216898148145</v>
      </c>
    </row>
    <row r="599" spans="1:19" x14ac:dyDescent="0.2">
      <c r="A599" s="13" t="s">
        <v>2482</v>
      </c>
      <c r="B599" s="13" t="s">
        <v>2483</v>
      </c>
      <c r="C599" s="13">
        <v>12314245</v>
      </c>
      <c r="D599" s="16" t="s">
        <v>11</v>
      </c>
      <c r="E599" t="s">
        <v>65</v>
      </c>
      <c r="F599" t="s">
        <v>8</v>
      </c>
      <c r="G599">
        <v>2077199060687</v>
      </c>
      <c r="H599">
        <v>1</v>
      </c>
      <c r="I599">
        <v>1</v>
      </c>
      <c r="J599">
        <v>1</v>
      </c>
      <c r="K599" t="s">
        <v>12332</v>
      </c>
      <c r="L599">
        <v>0</v>
      </c>
      <c r="M599">
        <v>0</v>
      </c>
      <c r="N599" t="s">
        <v>7</v>
      </c>
      <c r="O599">
        <v>717</v>
      </c>
      <c r="P599" t="s">
        <v>12333</v>
      </c>
      <c r="Q599" t="s">
        <v>12334</v>
      </c>
      <c r="R599" t="s">
        <v>12335</v>
      </c>
      <c r="S599" s="32">
        <v>44685.216898148145</v>
      </c>
    </row>
    <row r="600" spans="1:19" x14ac:dyDescent="0.2">
      <c r="A600" s="13" t="s">
        <v>2484</v>
      </c>
      <c r="B600" s="13" t="s">
        <v>2485</v>
      </c>
      <c r="C600" s="13">
        <v>12314248</v>
      </c>
      <c r="D600" s="16" t="s">
        <v>11</v>
      </c>
      <c r="E600" t="s">
        <v>66</v>
      </c>
      <c r="F600" t="s">
        <v>8</v>
      </c>
      <c r="G600">
        <v>2077199060717</v>
      </c>
      <c r="H600">
        <v>1</v>
      </c>
      <c r="I600">
        <v>1</v>
      </c>
      <c r="J600">
        <v>1</v>
      </c>
      <c r="K600" t="s">
        <v>12332</v>
      </c>
      <c r="L600">
        <v>0</v>
      </c>
      <c r="M600">
        <v>0</v>
      </c>
      <c r="N600" t="s">
        <v>7</v>
      </c>
      <c r="O600">
        <v>717</v>
      </c>
      <c r="P600" t="s">
        <v>12333</v>
      </c>
      <c r="Q600" t="s">
        <v>12334</v>
      </c>
      <c r="R600" t="s">
        <v>12335</v>
      </c>
      <c r="S600" s="32">
        <v>44685.216898148145</v>
      </c>
    </row>
    <row r="601" spans="1:19" x14ac:dyDescent="0.2">
      <c r="A601" s="13" t="s">
        <v>12345</v>
      </c>
      <c r="B601" s="13" t="s">
        <v>12346</v>
      </c>
      <c r="C601" s="13">
        <v>15074406</v>
      </c>
      <c r="D601" s="16" t="s">
        <v>11</v>
      </c>
      <c r="E601" t="s">
        <v>69</v>
      </c>
      <c r="F601" t="s">
        <v>25</v>
      </c>
      <c r="G601">
        <v>2077199060809</v>
      </c>
      <c r="H601">
        <v>0</v>
      </c>
      <c r="I601">
        <v>1</v>
      </c>
      <c r="J601">
        <v>1</v>
      </c>
      <c r="K601" t="s">
        <v>12332</v>
      </c>
      <c r="L601">
        <v>1</v>
      </c>
      <c r="M601">
        <v>0</v>
      </c>
      <c r="N601" t="s">
        <v>7</v>
      </c>
      <c r="O601">
        <v>589</v>
      </c>
      <c r="P601" t="s">
        <v>12333</v>
      </c>
      <c r="Q601" t="s">
        <v>12334</v>
      </c>
      <c r="R601" t="s">
        <v>12335</v>
      </c>
      <c r="S601" s="32">
        <v>44685.216898148145</v>
      </c>
    </row>
    <row r="602" spans="1:19" x14ac:dyDescent="0.2">
      <c r="A602" s="13" t="s">
        <v>12871</v>
      </c>
      <c r="B602" s="13" t="s">
        <v>12872</v>
      </c>
      <c r="C602" s="13">
        <v>12314203</v>
      </c>
      <c r="D602" s="16" t="s">
        <v>11</v>
      </c>
      <c r="E602" t="s">
        <v>12873</v>
      </c>
      <c r="F602" t="s">
        <v>19</v>
      </c>
      <c r="G602">
        <v>2077199060861</v>
      </c>
      <c r="H602">
        <v>1</v>
      </c>
      <c r="I602">
        <v>1</v>
      </c>
      <c r="J602">
        <v>1</v>
      </c>
      <c r="K602" t="s">
        <v>12332</v>
      </c>
      <c r="L602">
        <v>0</v>
      </c>
      <c r="M602">
        <v>0</v>
      </c>
      <c r="N602" t="s">
        <v>12430</v>
      </c>
      <c r="O602">
        <v>717</v>
      </c>
      <c r="P602" t="s">
        <v>12333</v>
      </c>
      <c r="Q602" t="s">
        <v>12334</v>
      </c>
      <c r="R602" t="s">
        <v>12335</v>
      </c>
      <c r="S602" s="32">
        <v>44685.216898148145</v>
      </c>
    </row>
    <row r="603" spans="1:19" x14ac:dyDescent="0.2">
      <c r="A603" s="13" t="s">
        <v>12874</v>
      </c>
      <c r="B603" s="13" t="s">
        <v>12875</v>
      </c>
      <c r="C603" s="13">
        <v>12314202</v>
      </c>
      <c r="D603" s="16" t="s">
        <v>11</v>
      </c>
      <c r="E603" t="s">
        <v>12876</v>
      </c>
      <c r="F603" t="s">
        <v>19</v>
      </c>
      <c r="G603">
        <v>2077199060908</v>
      </c>
      <c r="H603">
        <v>2</v>
      </c>
      <c r="I603">
        <v>2</v>
      </c>
      <c r="J603">
        <v>2</v>
      </c>
      <c r="K603" t="s">
        <v>12332</v>
      </c>
      <c r="L603">
        <v>0</v>
      </c>
      <c r="M603">
        <v>0</v>
      </c>
      <c r="N603" t="s">
        <v>12430</v>
      </c>
      <c r="O603">
        <v>717</v>
      </c>
      <c r="P603" t="s">
        <v>12333</v>
      </c>
      <c r="Q603" t="s">
        <v>12334</v>
      </c>
      <c r="R603" t="s">
        <v>12335</v>
      </c>
      <c r="S603" s="32">
        <v>44685.216898148145</v>
      </c>
    </row>
    <row r="604" spans="1:19" x14ac:dyDescent="0.2">
      <c r="A604" s="13" t="s">
        <v>6192</v>
      </c>
      <c r="B604" s="13" t="s">
        <v>6193</v>
      </c>
      <c r="C604" s="13">
        <v>12314207</v>
      </c>
      <c r="D604" s="16" t="s">
        <v>11</v>
      </c>
      <c r="E604" t="s">
        <v>12877</v>
      </c>
      <c r="F604" t="s">
        <v>25</v>
      </c>
      <c r="G604">
        <v>2077199097515</v>
      </c>
      <c r="H604">
        <v>0</v>
      </c>
      <c r="I604">
        <v>1</v>
      </c>
      <c r="J604">
        <v>1</v>
      </c>
      <c r="K604" t="s">
        <v>12332</v>
      </c>
      <c r="L604">
        <v>0</v>
      </c>
      <c r="M604">
        <v>1</v>
      </c>
      <c r="N604" t="s">
        <v>12430</v>
      </c>
      <c r="O604">
        <v>717</v>
      </c>
      <c r="P604" t="s">
        <v>12333</v>
      </c>
      <c r="Q604" t="s">
        <v>12334</v>
      </c>
      <c r="R604" t="s">
        <v>12335</v>
      </c>
      <c r="S604" s="32">
        <v>44685.216898148145</v>
      </c>
    </row>
    <row r="605" spans="1:19" x14ac:dyDescent="0.2">
      <c r="A605" s="13" t="s">
        <v>6196</v>
      </c>
      <c r="B605" s="13" t="s">
        <v>6193</v>
      </c>
      <c r="C605" s="13">
        <v>12314207</v>
      </c>
      <c r="D605" s="16" t="s">
        <v>11</v>
      </c>
      <c r="E605" t="s">
        <v>12877</v>
      </c>
      <c r="F605" t="s">
        <v>18</v>
      </c>
      <c r="G605">
        <v>2077199061189</v>
      </c>
      <c r="H605">
        <v>1</v>
      </c>
      <c r="I605">
        <v>1</v>
      </c>
      <c r="J605">
        <v>1</v>
      </c>
      <c r="K605" t="s">
        <v>12332</v>
      </c>
      <c r="L605">
        <v>0</v>
      </c>
      <c r="M605">
        <v>0</v>
      </c>
      <c r="N605" t="s">
        <v>12430</v>
      </c>
      <c r="O605">
        <v>717</v>
      </c>
      <c r="P605" t="s">
        <v>12333</v>
      </c>
      <c r="Q605" t="s">
        <v>12334</v>
      </c>
      <c r="R605" t="s">
        <v>12335</v>
      </c>
      <c r="S605" s="32">
        <v>44685.216898148145</v>
      </c>
    </row>
    <row r="606" spans="1:19" x14ac:dyDescent="0.2">
      <c r="A606" s="13" t="s">
        <v>12878</v>
      </c>
      <c r="B606" s="13" t="s">
        <v>6193</v>
      </c>
      <c r="C606" s="13">
        <v>12314207</v>
      </c>
      <c r="D606" s="16" t="s">
        <v>11</v>
      </c>
      <c r="E606" t="s">
        <v>12877</v>
      </c>
      <c r="F606" t="s">
        <v>38</v>
      </c>
      <c r="G606">
        <v>2077199097522</v>
      </c>
      <c r="H606">
        <v>1</v>
      </c>
      <c r="I606">
        <v>1</v>
      </c>
      <c r="J606">
        <v>1</v>
      </c>
      <c r="K606" t="s">
        <v>5</v>
      </c>
      <c r="L606">
        <v>0</v>
      </c>
      <c r="M606">
        <v>0</v>
      </c>
      <c r="N606" t="s">
        <v>12430</v>
      </c>
      <c r="O606">
        <v>717</v>
      </c>
      <c r="P606" t="s">
        <v>12333</v>
      </c>
      <c r="Q606" t="s">
        <v>12334</v>
      </c>
      <c r="R606" t="s">
        <v>12335</v>
      </c>
      <c r="S606" s="32">
        <v>44685.216898148145</v>
      </c>
    </row>
    <row r="607" spans="1:19" x14ac:dyDescent="0.2">
      <c r="A607" s="13" t="s">
        <v>6205</v>
      </c>
      <c r="B607" s="13" t="s">
        <v>6204</v>
      </c>
      <c r="C607" s="13">
        <v>12314205</v>
      </c>
      <c r="D607" s="16" t="s">
        <v>11</v>
      </c>
      <c r="E607" t="s">
        <v>12879</v>
      </c>
      <c r="F607" t="s">
        <v>12</v>
      </c>
      <c r="G607">
        <v>2077199061097</v>
      </c>
      <c r="H607">
        <v>1</v>
      </c>
      <c r="I607">
        <v>1</v>
      </c>
      <c r="J607">
        <v>1</v>
      </c>
      <c r="K607" t="s">
        <v>12332</v>
      </c>
      <c r="L607">
        <v>0</v>
      </c>
      <c r="M607">
        <v>0</v>
      </c>
      <c r="N607" t="s">
        <v>12430</v>
      </c>
      <c r="O607">
        <v>717</v>
      </c>
      <c r="P607" t="s">
        <v>12333</v>
      </c>
      <c r="Q607" t="s">
        <v>12334</v>
      </c>
      <c r="R607" t="s">
        <v>12335</v>
      </c>
      <c r="S607" s="32">
        <v>44685.216898148145</v>
      </c>
    </row>
    <row r="608" spans="1:19" x14ac:dyDescent="0.2">
      <c r="A608" s="13" t="s">
        <v>6207</v>
      </c>
      <c r="B608" s="13" t="s">
        <v>6204</v>
      </c>
      <c r="C608" s="13">
        <v>12314205</v>
      </c>
      <c r="D608" s="16" t="s">
        <v>11</v>
      </c>
      <c r="E608" t="s">
        <v>12879</v>
      </c>
      <c r="F608" t="s">
        <v>18</v>
      </c>
      <c r="G608">
        <v>2077199061110</v>
      </c>
      <c r="H608">
        <v>0</v>
      </c>
      <c r="I608">
        <v>1</v>
      </c>
      <c r="J608">
        <v>1</v>
      </c>
      <c r="K608" t="s">
        <v>12332</v>
      </c>
      <c r="L608">
        <v>1</v>
      </c>
      <c r="M608">
        <v>0</v>
      </c>
      <c r="N608" t="s">
        <v>12430</v>
      </c>
      <c r="O608">
        <v>717</v>
      </c>
      <c r="P608" t="s">
        <v>12333</v>
      </c>
      <c r="Q608" t="s">
        <v>12334</v>
      </c>
      <c r="R608" t="s">
        <v>12335</v>
      </c>
      <c r="S608" s="32">
        <v>44685.216898148145</v>
      </c>
    </row>
    <row r="609" spans="1:19" x14ac:dyDescent="0.2">
      <c r="A609" s="13" t="s">
        <v>12880</v>
      </c>
      <c r="B609" s="13" t="s">
        <v>6204</v>
      </c>
      <c r="C609" s="13">
        <v>12314205</v>
      </c>
      <c r="D609" s="16" t="s">
        <v>11</v>
      </c>
      <c r="E609" t="s">
        <v>12879</v>
      </c>
      <c r="F609" t="s">
        <v>38</v>
      </c>
      <c r="G609">
        <v>2077199061127</v>
      </c>
      <c r="H609">
        <v>0</v>
      </c>
      <c r="I609">
        <v>1</v>
      </c>
      <c r="J609">
        <v>1</v>
      </c>
      <c r="K609" t="s">
        <v>12332</v>
      </c>
      <c r="L609">
        <v>1</v>
      </c>
      <c r="M609">
        <v>0</v>
      </c>
      <c r="N609" t="s">
        <v>12430</v>
      </c>
      <c r="O609">
        <v>717</v>
      </c>
      <c r="P609" t="s">
        <v>12333</v>
      </c>
      <c r="Q609" t="s">
        <v>12334</v>
      </c>
      <c r="R609" t="s">
        <v>12335</v>
      </c>
      <c r="S609" s="32">
        <v>44685.216898148145</v>
      </c>
    </row>
    <row r="610" spans="1:19" x14ac:dyDescent="0.2">
      <c r="A610" s="13" t="s">
        <v>6197</v>
      </c>
      <c r="B610" s="13" t="s">
        <v>6198</v>
      </c>
      <c r="C610" s="13">
        <v>12314206</v>
      </c>
      <c r="D610" s="16" t="s">
        <v>11</v>
      </c>
      <c r="E610" t="s">
        <v>12881</v>
      </c>
      <c r="F610" t="s">
        <v>25</v>
      </c>
      <c r="G610">
        <v>2077199097492</v>
      </c>
      <c r="H610">
        <v>0</v>
      </c>
      <c r="I610">
        <v>1</v>
      </c>
      <c r="J610">
        <v>1</v>
      </c>
      <c r="K610" t="s">
        <v>12332</v>
      </c>
      <c r="L610">
        <v>0</v>
      </c>
      <c r="M610">
        <v>1</v>
      </c>
      <c r="N610" t="s">
        <v>12430</v>
      </c>
      <c r="O610">
        <v>717</v>
      </c>
      <c r="P610" t="s">
        <v>12333</v>
      </c>
      <c r="Q610" t="s">
        <v>12334</v>
      </c>
      <c r="R610" t="s">
        <v>12335</v>
      </c>
      <c r="S610" s="32">
        <v>44685.216898148145</v>
      </c>
    </row>
    <row r="611" spans="1:19" x14ac:dyDescent="0.2">
      <c r="A611" s="13" t="s">
        <v>6199</v>
      </c>
      <c r="B611" s="13" t="s">
        <v>6198</v>
      </c>
      <c r="C611" s="13">
        <v>12314206</v>
      </c>
      <c r="D611" s="16" t="s">
        <v>11</v>
      </c>
      <c r="E611" t="s">
        <v>12881</v>
      </c>
      <c r="F611" t="s">
        <v>12</v>
      </c>
      <c r="G611">
        <v>2077199061134</v>
      </c>
      <c r="H611">
        <v>1</v>
      </c>
      <c r="I611">
        <v>1</v>
      </c>
      <c r="J611">
        <v>1</v>
      </c>
      <c r="K611" t="s">
        <v>12332</v>
      </c>
      <c r="L611">
        <v>0</v>
      </c>
      <c r="M611">
        <v>0</v>
      </c>
      <c r="N611" t="s">
        <v>12430</v>
      </c>
      <c r="O611">
        <v>717</v>
      </c>
      <c r="P611" t="s">
        <v>12333</v>
      </c>
      <c r="Q611" t="s">
        <v>12334</v>
      </c>
      <c r="R611" t="s">
        <v>12335</v>
      </c>
      <c r="S611" s="32">
        <v>44685.216898148145</v>
      </c>
    </row>
    <row r="612" spans="1:19" x14ac:dyDescent="0.2">
      <c r="A612" s="13" t="s">
        <v>6200</v>
      </c>
      <c r="B612" s="13" t="s">
        <v>6198</v>
      </c>
      <c r="C612" s="13">
        <v>12314206</v>
      </c>
      <c r="D612" s="16" t="s">
        <v>11</v>
      </c>
      <c r="E612" t="s">
        <v>12881</v>
      </c>
      <c r="F612" t="s">
        <v>19</v>
      </c>
      <c r="G612">
        <v>2077199061141</v>
      </c>
      <c r="H612">
        <v>1</v>
      </c>
      <c r="I612">
        <v>2</v>
      </c>
      <c r="J612">
        <v>2</v>
      </c>
      <c r="K612" t="s">
        <v>12332</v>
      </c>
      <c r="L612">
        <v>1</v>
      </c>
      <c r="M612">
        <v>0</v>
      </c>
      <c r="N612" t="s">
        <v>12430</v>
      </c>
      <c r="O612">
        <v>717</v>
      </c>
      <c r="P612" t="s">
        <v>12333</v>
      </c>
      <c r="Q612" t="s">
        <v>12334</v>
      </c>
      <c r="R612" t="s">
        <v>12335</v>
      </c>
      <c r="S612" s="32">
        <v>44685.216898148145</v>
      </c>
    </row>
    <row r="613" spans="1:19" x14ac:dyDescent="0.2">
      <c r="A613" s="13" t="s">
        <v>6201</v>
      </c>
      <c r="B613" s="13" t="s">
        <v>6198</v>
      </c>
      <c r="C613" s="13">
        <v>12314206</v>
      </c>
      <c r="D613" s="16" t="s">
        <v>11</v>
      </c>
      <c r="E613" t="s">
        <v>12881</v>
      </c>
      <c r="F613" t="s">
        <v>18</v>
      </c>
      <c r="G613">
        <v>2077199061158</v>
      </c>
      <c r="H613">
        <v>0</v>
      </c>
      <c r="I613">
        <v>1</v>
      </c>
      <c r="J613">
        <v>0</v>
      </c>
      <c r="K613" t="s">
        <v>12332</v>
      </c>
      <c r="L613">
        <v>1</v>
      </c>
      <c r="M613">
        <v>0</v>
      </c>
      <c r="N613" t="s">
        <v>12430</v>
      </c>
      <c r="O613">
        <v>717</v>
      </c>
      <c r="P613" t="s">
        <v>12333</v>
      </c>
      <c r="Q613" t="s">
        <v>12334</v>
      </c>
      <c r="R613" t="s">
        <v>12335</v>
      </c>
      <c r="S613" s="32">
        <v>44685.216898148145</v>
      </c>
    </row>
    <row r="614" spans="1:19" x14ac:dyDescent="0.2">
      <c r="A614" s="13" t="s">
        <v>6208</v>
      </c>
      <c r="B614" s="13" t="s">
        <v>6209</v>
      </c>
      <c r="C614" s="13">
        <v>12314208</v>
      </c>
      <c r="D614" s="16" t="s">
        <v>11</v>
      </c>
      <c r="E614" t="s">
        <v>12882</v>
      </c>
      <c r="F614" t="s">
        <v>25</v>
      </c>
      <c r="G614">
        <v>2077199061196</v>
      </c>
      <c r="H614">
        <v>1</v>
      </c>
      <c r="I614">
        <v>1</v>
      </c>
      <c r="J614">
        <v>1</v>
      </c>
      <c r="K614" t="s">
        <v>12332</v>
      </c>
      <c r="L614">
        <v>0</v>
      </c>
      <c r="M614">
        <v>0</v>
      </c>
      <c r="N614" t="s">
        <v>12430</v>
      </c>
      <c r="O614">
        <v>717</v>
      </c>
      <c r="P614" t="s">
        <v>12333</v>
      </c>
      <c r="Q614" t="s">
        <v>12334</v>
      </c>
      <c r="R614" t="s">
        <v>12335</v>
      </c>
      <c r="S614" s="32">
        <v>44685.216898148145</v>
      </c>
    </row>
    <row r="615" spans="1:19" x14ac:dyDescent="0.2">
      <c r="A615" s="13" t="s">
        <v>6211</v>
      </c>
      <c r="B615" s="13" t="s">
        <v>6209</v>
      </c>
      <c r="C615" s="13">
        <v>12314208</v>
      </c>
      <c r="D615" s="16" t="s">
        <v>11</v>
      </c>
      <c r="E615" t="s">
        <v>12882</v>
      </c>
      <c r="F615" t="s">
        <v>19</v>
      </c>
      <c r="G615">
        <v>2077199061219</v>
      </c>
      <c r="H615">
        <v>0</v>
      </c>
      <c r="I615">
        <v>1</v>
      </c>
      <c r="J615">
        <v>1</v>
      </c>
      <c r="K615" t="s">
        <v>12332</v>
      </c>
      <c r="L615">
        <v>1</v>
      </c>
      <c r="M615">
        <v>0</v>
      </c>
      <c r="N615" t="s">
        <v>12430</v>
      </c>
      <c r="O615">
        <v>717</v>
      </c>
      <c r="P615" t="s">
        <v>12333</v>
      </c>
      <c r="Q615" t="s">
        <v>12334</v>
      </c>
      <c r="R615" t="s">
        <v>12335</v>
      </c>
      <c r="S615" s="32">
        <v>44685.216898148145</v>
      </c>
    </row>
    <row r="616" spans="1:19" x14ac:dyDescent="0.2">
      <c r="A616" s="13" t="s">
        <v>12883</v>
      </c>
      <c r="B616" s="13" t="s">
        <v>6209</v>
      </c>
      <c r="C616" s="13">
        <v>12314208</v>
      </c>
      <c r="D616" s="16" t="s">
        <v>11</v>
      </c>
      <c r="E616" t="s">
        <v>12882</v>
      </c>
      <c r="F616" t="s">
        <v>18</v>
      </c>
      <c r="G616">
        <v>2077199061226</v>
      </c>
      <c r="H616">
        <v>1</v>
      </c>
      <c r="I616">
        <v>1</v>
      </c>
      <c r="J616">
        <v>1</v>
      </c>
      <c r="K616" t="s">
        <v>5</v>
      </c>
      <c r="L616">
        <v>0</v>
      </c>
      <c r="M616">
        <v>0</v>
      </c>
      <c r="N616" t="s">
        <v>12430</v>
      </c>
      <c r="O616">
        <v>717</v>
      </c>
      <c r="P616" t="s">
        <v>12333</v>
      </c>
      <c r="Q616" t="s">
        <v>12334</v>
      </c>
      <c r="R616" t="s">
        <v>12335</v>
      </c>
      <c r="S616" s="32">
        <v>44685.216898148145</v>
      </c>
    </row>
    <row r="617" spans="1:19" x14ac:dyDescent="0.2">
      <c r="A617" s="13" t="s">
        <v>12884</v>
      </c>
      <c r="B617" s="13" t="s">
        <v>6209</v>
      </c>
      <c r="C617" s="13">
        <v>12314208</v>
      </c>
      <c r="D617" s="16" t="s">
        <v>11</v>
      </c>
      <c r="E617" t="s">
        <v>12882</v>
      </c>
      <c r="F617" t="s">
        <v>38</v>
      </c>
      <c r="G617">
        <v>2077199061233</v>
      </c>
      <c r="H617">
        <v>1</v>
      </c>
      <c r="I617">
        <v>1</v>
      </c>
      <c r="J617">
        <v>1</v>
      </c>
      <c r="K617" t="s">
        <v>12332</v>
      </c>
      <c r="L617">
        <v>0</v>
      </c>
      <c r="M617">
        <v>0</v>
      </c>
      <c r="N617" t="s">
        <v>12430</v>
      </c>
      <c r="O617">
        <v>717</v>
      </c>
      <c r="P617" t="s">
        <v>12333</v>
      </c>
      <c r="Q617" t="s">
        <v>12334</v>
      </c>
      <c r="R617" t="s">
        <v>12335</v>
      </c>
      <c r="S617" s="32">
        <v>44685.216898148145</v>
      </c>
    </row>
    <row r="618" spans="1:19" x14ac:dyDescent="0.2">
      <c r="A618" s="13" t="s">
        <v>6238</v>
      </c>
      <c r="B618" s="13" t="s">
        <v>6239</v>
      </c>
      <c r="C618" s="13">
        <v>12314210</v>
      </c>
      <c r="D618" s="16" t="s">
        <v>11</v>
      </c>
      <c r="E618" t="s">
        <v>12885</v>
      </c>
      <c r="F618" t="s">
        <v>25</v>
      </c>
      <c r="G618">
        <v>2077199061318</v>
      </c>
      <c r="H618">
        <v>1</v>
      </c>
      <c r="I618">
        <v>1</v>
      </c>
      <c r="J618">
        <v>1</v>
      </c>
      <c r="K618" t="s">
        <v>12332</v>
      </c>
      <c r="L618">
        <v>0</v>
      </c>
      <c r="M618">
        <v>0</v>
      </c>
      <c r="N618" t="s">
        <v>12430</v>
      </c>
      <c r="O618">
        <v>717</v>
      </c>
      <c r="P618" t="s">
        <v>12333</v>
      </c>
      <c r="Q618" t="s">
        <v>12334</v>
      </c>
      <c r="R618" t="s">
        <v>12335</v>
      </c>
      <c r="S618" s="32">
        <v>44685.216898148145</v>
      </c>
    </row>
    <row r="619" spans="1:19" x14ac:dyDescent="0.2">
      <c r="A619" s="13" t="s">
        <v>6240</v>
      </c>
      <c r="B619" s="13" t="s">
        <v>6239</v>
      </c>
      <c r="C619" s="13">
        <v>12314210</v>
      </c>
      <c r="D619" s="16" t="s">
        <v>11</v>
      </c>
      <c r="E619" t="s">
        <v>12885</v>
      </c>
      <c r="F619" t="s">
        <v>12</v>
      </c>
      <c r="G619">
        <v>2077199061325</v>
      </c>
      <c r="H619">
        <v>1</v>
      </c>
      <c r="I619">
        <v>1</v>
      </c>
      <c r="J619">
        <v>1</v>
      </c>
      <c r="K619" t="s">
        <v>12332</v>
      </c>
      <c r="L619">
        <v>0</v>
      </c>
      <c r="M619">
        <v>0</v>
      </c>
      <c r="N619" t="s">
        <v>12430</v>
      </c>
      <c r="O619">
        <v>717</v>
      </c>
      <c r="P619" t="s">
        <v>12333</v>
      </c>
      <c r="Q619" t="s">
        <v>12334</v>
      </c>
      <c r="R619" t="s">
        <v>12335</v>
      </c>
      <c r="S619" s="32">
        <v>44685.216898148145</v>
      </c>
    </row>
    <row r="620" spans="1:19" x14ac:dyDescent="0.2">
      <c r="A620" s="13" t="s">
        <v>6242</v>
      </c>
      <c r="B620" s="13" t="s">
        <v>6239</v>
      </c>
      <c r="C620" s="13">
        <v>12314210</v>
      </c>
      <c r="D620" s="16" t="s">
        <v>11</v>
      </c>
      <c r="E620" t="s">
        <v>12885</v>
      </c>
      <c r="F620" t="s">
        <v>18</v>
      </c>
      <c r="G620">
        <v>2077199061349</v>
      </c>
      <c r="H620">
        <v>1</v>
      </c>
      <c r="I620">
        <v>1</v>
      </c>
      <c r="J620">
        <v>1</v>
      </c>
      <c r="K620" t="s">
        <v>12332</v>
      </c>
      <c r="L620">
        <v>0</v>
      </c>
      <c r="M620">
        <v>0</v>
      </c>
      <c r="N620" t="s">
        <v>12430</v>
      </c>
      <c r="O620">
        <v>717</v>
      </c>
      <c r="P620" t="s">
        <v>12333</v>
      </c>
      <c r="Q620" t="s">
        <v>12334</v>
      </c>
      <c r="R620" t="s">
        <v>12335</v>
      </c>
      <c r="S620" s="32">
        <v>44685.216898148145</v>
      </c>
    </row>
    <row r="621" spans="1:19" x14ac:dyDescent="0.2">
      <c r="A621" s="13" t="s">
        <v>6243</v>
      </c>
      <c r="B621" s="13" t="s">
        <v>6239</v>
      </c>
      <c r="C621" s="13">
        <v>12314210</v>
      </c>
      <c r="D621" s="16" t="s">
        <v>11</v>
      </c>
      <c r="E621" t="s">
        <v>12885</v>
      </c>
      <c r="F621" t="s">
        <v>38</v>
      </c>
      <c r="G621">
        <v>2077199061356</v>
      </c>
      <c r="H621">
        <v>0</v>
      </c>
      <c r="I621">
        <v>1</v>
      </c>
      <c r="J621">
        <v>1</v>
      </c>
      <c r="K621" t="s">
        <v>12332</v>
      </c>
      <c r="L621">
        <v>0</v>
      </c>
      <c r="M621">
        <v>1</v>
      </c>
      <c r="N621" t="s">
        <v>12430</v>
      </c>
      <c r="O621">
        <v>717</v>
      </c>
      <c r="P621" t="s">
        <v>12333</v>
      </c>
      <c r="Q621" t="s">
        <v>12334</v>
      </c>
      <c r="R621" t="s">
        <v>12335</v>
      </c>
      <c r="S621" s="32">
        <v>44685.216898148145</v>
      </c>
    </row>
    <row r="622" spans="1:19" x14ac:dyDescent="0.2">
      <c r="A622" s="13" t="s">
        <v>6309</v>
      </c>
      <c r="B622" s="13" t="s">
        <v>6310</v>
      </c>
      <c r="C622" s="13">
        <v>12314212</v>
      </c>
      <c r="D622" s="16" t="s">
        <v>11</v>
      </c>
      <c r="E622" t="s">
        <v>12886</v>
      </c>
      <c r="F622" t="s">
        <v>25</v>
      </c>
      <c r="G622">
        <v>2077199061424</v>
      </c>
      <c r="H622">
        <v>1</v>
      </c>
      <c r="I622">
        <v>1</v>
      </c>
      <c r="J622">
        <v>1</v>
      </c>
      <c r="K622" t="s">
        <v>12332</v>
      </c>
      <c r="L622">
        <v>0</v>
      </c>
      <c r="M622">
        <v>0</v>
      </c>
      <c r="N622" t="s">
        <v>12430</v>
      </c>
      <c r="O622">
        <v>717</v>
      </c>
      <c r="P622" t="s">
        <v>12333</v>
      </c>
      <c r="Q622" t="s">
        <v>12334</v>
      </c>
      <c r="R622" t="s">
        <v>12335</v>
      </c>
      <c r="S622" s="32">
        <v>44685.216898148145</v>
      </c>
    </row>
    <row r="623" spans="1:19" x14ac:dyDescent="0.2">
      <c r="A623" s="13" t="s">
        <v>6313</v>
      </c>
      <c r="B623" s="13" t="s">
        <v>6310</v>
      </c>
      <c r="C623" s="13">
        <v>12314212</v>
      </c>
      <c r="D623" s="16" t="s">
        <v>11</v>
      </c>
      <c r="E623" t="s">
        <v>12886</v>
      </c>
      <c r="F623" t="s">
        <v>24</v>
      </c>
      <c r="G623">
        <v>2077199061455</v>
      </c>
      <c r="H623">
        <v>1</v>
      </c>
      <c r="I623">
        <v>1</v>
      </c>
      <c r="J623">
        <v>1</v>
      </c>
      <c r="K623" t="s">
        <v>12332</v>
      </c>
      <c r="L623">
        <v>0</v>
      </c>
      <c r="M623">
        <v>0</v>
      </c>
      <c r="N623" t="s">
        <v>12430</v>
      </c>
      <c r="O623">
        <v>717</v>
      </c>
      <c r="P623" t="s">
        <v>12333</v>
      </c>
      <c r="Q623" t="s">
        <v>12334</v>
      </c>
      <c r="R623" t="s">
        <v>12335</v>
      </c>
      <c r="S623" s="32">
        <v>44685.216898148145</v>
      </c>
    </row>
    <row r="624" spans="1:19" x14ac:dyDescent="0.2">
      <c r="A624" s="13" t="s">
        <v>6314</v>
      </c>
      <c r="B624" s="13" t="s">
        <v>6310</v>
      </c>
      <c r="C624" s="13">
        <v>12314212</v>
      </c>
      <c r="D624" s="16" t="s">
        <v>11</v>
      </c>
      <c r="E624" t="s">
        <v>12886</v>
      </c>
      <c r="F624" t="s">
        <v>19</v>
      </c>
      <c r="G624">
        <v>2077199061462</v>
      </c>
      <c r="H624">
        <v>1</v>
      </c>
      <c r="I624">
        <v>1</v>
      </c>
      <c r="J624">
        <v>1</v>
      </c>
      <c r="K624" t="s">
        <v>12332</v>
      </c>
      <c r="L624">
        <v>0</v>
      </c>
      <c r="M624">
        <v>0</v>
      </c>
      <c r="N624" t="s">
        <v>12430</v>
      </c>
      <c r="O624">
        <v>717</v>
      </c>
      <c r="P624" t="s">
        <v>12333</v>
      </c>
      <c r="Q624" t="s">
        <v>12334</v>
      </c>
      <c r="R624" t="s">
        <v>12335</v>
      </c>
      <c r="S624" s="32">
        <v>44685.216898148145</v>
      </c>
    </row>
    <row r="625" spans="1:19" x14ac:dyDescent="0.2">
      <c r="A625" s="13" t="s">
        <v>12887</v>
      </c>
      <c r="B625" s="13" t="s">
        <v>12888</v>
      </c>
      <c r="C625" s="13">
        <v>12314214</v>
      </c>
      <c r="D625" s="16" t="s">
        <v>11</v>
      </c>
      <c r="E625" t="s">
        <v>12889</v>
      </c>
      <c r="F625" t="s">
        <v>12</v>
      </c>
      <c r="G625">
        <v>2077199061516</v>
      </c>
      <c r="H625">
        <v>1</v>
      </c>
      <c r="I625">
        <v>1</v>
      </c>
      <c r="J625">
        <v>1</v>
      </c>
      <c r="K625" t="s">
        <v>12332</v>
      </c>
      <c r="L625">
        <v>0</v>
      </c>
      <c r="M625">
        <v>0</v>
      </c>
      <c r="N625" t="s">
        <v>12430</v>
      </c>
      <c r="O625">
        <v>717</v>
      </c>
      <c r="P625" t="s">
        <v>12333</v>
      </c>
      <c r="Q625" t="s">
        <v>12334</v>
      </c>
      <c r="R625" t="s">
        <v>12335</v>
      </c>
      <c r="S625" s="32">
        <v>44685.216898148145</v>
      </c>
    </row>
    <row r="626" spans="1:19" x14ac:dyDescent="0.2">
      <c r="A626" s="13" t="s">
        <v>12890</v>
      </c>
      <c r="B626" s="13" t="s">
        <v>12888</v>
      </c>
      <c r="C626" s="13">
        <v>12314214</v>
      </c>
      <c r="D626" s="16" t="s">
        <v>11</v>
      </c>
      <c r="E626" t="s">
        <v>12889</v>
      </c>
      <c r="F626" t="s">
        <v>38</v>
      </c>
      <c r="G626">
        <v>2077199061547</v>
      </c>
      <c r="H626">
        <v>1</v>
      </c>
      <c r="I626">
        <v>1</v>
      </c>
      <c r="J626">
        <v>1</v>
      </c>
      <c r="K626" t="s">
        <v>5</v>
      </c>
      <c r="L626">
        <v>0</v>
      </c>
      <c r="M626">
        <v>0</v>
      </c>
      <c r="N626" t="s">
        <v>12430</v>
      </c>
      <c r="O626">
        <v>717</v>
      </c>
      <c r="P626" t="s">
        <v>12333</v>
      </c>
      <c r="Q626" t="s">
        <v>12334</v>
      </c>
      <c r="R626" t="s">
        <v>12335</v>
      </c>
      <c r="S626" s="32">
        <v>44685.216898148145</v>
      </c>
    </row>
    <row r="627" spans="1:19" x14ac:dyDescent="0.2">
      <c r="A627" s="13" t="s">
        <v>12891</v>
      </c>
      <c r="B627" s="13" t="s">
        <v>6411</v>
      </c>
      <c r="C627" s="13">
        <v>12314213</v>
      </c>
      <c r="D627" s="16" t="s">
        <v>11</v>
      </c>
      <c r="E627" t="s">
        <v>12892</v>
      </c>
      <c r="F627" t="s">
        <v>18</v>
      </c>
      <c r="G627">
        <v>2077199061509</v>
      </c>
      <c r="H627">
        <v>1</v>
      </c>
      <c r="I627">
        <v>1</v>
      </c>
      <c r="J627">
        <v>1</v>
      </c>
      <c r="K627" t="s">
        <v>12332</v>
      </c>
      <c r="L627">
        <v>0</v>
      </c>
      <c r="M627">
        <v>0</v>
      </c>
      <c r="N627" t="s">
        <v>12430</v>
      </c>
      <c r="O627">
        <v>717</v>
      </c>
      <c r="P627" t="s">
        <v>12333</v>
      </c>
      <c r="Q627" t="s">
        <v>12334</v>
      </c>
      <c r="R627" t="s">
        <v>12335</v>
      </c>
      <c r="S627" s="32">
        <v>44685.216898148145</v>
      </c>
    </row>
    <row r="628" spans="1:19" x14ac:dyDescent="0.2">
      <c r="A628" s="13" t="s">
        <v>6829</v>
      </c>
      <c r="B628" s="13" t="s">
        <v>6830</v>
      </c>
      <c r="C628" s="13">
        <v>12314217</v>
      </c>
      <c r="D628" s="16" t="s">
        <v>11</v>
      </c>
      <c r="E628" t="s">
        <v>12893</v>
      </c>
      <c r="F628" t="s">
        <v>12</v>
      </c>
      <c r="G628">
        <v>2077199061615</v>
      </c>
      <c r="H628">
        <v>1</v>
      </c>
      <c r="I628">
        <v>1</v>
      </c>
      <c r="J628">
        <v>1</v>
      </c>
      <c r="K628" t="s">
        <v>12332</v>
      </c>
      <c r="L628">
        <v>0</v>
      </c>
      <c r="M628">
        <v>0</v>
      </c>
      <c r="N628" t="s">
        <v>12430</v>
      </c>
      <c r="O628">
        <v>717</v>
      </c>
      <c r="P628" t="s">
        <v>12333</v>
      </c>
      <c r="Q628" t="s">
        <v>12334</v>
      </c>
      <c r="R628" t="s">
        <v>12335</v>
      </c>
      <c r="S628" s="32">
        <v>44685.216898148145</v>
      </c>
    </row>
    <row r="629" spans="1:19" x14ac:dyDescent="0.2">
      <c r="A629" s="13" t="s">
        <v>6832</v>
      </c>
      <c r="B629" s="13" t="s">
        <v>6830</v>
      </c>
      <c r="C629" s="13">
        <v>12314217</v>
      </c>
      <c r="D629" s="16" t="s">
        <v>11</v>
      </c>
      <c r="E629" t="s">
        <v>12893</v>
      </c>
      <c r="F629" t="s">
        <v>18</v>
      </c>
      <c r="G629">
        <v>2077199061639</v>
      </c>
      <c r="H629">
        <v>1</v>
      </c>
      <c r="I629">
        <v>1</v>
      </c>
      <c r="J629">
        <v>1</v>
      </c>
      <c r="K629" t="s">
        <v>12336</v>
      </c>
      <c r="L629">
        <v>0</v>
      </c>
      <c r="M629">
        <v>0</v>
      </c>
      <c r="N629" t="s">
        <v>12430</v>
      </c>
      <c r="O629">
        <v>717</v>
      </c>
      <c r="P629" t="s">
        <v>12333</v>
      </c>
      <c r="Q629" t="s">
        <v>12334</v>
      </c>
      <c r="R629" t="s">
        <v>12335</v>
      </c>
      <c r="S629" s="32">
        <v>44685.216898148145</v>
      </c>
    </row>
    <row r="630" spans="1:19" x14ac:dyDescent="0.2">
      <c r="A630" s="13" t="s">
        <v>6833</v>
      </c>
      <c r="B630" s="13" t="s">
        <v>6830</v>
      </c>
      <c r="C630" s="13">
        <v>12314217</v>
      </c>
      <c r="D630" s="16" t="s">
        <v>11</v>
      </c>
      <c r="E630" t="s">
        <v>12893</v>
      </c>
      <c r="F630" t="s">
        <v>38</v>
      </c>
      <c r="G630">
        <v>2077199091827</v>
      </c>
      <c r="H630">
        <v>1</v>
      </c>
      <c r="I630">
        <v>1</v>
      </c>
      <c r="J630">
        <v>1</v>
      </c>
      <c r="K630" t="s">
        <v>2</v>
      </c>
      <c r="L630">
        <v>0</v>
      </c>
      <c r="M630">
        <v>0</v>
      </c>
      <c r="N630" t="s">
        <v>12430</v>
      </c>
      <c r="O630">
        <v>717</v>
      </c>
      <c r="P630" t="s">
        <v>12333</v>
      </c>
      <c r="Q630" t="s">
        <v>12334</v>
      </c>
      <c r="R630" t="s">
        <v>12335</v>
      </c>
      <c r="S630" s="32">
        <v>44685.216898148145</v>
      </c>
    </row>
    <row r="631" spans="1:19" x14ac:dyDescent="0.2">
      <c r="A631" s="13" t="s">
        <v>12894</v>
      </c>
      <c r="B631" s="13" t="s">
        <v>6827</v>
      </c>
      <c r="C631" s="13">
        <v>12314216</v>
      </c>
      <c r="D631" s="16" t="s">
        <v>11</v>
      </c>
      <c r="E631" t="s">
        <v>12895</v>
      </c>
      <c r="F631" t="s">
        <v>12</v>
      </c>
      <c r="G631">
        <v>2077199061578</v>
      </c>
      <c r="H631">
        <v>1</v>
      </c>
      <c r="I631">
        <v>1</v>
      </c>
      <c r="J631">
        <v>1</v>
      </c>
      <c r="K631" t="s">
        <v>12336</v>
      </c>
      <c r="L631">
        <v>0</v>
      </c>
      <c r="M631">
        <v>0</v>
      </c>
      <c r="N631" t="s">
        <v>12430</v>
      </c>
      <c r="O631">
        <v>717</v>
      </c>
      <c r="P631" t="s">
        <v>12333</v>
      </c>
      <c r="Q631" t="s">
        <v>12334</v>
      </c>
      <c r="R631" t="s">
        <v>12335</v>
      </c>
      <c r="S631" s="32">
        <v>44685.216898148145</v>
      </c>
    </row>
    <row r="632" spans="1:19" x14ac:dyDescent="0.2">
      <c r="A632" s="13" t="s">
        <v>6826</v>
      </c>
      <c r="B632" s="13" t="s">
        <v>6827</v>
      </c>
      <c r="C632" s="13">
        <v>12314216</v>
      </c>
      <c r="D632" s="16" t="s">
        <v>11</v>
      </c>
      <c r="E632" t="s">
        <v>12895</v>
      </c>
      <c r="F632" t="s">
        <v>18</v>
      </c>
      <c r="G632">
        <v>2077199061592</v>
      </c>
      <c r="H632">
        <v>1</v>
      </c>
      <c r="I632">
        <v>1</v>
      </c>
      <c r="J632">
        <v>1</v>
      </c>
      <c r="K632" t="s">
        <v>12332</v>
      </c>
      <c r="L632">
        <v>0</v>
      </c>
      <c r="M632">
        <v>0</v>
      </c>
      <c r="N632" t="s">
        <v>12430</v>
      </c>
      <c r="O632">
        <v>717</v>
      </c>
      <c r="P632" t="s">
        <v>12333</v>
      </c>
      <c r="Q632" t="s">
        <v>12334</v>
      </c>
      <c r="R632" t="s">
        <v>12335</v>
      </c>
      <c r="S632" s="32">
        <v>44685.216898148145</v>
      </c>
    </row>
    <row r="633" spans="1:19" x14ac:dyDescent="0.2">
      <c r="A633" s="13" t="s">
        <v>6844</v>
      </c>
      <c r="B633" s="13" t="s">
        <v>6845</v>
      </c>
      <c r="C633" s="13">
        <v>12314218</v>
      </c>
      <c r="D633" s="16" t="s">
        <v>11</v>
      </c>
      <c r="E633" t="s">
        <v>12896</v>
      </c>
      <c r="F633" t="s">
        <v>25</v>
      </c>
      <c r="G633">
        <v>2077199097928</v>
      </c>
      <c r="H633">
        <v>1</v>
      </c>
      <c r="I633">
        <v>1</v>
      </c>
      <c r="J633">
        <v>1</v>
      </c>
      <c r="K633" t="s">
        <v>12332</v>
      </c>
      <c r="L633">
        <v>0</v>
      </c>
      <c r="M633">
        <v>0</v>
      </c>
      <c r="N633" t="s">
        <v>12430</v>
      </c>
      <c r="O633">
        <v>717</v>
      </c>
      <c r="P633" t="s">
        <v>12333</v>
      </c>
      <c r="Q633" t="s">
        <v>12334</v>
      </c>
      <c r="R633" t="s">
        <v>12335</v>
      </c>
      <c r="S633" s="32">
        <v>44685.216898148145</v>
      </c>
    </row>
    <row r="634" spans="1:19" x14ac:dyDescent="0.2">
      <c r="A634" s="13" t="s">
        <v>6846</v>
      </c>
      <c r="B634" s="13" t="s">
        <v>6845</v>
      </c>
      <c r="C634" s="13">
        <v>12314218</v>
      </c>
      <c r="D634" s="16" t="s">
        <v>11</v>
      </c>
      <c r="E634" t="s">
        <v>12896</v>
      </c>
      <c r="F634" t="s">
        <v>12</v>
      </c>
      <c r="G634">
        <v>2077199061646</v>
      </c>
      <c r="H634">
        <v>1</v>
      </c>
      <c r="I634">
        <v>1</v>
      </c>
      <c r="J634">
        <v>1</v>
      </c>
      <c r="K634" t="s">
        <v>2</v>
      </c>
      <c r="L634">
        <v>0</v>
      </c>
      <c r="M634">
        <v>0</v>
      </c>
      <c r="N634" t="s">
        <v>12430</v>
      </c>
      <c r="O634">
        <v>717</v>
      </c>
      <c r="P634" t="s">
        <v>12333</v>
      </c>
      <c r="Q634" t="s">
        <v>12334</v>
      </c>
      <c r="R634" t="s">
        <v>12335</v>
      </c>
      <c r="S634" s="32">
        <v>44685.216898148145</v>
      </c>
    </row>
    <row r="635" spans="1:19" x14ac:dyDescent="0.2">
      <c r="A635" s="13" t="s">
        <v>6846</v>
      </c>
      <c r="B635" s="13" t="s">
        <v>6845</v>
      </c>
      <c r="C635" s="13">
        <v>12314218</v>
      </c>
      <c r="D635" s="16" t="s">
        <v>11</v>
      </c>
      <c r="E635" t="s">
        <v>12896</v>
      </c>
      <c r="F635" t="s">
        <v>12</v>
      </c>
      <c r="G635">
        <v>2077199061646</v>
      </c>
      <c r="H635">
        <v>1</v>
      </c>
      <c r="I635">
        <v>1</v>
      </c>
      <c r="J635">
        <v>1</v>
      </c>
      <c r="K635" t="s">
        <v>12332</v>
      </c>
      <c r="L635">
        <v>0</v>
      </c>
      <c r="M635">
        <v>0</v>
      </c>
      <c r="N635" t="s">
        <v>12430</v>
      </c>
      <c r="O635">
        <v>717</v>
      </c>
      <c r="P635" t="s">
        <v>12333</v>
      </c>
      <c r="Q635" t="s">
        <v>12334</v>
      </c>
      <c r="R635" t="s">
        <v>12335</v>
      </c>
      <c r="S635" s="32">
        <v>44685.216898148145</v>
      </c>
    </row>
    <row r="636" spans="1:19" x14ac:dyDescent="0.2">
      <c r="A636" s="13" t="s">
        <v>12897</v>
      </c>
      <c r="B636" s="13" t="s">
        <v>6840</v>
      </c>
      <c r="C636" s="13">
        <v>12314219</v>
      </c>
      <c r="D636" s="16" t="s">
        <v>11</v>
      </c>
      <c r="E636" t="s">
        <v>12898</v>
      </c>
      <c r="F636" t="s">
        <v>38</v>
      </c>
      <c r="G636">
        <v>2077199097942</v>
      </c>
      <c r="H636">
        <v>2</v>
      </c>
      <c r="I636">
        <v>2</v>
      </c>
      <c r="J636">
        <v>2</v>
      </c>
      <c r="K636" t="s">
        <v>12332</v>
      </c>
      <c r="L636">
        <v>0</v>
      </c>
      <c r="M636">
        <v>0</v>
      </c>
      <c r="N636" t="s">
        <v>12430</v>
      </c>
      <c r="O636">
        <v>717</v>
      </c>
      <c r="P636" t="s">
        <v>12333</v>
      </c>
      <c r="Q636" t="s">
        <v>12334</v>
      </c>
      <c r="R636" t="s">
        <v>12335</v>
      </c>
      <c r="S636" s="32">
        <v>44685.216898148145</v>
      </c>
    </row>
    <row r="637" spans="1:19" x14ac:dyDescent="0.2">
      <c r="A637" s="13" t="s">
        <v>12899</v>
      </c>
      <c r="B637" s="13" t="s">
        <v>6878</v>
      </c>
      <c r="C637" s="13">
        <v>12314221</v>
      </c>
      <c r="D637" s="16" t="s">
        <v>11</v>
      </c>
      <c r="E637" t="s">
        <v>12900</v>
      </c>
      <c r="F637" t="s">
        <v>12</v>
      </c>
      <c r="G637">
        <v>2077199061943</v>
      </c>
      <c r="H637">
        <v>1</v>
      </c>
      <c r="I637">
        <v>1</v>
      </c>
      <c r="J637">
        <v>1</v>
      </c>
      <c r="K637" t="s">
        <v>12332</v>
      </c>
      <c r="L637">
        <v>0</v>
      </c>
      <c r="M637">
        <v>0</v>
      </c>
      <c r="N637" t="s">
        <v>12430</v>
      </c>
      <c r="O637">
        <v>717</v>
      </c>
      <c r="P637" t="s">
        <v>12333</v>
      </c>
      <c r="Q637" t="s">
        <v>12334</v>
      </c>
      <c r="R637" t="s">
        <v>12335</v>
      </c>
      <c r="S637" s="32">
        <v>44685.216898148145</v>
      </c>
    </row>
    <row r="638" spans="1:19" x14ac:dyDescent="0.2">
      <c r="A638" s="13" t="s">
        <v>6877</v>
      </c>
      <c r="B638" s="13" t="s">
        <v>6878</v>
      </c>
      <c r="C638" s="13">
        <v>12314221</v>
      </c>
      <c r="D638" s="16" t="s">
        <v>11</v>
      </c>
      <c r="E638" t="s">
        <v>12900</v>
      </c>
      <c r="F638" t="s">
        <v>19</v>
      </c>
      <c r="G638">
        <v>2077199061950</v>
      </c>
      <c r="H638">
        <v>0</v>
      </c>
      <c r="I638">
        <v>1</v>
      </c>
      <c r="J638">
        <v>0</v>
      </c>
      <c r="K638" t="s">
        <v>12332</v>
      </c>
      <c r="L638">
        <v>1</v>
      </c>
      <c r="M638">
        <v>1</v>
      </c>
      <c r="N638" t="s">
        <v>12430</v>
      </c>
      <c r="O638">
        <v>717</v>
      </c>
      <c r="P638" t="s">
        <v>12333</v>
      </c>
      <c r="Q638" t="s">
        <v>12334</v>
      </c>
      <c r="R638" t="s">
        <v>12335</v>
      </c>
      <c r="S638" s="32">
        <v>44685.216898148145</v>
      </c>
    </row>
    <row r="639" spans="1:19" x14ac:dyDescent="0.2">
      <c r="A639" s="13" t="s">
        <v>6879</v>
      </c>
      <c r="B639" s="13" t="s">
        <v>6878</v>
      </c>
      <c r="C639" s="13">
        <v>12314221</v>
      </c>
      <c r="D639" s="16" t="s">
        <v>11</v>
      </c>
      <c r="E639" t="s">
        <v>12900</v>
      </c>
      <c r="F639" t="s">
        <v>18</v>
      </c>
      <c r="G639">
        <v>2077199061967</v>
      </c>
      <c r="H639">
        <v>0</v>
      </c>
      <c r="I639">
        <v>1</v>
      </c>
      <c r="J639">
        <v>0</v>
      </c>
      <c r="K639" t="s">
        <v>12332</v>
      </c>
      <c r="L639">
        <v>1</v>
      </c>
      <c r="M639">
        <v>1</v>
      </c>
      <c r="N639" t="s">
        <v>12430</v>
      </c>
      <c r="O639">
        <v>717</v>
      </c>
      <c r="P639" t="s">
        <v>12334</v>
      </c>
      <c r="Q639" t="s">
        <v>12333</v>
      </c>
      <c r="R639" t="s">
        <v>12335</v>
      </c>
      <c r="S639" s="32">
        <v>44685.216898148145</v>
      </c>
    </row>
    <row r="640" spans="1:19" x14ac:dyDescent="0.2">
      <c r="A640" s="13" t="s">
        <v>6879</v>
      </c>
      <c r="B640" s="13" t="s">
        <v>6878</v>
      </c>
      <c r="C640" s="13">
        <v>12314221</v>
      </c>
      <c r="D640" s="16" t="s">
        <v>11</v>
      </c>
      <c r="E640" t="s">
        <v>12900</v>
      </c>
      <c r="F640" t="s">
        <v>18</v>
      </c>
      <c r="G640">
        <v>2077199061967</v>
      </c>
      <c r="H640">
        <v>1</v>
      </c>
      <c r="I640">
        <v>1</v>
      </c>
      <c r="J640">
        <v>1</v>
      </c>
      <c r="K640" t="s">
        <v>1</v>
      </c>
      <c r="L640">
        <v>0</v>
      </c>
      <c r="M640">
        <v>0</v>
      </c>
      <c r="N640" t="s">
        <v>12430</v>
      </c>
      <c r="O640">
        <v>717</v>
      </c>
      <c r="P640" t="s">
        <v>12334</v>
      </c>
      <c r="Q640" t="s">
        <v>12333</v>
      </c>
      <c r="R640" t="s">
        <v>12335</v>
      </c>
      <c r="S640" s="32">
        <v>44685.216898148145</v>
      </c>
    </row>
    <row r="641" spans="1:19" x14ac:dyDescent="0.2">
      <c r="A641" s="13" t="s">
        <v>6880</v>
      </c>
      <c r="B641" s="13" t="s">
        <v>6878</v>
      </c>
      <c r="C641" s="13">
        <v>12314221</v>
      </c>
      <c r="D641" s="16" t="s">
        <v>11</v>
      </c>
      <c r="E641" t="s">
        <v>12900</v>
      </c>
      <c r="F641" t="s">
        <v>38</v>
      </c>
      <c r="G641">
        <v>2077199097966</v>
      </c>
      <c r="H641">
        <v>1</v>
      </c>
      <c r="I641">
        <v>1</v>
      </c>
      <c r="J641">
        <v>1</v>
      </c>
      <c r="K641" t="s">
        <v>12332</v>
      </c>
      <c r="L641">
        <v>0</v>
      </c>
      <c r="M641">
        <v>0</v>
      </c>
      <c r="N641" t="s">
        <v>12430</v>
      </c>
      <c r="O641">
        <v>717</v>
      </c>
      <c r="P641" t="s">
        <v>12333</v>
      </c>
      <c r="Q641" t="s">
        <v>12334</v>
      </c>
      <c r="R641" t="s">
        <v>12335</v>
      </c>
      <c r="S641" s="32">
        <v>44685.216898148145</v>
      </c>
    </row>
    <row r="642" spans="1:19" x14ac:dyDescent="0.2">
      <c r="A642" s="13" t="s">
        <v>6883</v>
      </c>
      <c r="B642" s="13" t="s">
        <v>6882</v>
      </c>
      <c r="C642" s="13">
        <v>12314222</v>
      </c>
      <c r="D642" s="16" t="s">
        <v>11</v>
      </c>
      <c r="E642" t="s">
        <v>12901</v>
      </c>
      <c r="F642" t="s">
        <v>12</v>
      </c>
      <c r="G642">
        <v>2077199062018</v>
      </c>
      <c r="H642">
        <v>2</v>
      </c>
      <c r="I642">
        <v>2</v>
      </c>
      <c r="J642">
        <v>2</v>
      </c>
      <c r="K642" t="s">
        <v>1</v>
      </c>
      <c r="L642">
        <v>0</v>
      </c>
      <c r="M642">
        <v>0</v>
      </c>
      <c r="N642" t="s">
        <v>12430</v>
      </c>
      <c r="O642">
        <v>717</v>
      </c>
      <c r="P642" t="s">
        <v>12334</v>
      </c>
      <c r="Q642" t="s">
        <v>12333</v>
      </c>
      <c r="R642" t="s">
        <v>12335</v>
      </c>
      <c r="S642" s="32">
        <v>44685.216898148145</v>
      </c>
    </row>
    <row r="643" spans="1:19" x14ac:dyDescent="0.2">
      <c r="A643" s="13" t="s">
        <v>6884</v>
      </c>
      <c r="B643" s="13" t="s">
        <v>6882</v>
      </c>
      <c r="C643" s="13">
        <v>12314222</v>
      </c>
      <c r="D643" s="16" t="s">
        <v>11</v>
      </c>
      <c r="E643" t="s">
        <v>12901</v>
      </c>
      <c r="F643" t="s">
        <v>19</v>
      </c>
      <c r="G643">
        <v>2077199062025</v>
      </c>
      <c r="H643">
        <v>1</v>
      </c>
      <c r="I643">
        <v>1</v>
      </c>
      <c r="J643">
        <v>1</v>
      </c>
      <c r="K643" t="s">
        <v>1</v>
      </c>
      <c r="L643">
        <v>0</v>
      </c>
      <c r="M643">
        <v>0</v>
      </c>
      <c r="N643" t="s">
        <v>12430</v>
      </c>
      <c r="O643">
        <v>717</v>
      </c>
      <c r="P643" t="s">
        <v>12333</v>
      </c>
      <c r="Q643" t="s">
        <v>12334</v>
      </c>
      <c r="R643" t="s">
        <v>12335</v>
      </c>
      <c r="S643" s="32">
        <v>44685.216898148145</v>
      </c>
    </row>
    <row r="644" spans="1:19" x14ac:dyDescent="0.2">
      <c r="A644" s="13" t="s">
        <v>12902</v>
      </c>
      <c r="B644" s="13" t="s">
        <v>6882</v>
      </c>
      <c r="C644" s="13">
        <v>12314222</v>
      </c>
      <c r="D644" s="16" t="s">
        <v>11</v>
      </c>
      <c r="E644" t="s">
        <v>12901</v>
      </c>
      <c r="F644" t="s">
        <v>38</v>
      </c>
      <c r="G644">
        <v>2077199062049</v>
      </c>
      <c r="H644">
        <v>1</v>
      </c>
      <c r="I644">
        <v>1</v>
      </c>
      <c r="J644">
        <v>1</v>
      </c>
      <c r="K644" t="s">
        <v>12332</v>
      </c>
      <c r="L644">
        <v>0</v>
      </c>
      <c r="M644">
        <v>0</v>
      </c>
      <c r="N644" t="s">
        <v>12430</v>
      </c>
      <c r="O644">
        <v>717</v>
      </c>
      <c r="P644" t="s">
        <v>12333</v>
      </c>
      <c r="Q644" t="s">
        <v>12334</v>
      </c>
      <c r="R644" t="s">
        <v>12335</v>
      </c>
      <c r="S644" s="32">
        <v>44685.216898148145</v>
      </c>
    </row>
    <row r="645" spans="1:19" x14ac:dyDescent="0.2">
      <c r="A645" s="13" t="s">
        <v>12903</v>
      </c>
      <c r="B645" s="13" t="s">
        <v>12904</v>
      </c>
      <c r="C645" s="13">
        <v>12314223</v>
      </c>
      <c r="D645" s="16" t="s">
        <v>11</v>
      </c>
      <c r="E645" t="s">
        <v>12905</v>
      </c>
      <c r="F645" t="s">
        <v>12</v>
      </c>
      <c r="G645">
        <v>2077199062063</v>
      </c>
      <c r="H645">
        <v>1</v>
      </c>
      <c r="I645">
        <v>1</v>
      </c>
      <c r="J645">
        <v>1</v>
      </c>
      <c r="K645" t="s">
        <v>2</v>
      </c>
      <c r="L645">
        <v>0</v>
      </c>
      <c r="M645">
        <v>0</v>
      </c>
      <c r="N645" t="s">
        <v>12430</v>
      </c>
      <c r="O645">
        <v>717</v>
      </c>
      <c r="P645" t="s">
        <v>12333</v>
      </c>
      <c r="Q645" t="s">
        <v>12334</v>
      </c>
      <c r="R645" t="s">
        <v>12335</v>
      </c>
      <c r="S645" s="32">
        <v>44685.216898148145</v>
      </c>
    </row>
    <row r="646" spans="1:19" x14ac:dyDescent="0.2">
      <c r="A646" s="13" t="s">
        <v>12903</v>
      </c>
      <c r="B646" s="13" t="s">
        <v>12904</v>
      </c>
      <c r="C646" s="13">
        <v>12314223</v>
      </c>
      <c r="D646" s="16" t="s">
        <v>11</v>
      </c>
      <c r="E646" t="s">
        <v>12905</v>
      </c>
      <c r="F646" t="s">
        <v>12</v>
      </c>
      <c r="G646">
        <v>2077199062063</v>
      </c>
      <c r="H646">
        <v>1</v>
      </c>
      <c r="I646">
        <v>1</v>
      </c>
      <c r="J646">
        <v>1</v>
      </c>
      <c r="K646" t="s">
        <v>12332</v>
      </c>
      <c r="L646">
        <v>0</v>
      </c>
      <c r="M646">
        <v>0</v>
      </c>
      <c r="N646" t="s">
        <v>12430</v>
      </c>
      <c r="O646">
        <v>717</v>
      </c>
      <c r="P646" t="s">
        <v>12333</v>
      </c>
      <c r="Q646" t="s">
        <v>12334</v>
      </c>
      <c r="R646" t="s">
        <v>12335</v>
      </c>
      <c r="S646" s="32">
        <v>44685.216898148145</v>
      </c>
    </row>
    <row r="647" spans="1:19" x14ac:dyDescent="0.2">
      <c r="A647" s="13" t="s">
        <v>6899</v>
      </c>
      <c r="B647" s="13" t="s">
        <v>6900</v>
      </c>
      <c r="C647" s="13">
        <v>12314224</v>
      </c>
      <c r="D647" s="16" t="s">
        <v>11</v>
      </c>
      <c r="E647" t="s">
        <v>12906</v>
      </c>
      <c r="F647" t="s">
        <v>12</v>
      </c>
      <c r="G647">
        <v>2077199062100</v>
      </c>
      <c r="H647">
        <v>1</v>
      </c>
      <c r="I647">
        <v>1</v>
      </c>
      <c r="J647">
        <v>1</v>
      </c>
      <c r="K647" t="s">
        <v>12332</v>
      </c>
      <c r="L647">
        <v>0</v>
      </c>
      <c r="M647">
        <v>0</v>
      </c>
      <c r="N647" t="s">
        <v>12430</v>
      </c>
      <c r="O647">
        <v>717</v>
      </c>
      <c r="P647" t="s">
        <v>12333</v>
      </c>
      <c r="Q647" t="s">
        <v>12334</v>
      </c>
      <c r="R647" t="s">
        <v>12335</v>
      </c>
      <c r="S647" s="32">
        <v>44685.216898148145</v>
      </c>
    </row>
    <row r="648" spans="1:19" x14ac:dyDescent="0.2">
      <c r="A648" s="13" t="s">
        <v>6901</v>
      </c>
      <c r="B648" s="13" t="s">
        <v>6900</v>
      </c>
      <c r="C648" s="13">
        <v>12314224</v>
      </c>
      <c r="D648" s="16" t="s">
        <v>11</v>
      </c>
      <c r="E648" t="s">
        <v>12906</v>
      </c>
      <c r="F648" t="s">
        <v>19</v>
      </c>
      <c r="G648">
        <v>2077199062117</v>
      </c>
      <c r="H648">
        <v>0</v>
      </c>
      <c r="I648">
        <v>0</v>
      </c>
      <c r="J648">
        <v>0</v>
      </c>
      <c r="K648" t="s">
        <v>12332</v>
      </c>
      <c r="L648">
        <v>0</v>
      </c>
      <c r="M648">
        <v>0</v>
      </c>
      <c r="N648" t="s">
        <v>12430</v>
      </c>
      <c r="O648">
        <v>716</v>
      </c>
      <c r="P648" t="s">
        <v>12333</v>
      </c>
      <c r="Q648" t="s">
        <v>12334</v>
      </c>
      <c r="R648" t="s">
        <v>12335</v>
      </c>
      <c r="S648" s="32">
        <v>44685.233622685184</v>
      </c>
    </row>
    <row r="649" spans="1:19" x14ac:dyDescent="0.2">
      <c r="A649" s="13" t="s">
        <v>12907</v>
      </c>
      <c r="B649" s="13" t="s">
        <v>6900</v>
      </c>
      <c r="C649" s="13">
        <v>12314224</v>
      </c>
      <c r="D649" s="16" t="s">
        <v>11</v>
      </c>
      <c r="E649" t="s">
        <v>12906</v>
      </c>
      <c r="F649" t="s">
        <v>18</v>
      </c>
      <c r="G649">
        <v>2077199062124</v>
      </c>
      <c r="H649">
        <v>1</v>
      </c>
      <c r="I649">
        <v>1</v>
      </c>
      <c r="J649">
        <v>1</v>
      </c>
      <c r="K649" t="s">
        <v>12332</v>
      </c>
      <c r="L649">
        <v>0</v>
      </c>
      <c r="M649">
        <v>0</v>
      </c>
      <c r="N649" t="s">
        <v>12430</v>
      </c>
      <c r="O649">
        <v>717</v>
      </c>
      <c r="P649" t="s">
        <v>12333</v>
      </c>
      <c r="Q649" t="s">
        <v>12334</v>
      </c>
      <c r="R649" t="s">
        <v>12335</v>
      </c>
      <c r="S649" s="32">
        <v>44685.216898148145</v>
      </c>
    </row>
    <row r="650" spans="1:19" x14ac:dyDescent="0.2">
      <c r="A650" s="13" t="s">
        <v>12908</v>
      </c>
      <c r="B650" s="13" t="s">
        <v>6903</v>
      </c>
      <c r="C650" s="13">
        <v>12314225</v>
      </c>
      <c r="D650" s="16" t="s">
        <v>11</v>
      </c>
      <c r="E650" t="s">
        <v>12909</v>
      </c>
      <c r="F650" t="s">
        <v>19</v>
      </c>
      <c r="G650">
        <v>2077199062155</v>
      </c>
      <c r="H650">
        <v>1</v>
      </c>
      <c r="I650">
        <v>1</v>
      </c>
      <c r="J650">
        <v>1</v>
      </c>
      <c r="K650" t="s">
        <v>5</v>
      </c>
      <c r="L650">
        <v>0</v>
      </c>
      <c r="M650">
        <v>0</v>
      </c>
      <c r="N650" t="s">
        <v>12430</v>
      </c>
      <c r="O650">
        <v>717</v>
      </c>
      <c r="P650" t="s">
        <v>12333</v>
      </c>
      <c r="Q650" t="s">
        <v>12334</v>
      </c>
      <c r="R650" t="s">
        <v>12335</v>
      </c>
      <c r="S650" s="32">
        <v>44685.216898148145</v>
      </c>
    </row>
    <row r="651" spans="1:19" x14ac:dyDescent="0.2">
      <c r="A651" s="13" t="s">
        <v>12910</v>
      </c>
      <c r="B651" s="13" t="s">
        <v>6903</v>
      </c>
      <c r="C651" s="13">
        <v>12314225</v>
      </c>
      <c r="D651" s="16" t="s">
        <v>11</v>
      </c>
      <c r="E651" t="s">
        <v>12909</v>
      </c>
      <c r="F651" t="s">
        <v>38</v>
      </c>
      <c r="G651">
        <v>2077199062179</v>
      </c>
      <c r="H651">
        <v>1</v>
      </c>
      <c r="I651">
        <v>1</v>
      </c>
      <c r="J651">
        <v>1</v>
      </c>
      <c r="K651" t="s">
        <v>12336</v>
      </c>
      <c r="L651">
        <v>0</v>
      </c>
      <c r="M651">
        <v>0</v>
      </c>
      <c r="N651" t="s">
        <v>12430</v>
      </c>
      <c r="O651">
        <v>717</v>
      </c>
      <c r="P651" t="s">
        <v>12333</v>
      </c>
      <c r="Q651" t="s">
        <v>12334</v>
      </c>
      <c r="R651" t="s">
        <v>12335</v>
      </c>
      <c r="S651" s="32">
        <v>44685.216898148145</v>
      </c>
    </row>
    <row r="652" spans="1:19" x14ac:dyDescent="0.2">
      <c r="A652" s="13" t="s">
        <v>12911</v>
      </c>
      <c r="B652" s="13" t="s">
        <v>12912</v>
      </c>
      <c r="C652" s="13">
        <v>12314227</v>
      </c>
      <c r="D652" s="16" t="s">
        <v>11</v>
      </c>
      <c r="E652" t="s">
        <v>12913</v>
      </c>
      <c r="F652" t="s">
        <v>38</v>
      </c>
      <c r="G652">
        <v>2077199062247</v>
      </c>
      <c r="H652">
        <v>1</v>
      </c>
      <c r="I652">
        <v>1</v>
      </c>
      <c r="J652">
        <v>1</v>
      </c>
      <c r="K652" t="s">
        <v>12332</v>
      </c>
      <c r="L652">
        <v>0</v>
      </c>
      <c r="M652">
        <v>0</v>
      </c>
      <c r="N652" t="s">
        <v>12430</v>
      </c>
      <c r="O652">
        <v>717</v>
      </c>
      <c r="P652" t="s">
        <v>12333</v>
      </c>
      <c r="Q652" t="s">
        <v>12334</v>
      </c>
      <c r="R652" t="s">
        <v>12335</v>
      </c>
      <c r="S652" s="32">
        <v>44685.216898148145</v>
      </c>
    </row>
    <row r="653" spans="1:19" x14ac:dyDescent="0.2">
      <c r="A653" s="13" t="s">
        <v>12914</v>
      </c>
      <c r="B653" s="13" t="s">
        <v>12915</v>
      </c>
      <c r="C653" s="13">
        <v>12314228</v>
      </c>
      <c r="D653" s="16" t="s">
        <v>11</v>
      </c>
      <c r="E653" t="s">
        <v>12916</v>
      </c>
      <c r="F653" t="s">
        <v>19</v>
      </c>
      <c r="G653">
        <v>2077199062315</v>
      </c>
      <c r="H653">
        <v>0</v>
      </c>
      <c r="I653">
        <v>0</v>
      </c>
      <c r="J653">
        <v>0</v>
      </c>
      <c r="K653" t="s">
        <v>12332</v>
      </c>
      <c r="L653">
        <v>0</v>
      </c>
      <c r="M653">
        <v>0</v>
      </c>
      <c r="N653" t="s">
        <v>12430</v>
      </c>
      <c r="O653">
        <v>716</v>
      </c>
      <c r="P653" t="s">
        <v>12333</v>
      </c>
      <c r="Q653" t="s">
        <v>12334</v>
      </c>
      <c r="R653" t="s">
        <v>12335</v>
      </c>
      <c r="S653" s="32">
        <v>44685.233622685184</v>
      </c>
    </row>
    <row r="654" spans="1:19" x14ac:dyDescent="0.2">
      <c r="A654" s="13" t="s">
        <v>6999</v>
      </c>
      <c r="B654" s="13" t="s">
        <v>7000</v>
      </c>
      <c r="C654" s="13">
        <v>12314229</v>
      </c>
      <c r="D654" s="16" t="s">
        <v>11</v>
      </c>
      <c r="E654" t="s">
        <v>12917</v>
      </c>
      <c r="F654" t="s">
        <v>12</v>
      </c>
      <c r="G654">
        <v>2077199062360</v>
      </c>
      <c r="H654">
        <v>1</v>
      </c>
      <c r="I654">
        <v>1</v>
      </c>
      <c r="J654">
        <v>1</v>
      </c>
      <c r="K654" t="s">
        <v>12332</v>
      </c>
      <c r="L654">
        <v>0</v>
      </c>
      <c r="M654">
        <v>0</v>
      </c>
      <c r="N654" t="s">
        <v>12430</v>
      </c>
      <c r="O654">
        <v>717</v>
      </c>
      <c r="P654" t="s">
        <v>12333</v>
      </c>
      <c r="Q654" t="s">
        <v>12334</v>
      </c>
      <c r="R654" t="s">
        <v>12335</v>
      </c>
      <c r="S654" s="32">
        <v>44685.216898148145</v>
      </c>
    </row>
    <row r="655" spans="1:19" x14ac:dyDescent="0.2">
      <c r="A655" s="13" t="s">
        <v>12918</v>
      </c>
      <c r="B655" s="13" t="s">
        <v>7013</v>
      </c>
      <c r="C655" s="13">
        <v>12314230</v>
      </c>
      <c r="D655" s="16" t="s">
        <v>11</v>
      </c>
      <c r="E655" t="s">
        <v>12919</v>
      </c>
      <c r="F655" t="s">
        <v>12</v>
      </c>
      <c r="G655">
        <v>2077199062384</v>
      </c>
      <c r="H655">
        <v>1</v>
      </c>
      <c r="I655">
        <v>1</v>
      </c>
      <c r="J655">
        <v>1</v>
      </c>
      <c r="K655" t="s">
        <v>12332</v>
      </c>
      <c r="L655">
        <v>0</v>
      </c>
      <c r="M655">
        <v>0</v>
      </c>
      <c r="N655" t="s">
        <v>12430</v>
      </c>
      <c r="O655">
        <v>717</v>
      </c>
      <c r="P655" t="s">
        <v>12334</v>
      </c>
      <c r="Q655" t="s">
        <v>12333</v>
      </c>
      <c r="R655" t="s">
        <v>12335</v>
      </c>
      <c r="S655" s="32">
        <v>44685.216898148145</v>
      </c>
    </row>
    <row r="656" spans="1:19" x14ac:dyDescent="0.2">
      <c r="A656" s="13" t="s">
        <v>7012</v>
      </c>
      <c r="B656" s="13" t="s">
        <v>7013</v>
      </c>
      <c r="C656" s="13">
        <v>12314230</v>
      </c>
      <c r="D656" s="16" t="s">
        <v>11</v>
      </c>
      <c r="E656" t="s">
        <v>12919</v>
      </c>
      <c r="F656" t="s">
        <v>19</v>
      </c>
      <c r="G656">
        <v>2077199062391</v>
      </c>
      <c r="H656">
        <v>1</v>
      </c>
      <c r="I656">
        <v>1</v>
      </c>
      <c r="J656">
        <v>1</v>
      </c>
      <c r="K656" t="s">
        <v>0</v>
      </c>
      <c r="L656">
        <v>0</v>
      </c>
      <c r="M656">
        <v>0</v>
      </c>
      <c r="N656" t="s">
        <v>12430</v>
      </c>
      <c r="O656">
        <v>717</v>
      </c>
      <c r="P656" t="s">
        <v>12333</v>
      </c>
      <c r="Q656" t="s">
        <v>12334</v>
      </c>
      <c r="R656" t="s">
        <v>12335</v>
      </c>
      <c r="S656" s="32">
        <v>44685.216898148145</v>
      </c>
    </row>
    <row r="657" spans="1:19" x14ac:dyDescent="0.2">
      <c r="A657" s="13" t="s">
        <v>7014</v>
      </c>
      <c r="B657" s="13" t="s">
        <v>7013</v>
      </c>
      <c r="C657" s="13">
        <v>12314230</v>
      </c>
      <c r="D657" s="16" t="s">
        <v>11</v>
      </c>
      <c r="E657" t="s">
        <v>12919</v>
      </c>
      <c r="F657" t="s">
        <v>18</v>
      </c>
      <c r="G657">
        <v>2077199062407</v>
      </c>
      <c r="H657">
        <v>1</v>
      </c>
      <c r="I657">
        <v>1</v>
      </c>
      <c r="J657">
        <v>1</v>
      </c>
      <c r="K657" t="s">
        <v>12337</v>
      </c>
      <c r="L657">
        <v>0</v>
      </c>
      <c r="M657">
        <v>0</v>
      </c>
      <c r="N657" t="s">
        <v>12430</v>
      </c>
      <c r="O657">
        <v>717</v>
      </c>
      <c r="P657" t="s">
        <v>12333</v>
      </c>
      <c r="Q657" t="s">
        <v>12334</v>
      </c>
      <c r="R657" t="s">
        <v>12335</v>
      </c>
      <c r="S657" s="32">
        <v>44685.216898148145</v>
      </c>
    </row>
    <row r="658" spans="1:19" x14ac:dyDescent="0.2">
      <c r="A658" s="13" t="s">
        <v>12920</v>
      </c>
      <c r="B658" s="13" t="s">
        <v>12921</v>
      </c>
      <c r="C658" s="13">
        <v>12314177</v>
      </c>
      <c r="D658" s="16" t="s">
        <v>11</v>
      </c>
      <c r="E658" t="s">
        <v>12922</v>
      </c>
      <c r="F658" t="s">
        <v>25</v>
      </c>
      <c r="G658">
        <v>2077199067310</v>
      </c>
      <c r="H658">
        <v>1</v>
      </c>
      <c r="I658">
        <v>1</v>
      </c>
      <c r="J658">
        <v>1</v>
      </c>
      <c r="K658" t="s">
        <v>5</v>
      </c>
      <c r="L658">
        <v>0</v>
      </c>
      <c r="M658">
        <v>0</v>
      </c>
      <c r="N658" t="s">
        <v>12411</v>
      </c>
      <c r="O658">
        <v>717</v>
      </c>
      <c r="P658" t="s">
        <v>12333</v>
      </c>
      <c r="Q658" t="s">
        <v>12334</v>
      </c>
      <c r="R658" t="s">
        <v>12335</v>
      </c>
      <c r="S658" s="32">
        <v>44685.216898148145</v>
      </c>
    </row>
    <row r="659" spans="1:19" x14ac:dyDescent="0.2">
      <c r="A659" s="13" t="s">
        <v>12923</v>
      </c>
      <c r="B659" s="13" t="s">
        <v>12921</v>
      </c>
      <c r="C659" s="13">
        <v>12314177</v>
      </c>
      <c r="D659" s="16" t="s">
        <v>11</v>
      </c>
      <c r="E659" t="s">
        <v>12922</v>
      </c>
      <c r="F659" t="s">
        <v>12</v>
      </c>
      <c r="G659">
        <v>2077199062414</v>
      </c>
      <c r="H659">
        <v>1</v>
      </c>
      <c r="I659">
        <v>1</v>
      </c>
      <c r="J659">
        <v>1</v>
      </c>
      <c r="K659" t="s">
        <v>12332</v>
      </c>
      <c r="L659">
        <v>0</v>
      </c>
      <c r="M659">
        <v>0</v>
      </c>
      <c r="N659" t="s">
        <v>12411</v>
      </c>
      <c r="O659">
        <v>717</v>
      </c>
      <c r="P659" t="s">
        <v>12333</v>
      </c>
      <c r="Q659" t="s">
        <v>12334</v>
      </c>
      <c r="R659" t="s">
        <v>12335</v>
      </c>
      <c r="S659" s="32">
        <v>44685.216898148145</v>
      </c>
    </row>
    <row r="660" spans="1:19" x14ac:dyDescent="0.2">
      <c r="A660" s="13" t="s">
        <v>7521</v>
      </c>
      <c r="B660" s="13" t="s">
        <v>7520</v>
      </c>
      <c r="C660" s="13">
        <v>12314181</v>
      </c>
      <c r="D660" s="16" t="s">
        <v>11</v>
      </c>
      <c r="E660" t="s">
        <v>12924</v>
      </c>
      <c r="F660" t="s">
        <v>12</v>
      </c>
      <c r="G660">
        <v>2077199062681</v>
      </c>
      <c r="H660">
        <v>0</v>
      </c>
      <c r="I660">
        <v>1</v>
      </c>
      <c r="J660">
        <v>1</v>
      </c>
      <c r="K660" t="s">
        <v>12332</v>
      </c>
      <c r="L660">
        <v>1</v>
      </c>
      <c r="M660">
        <v>0</v>
      </c>
      <c r="N660" t="s">
        <v>12411</v>
      </c>
      <c r="O660">
        <v>717</v>
      </c>
      <c r="P660" t="s">
        <v>12333</v>
      </c>
      <c r="Q660" t="s">
        <v>12334</v>
      </c>
      <c r="R660" t="s">
        <v>12335</v>
      </c>
      <c r="S660" s="32">
        <v>44685.216898148145</v>
      </c>
    </row>
    <row r="661" spans="1:19" x14ac:dyDescent="0.2">
      <c r="A661" s="13" t="s">
        <v>7523</v>
      </c>
      <c r="B661" s="13" t="s">
        <v>7520</v>
      </c>
      <c r="C661" s="13">
        <v>12314181</v>
      </c>
      <c r="D661" s="16" t="s">
        <v>11</v>
      </c>
      <c r="E661" t="s">
        <v>12924</v>
      </c>
      <c r="F661" t="s">
        <v>18</v>
      </c>
      <c r="G661">
        <v>2077199062704</v>
      </c>
      <c r="H661">
        <v>1</v>
      </c>
      <c r="I661">
        <v>1</v>
      </c>
      <c r="J661">
        <v>1</v>
      </c>
      <c r="K661" t="s">
        <v>1</v>
      </c>
      <c r="L661">
        <v>0</v>
      </c>
      <c r="M661">
        <v>0</v>
      </c>
      <c r="N661" t="s">
        <v>12411</v>
      </c>
      <c r="O661">
        <v>717</v>
      </c>
      <c r="P661" t="s">
        <v>12333</v>
      </c>
      <c r="Q661" t="s">
        <v>12334</v>
      </c>
      <c r="R661" t="s">
        <v>12335</v>
      </c>
      <c r="S661" s="32">
        <v>44685.216898148145</v>
      </c>
    </row>
    <row r="662" spans="1:19" x14ac:dyDescent="0.2">
      <c r="A662" s="13" t="s">
        <v>7517</v>
      </c>
      <c r="B662" s="13" t="s">
        <v>7516</v>
      </c>
      <c r="C662" s="13">
        <v>12314180</v>
      </c>
      <c r="D662" s="16" t="s">
        <v>11</v>
      </c>
      <c r="E662" t="s">
        <v>12925</v>
      </c>
      <c r="F662" t="s">
        <v>12</v>
      </c>
      <c r="G662">
        <v>2077199062643</v>
      </c>
      <c r="H662">
        <v>1</v>
      </c>
      <c r="I662">
        <v>1</v>
      </c>
      <c r="J662">
        <v>1</v>
      </c>
      <c r="K662" t="s">
        <v>12332</v>
      </c>
      <c r="L662">
        <v>0</v>
      </c>
      <c r="M662">
        <v>0</v>
      </c>
      <c r="N662" t="s">
        <v>12411</v>
      </c>
      <c r="O662">
        <v>717</v>
      </c>
      <c r="P662" t="s">
        <v>12333</v>
      </c>
      <c r="Q662" t="s">
        <v>12334</v>
      </c>
      <c r="R662" t="s">
        <v>12335</v>
      </c>
      <c r="S662" s="32">
        <v>44685.216898148145</v>
      </c>
    </row>
    <row r="663" spans="1:19" x14ac:dyDescent="0.2">
      <c r="A663" s="13" t="s">
        <v>12926</v>
      </c>
      <c r="B663" s="13" t="s">
        <v>7516</v>
      </c>
      <c r="C663" s="13">
        <v>12314180</v>
      </c>
      <c r="D663" s="16" t="s">
        <v>11</v>
      </c>
      <c r="E663" t="s">
        <v>12925</v>
      </c>
      <c r="F663" t="s">
        <v>18</v>
      </c>
      <c r="G663">
        <v>2077199062667</v>
      </c>
      <c r="H663">
        <v>0</v>
      </c>
      <c r="I663">
        <v>1</v>
      </c>
      <c r="J663">
        <v>1</v>
      </c>
      <c r="K663" t="s">
        <v>12332</v>
      </c>
      <c r="L663">
        <v>0</v>
      </c>
      <c r="M663">
        <v>1</v>
      </c>
      <c r="N663" t="s">
        <v>12411</v>
      </c>
      <c r="O663">
        <v>717</v>
      </c>
      <c r="P663" t="s">
        <v>12333</v>
      </c>
      <c r="Q663" t="s">
        <v>12334</v>
      </c>
      <c r="R663" t="s">
        <v>12335</v>
      </c>
      <c r="S663" s="32">
        <v>44685.216898148145</v>
      </c>
    </row>
    <row r="664" spans="1:19" x14ac:dyDescent="0.2">
      <c r="A664" s="13" t="s">
        <v>7530</v>
      </c>
      <c r="B664" s="13" t="s">
        <v>7529</v>
      </c>
      <c r="C664" s="13">
        <v>12314178</v>
      </c>
      <c r="D664" s="16" t="s">
        <v>11</v>
      </c>
      <c r="E664" t="s">
        <v>12927</v>
      </c>
      <c r="F664" t="s">
        <v>12</v>
      </c>
      <c r="G664">
        <v>2077199062520</v>
      </c>
      <c r="H664">
        <v>0</v>
      </c>
      <c r="I664">
        <v>2</v>
      </c>
      <c r="J664">
        <v>2</v>
      </c>
      <c r="K664" t="s">
        <v>12332</v>
      </c>
      <c r="L664">
        <v>0</v>
      </c>
      <c r="M664">
        <v>2</v>
      </c>
      <c r="N664" t="s">
        <v>12411</v>
      </c>
      <c r="O664">
        <v>717</v>
      </c>
      <c r="P664" t="s">
        <v>12333</v>
      </c>
      <c r="Q664" t="s">
        <v>12334</v>
      </c>
      <c r="R664" t="s">
        <v>12335</v>
      </c>
      <c r="S664" s="32">
        <v>44685.216898148145</v>
      </c>
    </row>
    <row r="665" spans="1:19" x14ac:dyDescent="0.2">
      <c r="A665" s="13" t="s">
        <v>12928</v>
      </c>
      <c r="B665" s="13" t="s">
        <v>7529</v>
      </c>
      <c r="C665" s="13">
        <v>12314178</v>
      </c>
      <c r="D665" s="16" t="s">
        <v>11</v>
      </c>
      <c r="E665" t="s">
        <v>12927</v>
      </c>
      <c r="F665" t="s">
        <v>19</v>
      </c>
      <c r="G665">
        <v>2077199062537</v>
      </c>
      <c r="H665">
        <v>1</v>
      </c>
      <c r="I665">
        <v>1</v>
      </c>
      <c r="J665">
        <v>1</v>
      </c>
      <c r="K665" t="s">
        <v>12332</v>
      </c>
      <c r="L665">
        <v>0</v>
      </c>
      <c r="M665">
        <v>0</v>
      </c>
      <c r="N665" t="s">
        <v>12411</v>
      </c>
      <c r="O665">
        <v>717</v>
      </c>
      <c r="P665" t="s">
        <v>12333</v>
      </c>
      <c r="Q665" t="s">
        <v>12334</v>
      </c>
      <c r="R665" t="s">
        <v>12335</v>
      </c>
      <c r="S665" s="32">
        <v>44685.216898148145</v>
      </c>
    </row>
    <row r="666" spans="1:19" x14ac:dyDescent="0.2">
      <c r="A666" s="13" t="s">
        <v>7531</v>
      </c>
      <c r="B666" s="13" t="s">
        <v>7529</v>
      </c>
      <c r="C666" s="13">
        <v>12314178</v>
      </c>
      <c r="D666" s="16" t="s">
        <v>11</v>
      </c>
      <c r="E666" t="s">
        <v>12927</v>
      </c>
      <c r="F666" t="s">
        <v>18</v>
      </c>
      <c r="G666">
        <v>2077199062544</v>
      </c>
      <c r="H666">
        <v>0</v>
      </c>
      <c r="I666">
        <v>1</v>
      </c>
      <c r="J666">
        <v>1</v>
      </c>
      <c r="K666" t="s">
        <v>12332</v>
      </c>
      <c r="L666">
        <v>0</v>
      </c>
      <c r="M666">
        <v>1</v>
      </c>
      <c r="N666" t="s">
        <v>12411</v>
      </c>
      <c r="O666">
        <v>717</v>
      </c>
      <c r="P666" t="s">
        <v>12333</v>
      </c>
      <c r="Q666" t="s">
        <v>12334</v>
      </c>
      <c r="R666" t="s">
        <v>12335</v>
      </c>
      <c r="S666" s="32">
        <v>44685.216898148145</v>
      </c>
    </row>
    <row r="667" spans="1:19" x14ac:dyDescent="0.2">
      <c r="A667" s="13" t="s">
        <v>7531</v>
      </c>
      <c r="B667" s="13" t="s">
        <v>7529</v>
      </c>
      <c r="C667" s="13">
        <v>12314178</v>
      </c>
      <c r="D667" s="16" t="s">
        <v>11</v>
      </c>
      <c r="E667" t="s">
        <v>12927</v>
      </c>
      <c r="F667" t="s">
        <v>18</v>
      </c>
      <c r="G667">
        <v>2077199062544</v>
      </c>
      <c r="H667">
        <v>1</v>
      </c>
      <c r="I667">
        <v>1</v>
      </c>
      <c r="J667">
        <v>1</v>
      </c>
      <c r="K667" t="s">
        <v>12336</v>
      </c>
      <c r="L667">
        <v>0</v>
      </c>
      <c r="M667">
        <v>0</v>
      </c>
      <c r="N667" t="s">
        <v>12411</v>
      </c>
      <c r="O667">
        <v>717</v>
      </c>
      <c r="P667" t="s">
        <v>12333</v>
      </c>
      <c r="Q667" t="s">
        <v>12334</v>
      </c>
      <c r="R667" t="s">
        <v>12335</v>
      </c>
      <c r="S667" s="32">
        <v>44685.216898148145</v>
      </c>
    </row>
    <row r="668" spans="1:19" x14ac:dyDescent="0.2">
      <c r="A668" s="13" t="s">
        <v>7531</v>
      </c>
      <c r="B668" s="13" t="s">
        <v>7529</v>
      </c>
      <c r="C668" s="13">
        <v>12314178</v>
      </c>
      <c r="D668" s="16" t="s">
        <v>11</v>
      </c>
      <c r="E668" t="s">
        <v>12927</v>
      </c>
      <c r="F668" t="s">
        <v>18</v>
      </c>
      <c r="G668">
        <v>2077199062544</v>
      </c>
      <c r="H668">
        <v>1</v>
      </c>
      <c r="I668">
        <v>1</v>
      </c>
      <c r="J668">
        <v>1</v>
      </c>
      <c r="K668" t="s">
        <v>1</v>
      </c>
      <c r="L668">
        <v>0</v>
      </c>
      <c r="M668">
        <v>0</v>
      </c>
      <c r="N668" t="s">
        <v>12411</v>
      </c>
      <c r="O668">
        <v>717</v>
      </c>
      <c r="P668" t="s">
        <v>12333</v>
      </c>
      <c r="Q668" t="s">
        <v>12334</v>
      </c>
      <c r="R668" t="s">
        <v>12335</v>
      </c>
      <c r="S668" s="32">
        <v>44685.216898148145</v>
      </c>
    </row>
    <row r="669" spans="1:19" x14ac:dyDescent="0.2">
      <c r="A669" s="13" t="s">
        <v>7506</v>
      </c>
      <c r="B669" s="13" t="s">
        <v>7507</v>
      </c>
      <c r="C669" s="13">
        <v>12314182</v>
      </c>
      <c r="D669" s="16" t="s">
        <v>11</v>
      </c>
      <c r="E669" t="s">
        <v>12929</v>
      </c>
      <c r="F669" t="s">
        <v>12</v>
      </c>
      <c r="G669">
        <v>2077199062728</v>
      </c>
      <c r="H669">
        <v>0</v>
      </c>
      <c r="I669">
        <v>1</v>
      </c>
      <c r="J669">
        <v>1</v>
      </c>
      <c r="K669" t="s">
        <v>12332</v>
      </c>
      <c r="L669">
        <v>0</v>
      </c>
      <c r="M669">
        <v>1</v>
      </c>
      <c r="N669" t="s">
        <v>12411</v>
      </c>
      <c r="O669">
        <v>717</v>
      </c>
      <c r="P669" t="s">
        <v>12333</v>
      </c>
      <c r="Q669" t="s">
        <v>12334</v>
      </c>
      <c r="R669" t="s">
        <v>12335</v>
      </c>
      <c r="S669" s="32">
        <v>44685.216898148145</v>
      </c>
    </row>
    <row r="670" spans="1:19" x14ac:dyDescent="0.2">
      <c r="A670" s="13" t="s">
        <v>7506</v>
      </c>
      <c r="B670" s="13" t="s">
        <v>7507</v>
      </c>
      <c r="C670" s="13">
        <v>12314182</v>
      </c>
      <c r="D670" s="16" t="s">
        <v>11</v>
      </c>
      <c r="E670" t="s">
        <v>12929</v>
      </c>
      <c r="F670" t="s">
        <v>12</v>
      </c>
      <c r="G670">
        <v>2077199062728</v>
      </c>
      <c r="H670">
        <v>1</v>
      </c>
      <c r="I670">
        <v>1</v>
      </c>
      <c r="J670">
        <v>1</v>
      </c>
      <c r="K670" t="s">
        <v>4</v>
      </c>
      <c r="L670">
        <v>0</v>
      </c>
      <c r="M670">
        <v>0</v>
      </c>
      <c r="N670" t="s">
        <v>12411</v>
      </c>
      <c r="O670">
        <v>717</v>
      </c>
      <c r="P670" t="s">
        <v>12333</v>
      </c>
      <c r="Q670" t="s">
        <v>12334</v>
      </c>
      <c r="R670" t="s">
        <v>12335</v>
      </c>
      <c r="S670" s="32">
        <v>44685.216898148145</v>
      </c>
    </row>
    <row r="671" spans="1:19" x14ac:dyDescent="0.2">
      <c r="A671" s="13" t="s">
        <v>7509</v>
      </c>
      <c r="B671" s="13" t="s">
        <v>7507</v>
      </c>
      <c r="C671" s="13">
        <v>12314182</v>
      </c>
      <c r="D671" s="16" t="s">
        <v>11</v>
      </c>
      <c r="E671" t="s">
        <v>12929</v>
      </c>
      <c r="F671" t="s">
        <v>18</v>
      </c>
      <c r="G671">
        <v>2077199062742</v>
      </c>
      <c r="H671">
        <v>1</v>
      </c>
      <c r="I671">
        <v>1</v>
      </c>
      <c r="J671">
        <v>1</v>
      </c>
      <c r="K671" t="s">
        <v>3</v>
      </c>
      <c r="L671">
        <v>0</v>
      </c>
      <c r="M671">
        <v>0</v>
      </c>
      <c r="N671" t="s">
        <v>12411</v>
      </c>
      <c r="O671">
        <v>717</v>
      </c>
      <c r="P671" t="s">
        <v>12333</v>
      </c>
      <c r="Q671" t="s">
        <v>12334</v>
      </c>
      <c r="R671" t="s">
        <v>12335</v>
      </c>
      <c r="S671" s="32">
        <v>44685.216898148145</v>
      </c>
    </row>
    <row r="672" spans="1:19" x14ac:dyDescent="0.2">
      <c r="A672" s="13" t="s">
        <v>12930</v>
      </c>
      <c r="B672" s="13" t="s">
        <v>7525</v>
      </c>
      <c r="C672" s="13">
        <v>12314179</v>
      </c>
      <c r="D672" s="16" t="s">
        <v>11</v>
      </c>
      <c r="E672" t="s">
        <v>12931</v>
      </c>
      <c r="F672" t="s">
        <v>25</v>
      </c>
      <c r="G672">
        <v>2077199062551</v>
      </c>
      <c r="H672">
        <v>1</v>
      </c>
      <c r="I672">
        <v>1</v>
      </c>
      <c r="J672">
        <v>1</v>
      </c>
      <c r="K672" t="s">
        <v>12332</v>
      </c>
      <c r="L672">
        <v>0</v>
      </c>
      <c r="M672">
        <v>0</v>
      </c>
      <c r="N672" t="s">
        <v>12411</v>
      </c>
      <c r="O672">
        <v>717</v>
      </c>
      <c r="P672" t="s">
        <v>12333</v>
      </c>
      <c r="Q672" t="s">
        <v>12334</v>
      </c>
      <c r="R672" t="s">
        <v>12335</v>
      </c>
      <c r="S672" s="32">
        <v>44685.216898148145</v>
      </c>
    </row>
    <row r="673" spans="1:19" x14ac:dyDescent="0.2">
      <c r="A673" s="13" t="s">
        <v>7524</v>
      </c>
      <c r="B673" s="13" t="s">
        <v>7525</v>
      </c>
      <c r="C673" s="13">
        <v>12314179</v>
      </c>
      <c r="D673" s="16" t="s">
        <v>11</v>
      </c>
      <c r="E673" t="s">
        <v>12931</v>
      </c>
      <c r="F673" t="s">
        <v>12</v>
      </c>
      <c r="G673">
        <v>2077199062568</v>
      </c>
      <c r="H673">
        <v>1</v>
      </c>
      <c r="I673">
        <v>1</v>
      </c>
      <c r="J673">
        <v>1</v>
      </c>
      <c r="K673" t="s">
        <v>12332</v>
      </c>
      <c r="L673">
        <v>0</v>
      </c>
      <c r="M673">
        <v>0</v>
      </c>
      <c r="N673" t="s">
        <v>12411</v>
      </c>
      <c r="O673">
        <v>717</v>
      </c>
      <c r="P673" t="s">
        <v>12333</v>
      </c>
      <c r="Q673" t="s">
        <v>12334</v>
      </c>
      <c r="R673" t="s">
        <v>12335</v>
      </c>
      <c r="S673" s="32">
        <v>44685.216898148145</v>
      </c>
    </row>
    <row r="674" spans="1:19" x14ac:dyDescent="0.2">
      <c r="A674" s="13" t="s">
        <v>7524</v>
      </c>
      <c r="B674" s="13" t="s">
        <v>7525</v>
      </c>
      <c r="C674" s="13">
        <v>12314179</v>
      </c>
      <c r="D674" s="16" t="s">
        <v>11</v>
      </c>
      <c r="E674" t="s">
        <v>12931</v>
      </c>
      <c r="F674" t="s">
        <v>12</v>
      </c>
      <c r="G674">
        <v>2077199062568</v>
      </c>
      <c r="H674">
        <v>1</v>
      </c>
      <c r="I674">
        <v>1</v>
      </c>
      <c r="J674">
        <v>1</v>
      </c>
      <c r="K674" t="s">
        <v>12337</v>
      </c>
      <c r="L674">
        <v>0</v>
      </c>
      <c r="M674">
        <v>0</v>
      </c>
      <c r="N674" t="s">
        <v>12411</v>
      </c>
      <c r="O674">
        <v>717</v>
      </c>
      <c r="P674" t="s">
        <v>12333</v>
      </c>
      <c r="Q674" t="s">
        <v>12334</v>
      </c>
      <c r="R674" t="s">
        <v>12335</v>
      </c>
      <c r="S674" s="32">
        <v>44685.216898148145</v>
      </c>
    </row>
    <row r="675" spans="1:19" x14ac:dyDescent="0.2">
      <c r="A675" s="13" t="s">
        <v>7524</v>
      </c>
      <c r="B675" s="13" t="s">
        <v>7525</v>
      </c>
      <c r="C675" s="13">
        <v>12314179</v>
      </c>
      <c r="D675" s="16" t="s">
        <v>11</v>
      </c>
      <c r="E675" t="s">
        <v>12931</v>
      </c>
      <c r="F675" t="s">
        <v>12</v>
      </c>
      <c r="G675">
        <v>2077199062568</v>
      </c>
      <c r="H675">
        <v>1</v>
      </c>
      <c r="I675">
        <v>1</v>
      </c>
      <c r="J675">
        <v>1</v>
      </c>
      <c r="K675" t="s">
        <v>4</v>
      </c>
      <c r="L675">
        <v>0</v>
      </c>
      <c r="M675">
        <v>0</v>
      </c>
      <c r="N675" t="s">
        <v>12411</v>
      </c>
      <c r="O675">
        <v>717</v>
      </c>
      <c r="P675" t="s">
        <v>12333</v>
      </c>
      <c r="Q675" t="s">
        <v>12334</v>
      </c>
      <c r="R675" t="s">
        <v>12335</v>
      </c>
      <c r="S675" s="32">
        <v>44685.216898148145</v>
      </c>
    </row>
    <row r="676" spans="1:19" x14ac:dyDescent="0.2">
      <c r="A676" s="13" t="s">
        <v>7526</v>
      </c>
      <c r="B676" s="13" t="s">
        <v>7525</v>
      </c>
      <c r="C676" s="13">
        <v>12314179</v>
      </c>
      <c r="D676" s="16" t="s">
        <v>11</v>
      </c>
      <c r="E676" t="s">
        <v>12931</v>
      </c>
      <c r="F676" t="s">
        <v>19</v>
      </c>
      <c r="G676">
        <v>2077199062575</v>
      </c>
      <c r="H676">
        <v>0</v>
      </c>
      <c r="I676">
        <v>1</v>
      </c>
      <c r="J676">
        <v>0</v>
      </c>
      <c r="K676" t="s">
        <v>12332</v>
      </c>
      <c r="L676">
        <v>1</v>
      </c>
      <c r="M676">
        <v>0</v>
      </c>
      <c r="N676" t="s">
        <v>12411</v>
      </c>
      <c r="O676">
        <v>717</v>
      </c>
      <c r="P676" t="s">
        <v>12333</v>
      </c>
      <c r="Q676" t="s">
        <v>12334</v>
      </c>
      <c r="R676" t="s">
        <v>12335</v>
      </c>
      <c r="S676" s="32">
        <v>44685.216898148145</v>
      </c>
    </row>
    <row r="677" spans="1:19" x14ac:dyDescent="0.2">
      <c r="A677" s="13" t="s">
        <v>7526</v>
      </c>
      <c r="B677" s="13" t="s">
        <v>7525</v>
      </c>
      <c r="C677" s="13">
        <v>12314179</v>
      </c>
      <c r="D677" s="16" t="s">
        <v>11</v>
      </c>
      <c r="E677" t="s">
        <v>12931</v>
      </c>
      <c r="F677" t="s">
        <v>19</v>
      </c>
      <c r="G677">
        <v>2077199062575</v>
      </c>
      <c r="H677">
        <v>1</v>
      </c>
      <c r="I677">
        <v>1</v>
      </c>
      <c r="J677">
        <v>1</v>
      </c>
      <c r="K677" t="s">
        <v>12336</v>
      </c>
      <c r="L677">
        <v>0</v>
      </c>
      <c r="M677">
        <v>0</v>
      </c>
      <c r="N677" t="s">
        <v>12411</v>
      </c>
      <c r="O677">
        <v>717</v>
      </c>
      <c r="P677" t="s">
        <v>12333</v>
      </c>
      <c r="Q677" t="s">
        <v>12334</v>
      </c>
      <c r="R677" t="s">
        <v>12335</v>
      </c>
      <c r="S677" s="32">
        <v>44685.216898148145</v>
      </c>
    </row>
    <row r="678" spans="1:19" x14ac:dyDescent="0.2">
      <c r="A678" s="13" t="s">
        <v>7526</v>
      </c>
      <c r="B678" s="13" t="s">
        <v>7525</v>
      </c>
      <c r="C678" s="13">
        <v>12314179</v>
      </c>
      <c r="D678" s="16" t="s">
        <v>11</v>
      </c>
      <c r="E678" t="s">
        <v>12931</v>
      </c>
      <c r="F678" t="s">
        <v>19</v>
      </c>
      <c r="G678">
        <v>2077199062575</v>
      </c>
      <c r="H678">
        <v>1</v>
      </c>
      <c r="I678">
        <v>1</v>
      </c>
      <c r="J678">
        <v>1</v>
      </c>
      <c r="K678" t="s">
        <v>1</v>
      </c>
      <c r="L678">
        <v>0</v>
      </c>
      <c r="M678">
        <v>0</v>
      </c>
      <c r="N678" t="s">
        <v>12411</v>
      </c>
      <c r="O678">
        <v>717</v>
      </c>
      <c r="P678" t="s">
        <v>12333</v>
      </c>
      <c r="Q678" t="s">
        <v>12334</v>
      </c>
      <c r="R678" t="s">
        <v>12335</v>
      </c>
      <c r="S678" s="32">
        <v>44685.216898148145</v>
      </c>
    </row>
    <row r="679" spans="1:19" x14ac:dyDescent="0.2">
      <c r="A679" s="13" t="s">
        <v>7527</v>
      </c>
      <c r="B679" s="13" t="s">
        <v>7525</v>
      </c>
      <c r="C679" s="13">
        <v>12314179</v>
      </c>
      <c r="D679" s="16" t="s">
        <v>11</v>
      </c>
      <c r="E679" t="s">
        <v>12931</v>
      </c>
      <c r="F679" t="s">
        <v>18</v>
      </c>
      <c r="G679">
        <v>2077199062582</v>
      </c>
      <c r="H679">
        <v>1</v>
      </c>
      <c r="I679">
        <v>1</v>
      </c>
      <c r="J679">
        <v>1</v>
      </c>
      <c r="K679" t="s">
        <v>12332</v>
      </c>
      <c r="L679">
        <v>0</v>
      </c>
      <c r="M679">
        <v>0</v>
      </c>
      <c r="N679" t="s">
        <v>12411</v>
      </c>
      <c r="O679">
        <v>717</v>
      </c>
      <c r="P679" t="s">
        <v>12333</v>
      </c>
      <c r="Q679" t="s">
        <v>12334</v>
      </c>
      <c r="R679" t="s">
        <v>12335</v>
      </c>
      <c r="S679" s="32">
        <v>44685.216898148145</v>
      </c>
    </row>
    <row r="680" spans="1:19" x14ac:dyDescent="0.2">
      <c r="A680" s="13" t="s">
        <v>7510</v>
      </c>
      <c r="B680" s="13" t="s">
        <v>7511</v>
      </c>
      <c r="C680" s="13">
        <v>12314183</v>
      </c>
      <c r="D680" s="16" t="s">
        <v>11</v>
      </c>
      <c r="E680" t="s">
        <v>12932</v>
      </c>
      <c r="F680" t="s">
        <v>25</v>
      </c>
      <c r="G680">
        <v>2077199062599</v>
      </c>
      <c r="H680">
        <v>1</v>
      </c>
      <c r="I680">
        <v>1</v>
      </c>
      <c r="J680">
        <v>1</v>
      </c>
      <c r="K680" t="s">
        <v>12336</v>
      </c>
      <c r="L680">
        <v>0</v>
      </c>
      <c r="M680">
        <v>0</v>
      </c>
      <c r="N680" t="s">
        <v>12411</v>
      </c>
      <c r="O680">
        <v>717</v>
      </c>
      <c r="P680" t="s">
        <v>12333</v>
      </c>
      <c r="Q680" t="s">
        <v>12334</v>
      </c>
      <c r="R680" t="s">
        <v>12335</v>
      </c>
      <c r="S680" s="32">
        <v>44685.216898148145</v>
      </c>
    </row>
    <row r="681" spans="1:19" x14ac:dyDescent="0.2">
      <c r="A681" s="13" t="s">
        <v>7512</v>
      </c>
      <c r="B681" s="13" t="s">
        <v>7511</v>
      </c>
      <c r="C681" s="13">
        <v>12314183</v>
      </c>
      <c r="D681" s="16" t="s">
        <v>11</v>
      </c>
      <c r="E681" t="s">
        <v>12932</v>
      </c>
      <c r="F681" t="s">
        <v>12</v>
      </c>
      <c r="G681">
        <v>2077199062605</v>
      </c>
      <c r="H681">
        <v>1</v>
      </c>
      <c r="I681">
        <v>1</v>
      </c>
      <c r="J681">
        <v>1</v>
      </c>
      <c r="K681" t="s">
        <v>12332</v>
      </c>
      <c r="L681">
        <v>0</v>
      </c>
      <c r="M681">
        <v>0</v>
      </c>
      <c r="N681" t="s">
        <v>12411</v>
      </c>
      <c r="O681">
        <v>717</v>
      </c>
      <c r="P681" t="s">
        <v>12333</v>
      </c>
      <c r="Q681" t="s">
        <v>12334</v>
      </c>
      <c r="R681" t="s">
        <v>12335</v>
      </c>
      <c r="S681" s="32">
        <v>44685.216898148145</v>
      </c>
    </row>
    <row r="682" spans="1:19" x14ac:dyDescent="0.2">
      <c r="A682" s="13" t="s">
        <v>12933</v>
      </c>
      <c r="B682" s="13" t="s">
        <v>12934</v>
      </c>
      <c r="C682" s="13">
        <v>12314184</v>
      </c>
      <c r="D682" s="16" t="s">
        <v>11</v>
      </c>
      <c r="E682" t="s">
        <v>12935</v>
      </c>
      <c r="F682" t="s">
        <v>12</v>
      </c>
      <c r="G682">
        <v>2077199062766</v>
      </c>
      <c r="H682">
        <v>1</v>
      </c>
      <c r="I682">
        <v>1</v>
      </c>
      <c r="J682">
        <v>1</v>
      </c>
      <c r="K682" t="s">
        <v>1</v>
      </c>
      <c r="L682">
        <v>0</v>
      </c>
      <c r="M682">
        <v>0</v>
      </c>
      <c r="N682" t="s">
        <v>12411</v>
      </c>
      <c r="O682">
        <v>717</v>
      </c>
      <c r="P682" t="s">
        <v>12333</v>
      </c>
      <c r="Q682" t="s">
        <v>12334</v>
      </c>
      <c r="R682" t="s">
        <v>12335</v>
      </c>
      <c r="S682" s="32">
        <v>44685.216898148145</v>
      </c>
    </row>
    <row r="683" spans="1:19" x14ac:dyDescent="0.2">
      <c r="A683" s="13" t="s">
        <v>12936</v>
      </c>
      <c r="B683" s="13" t="s">
        <v>7548</v>
      </c>
      <c r="C683" s="13">
        <v>12314185</v>
      </c>
      <c r="D683" s="16" t="s">
        <v>11</v>
      </c>
      <c r="E683" t="s">
        <v>12937</v>
      </c>
      <c r="F683" t="s">
        <v>12</v>
      </c>
      <c r="G683">
        <v>2077199062797</v>
      </c>
      <c r="H683">
        <v>1</v>
      </c>
      <c r="I683">
        <v>1</v>
      </c>
      <c r="J683">
        <v>1</v>
      </c>
      <c r="K683" t="s">
        <v>12332</v>
      </c>
      <c r="L683">
        <v>0</v>
      </c>
      <c r="M683">
        <v>0</v>
      </c>
      <c r="N683" t="s">
        <v>12411</v>
      </c>
      <c r="O683">
        <v>717</v>
      </c>
      <c r="P683" t="s">
        <v>12333</v>
      </c>
      <c r="Q683" t="s">
        <v>12334</v>
      </c>
      <c r="R683" t="s">
        <v>12335</v>
      </c>
      <c r="S683" s="32">
        <v>44685.216898148145</v>
      </c>
    </row>
    <row r="684" spans="1:19" x14ac:dyDescent="0.2">
      <c r="A684" s="13" t="s">
        <v>7547</v>
      </c>
      <c r="B684" s="13" t="s">
        <v>7548</v>
      </c>
      <c r="C684" s="13">
        <v>12314185</v>
      </c>
      <c r="D684" s="16" t="s">
        <v>11</v>
      </c>
      <c r="E684" t="s">
        <v>12937</v>
      </c>
      <c r="F684" t="s">
        <v>19</v>
      </c>
      <c r="G684">
        <v>2077199062803</v>
      </c>
      <c r="H684">
        <v>1</v>
      </c>
      <c r="I684">
        <v>1</v>
      </c>
      <c r="J684">
        <v>1</v>
      </c>
      <c r="K684" t="s">
        <v>3</v>
      </c>
      <c r="L684">
        <v>0</v>
      </c>
      <c r="M684">
        <v>0</v>
      </c>
      <c r="N684" t="s">
        <v>12411</v>
      </c>
      <c r="O684">
        <v>717</v>
      </c>
      <c r="P684" t="s">
        <v>12333</v>
      </c>
      <c r="Q684" t="s">
        <v>12334</v>
      </c>
      <c r="R684" t="s">
        <v>12335</v>
      </c>
      <c r="S684" s="32">
        <v>44685.216898148145</v>
      </c>
    </row>
    <row r="685" spans="1:19" x14ac:dyDescent="0.2">
      <c r="A685" s="13" t="s">
        <v>7575</v>
      </c>
      <c r="B685" s="13" t="s">
        <v>7574</v>
      </c>
      <c r="C685" s="13">
        <v>12314186</v>
      </c>
      <c r="D685" s="16" t="s">
        <v>11</v>
      </c>
      <c r="E685" t="s">
        <v>12938</v>
      </c>
      <c r="F685" t="s">
        <v>12</v>
      </c>
      <c r="G685">
        <v>2077199062827</v>
      </c>
      <c r="H685">
        <v>1</v>
      </c>
      <c r="I685">
        <v>2</v>
      </c>
      <c r="J685">
        <v>2</v>
      </c>
      <c r="K685" t="s">
        <v>12332</v>
      </c>
      <c r="L685">
        <v>0</v>
      </c>
      <c r="M685">
        <v>1</v>
      </c>
      <c r="N685" t="s">
        <v>12411</v>
      </c>
      <c r="O685">
        <v>717</v>
      </c>
      <c r="P685" t="s">
        <v>12333</v>
      </c>
      <c r="Q685" t="s">
        <v>12334</v>
      </c>
      <c r="R685" t="s">
        <v>12335</v>
      </c>
      <c r="S685" s="32">
        <v>44685.216898148145</v>
      </c>
    </row>
    <row r="686" spans="1:19" x14ac:dyDescent="0.2">
      <c r="A686" s="13" t="s">
        <v>11722</v>
      </c>
      <c r="B686" s="13" t="s">
        <v>11721</v>
      </c>
      <c r="C686" s="13">
        <v>12314173</v>
      </c>
      <c r="D686" s="16" t="s">
        <v>11</v>
      </c>
      <c r="E686" t="s">
        <v>12939</v>
      </c>
      <c r="F686" t="s">
        <v>19</v>
      </c>
      <c r="G686">
        <v>2077199063381</v>
      </c>
      <c r="H686">
        <v>1</v>
      </c>
      <c r="I686">
        <v>1</v>
      </c>
      <c r="J686">
        <v>1</v>
      </c>
      <c r="K686" t="s">
        <v>12332</v>
      </c>
      <c r="L686">
        <v>0</v>
      </c>
      <c r="M686">
        <v>0</v>
      </c>
      <c r="N686" t="s">
        <v>12423</v>
      </c>
      <c r="O686">
        <v>716</v>
      </c>
      <c r="P686" t="s">
        <v>12333</v>
      </c>
      <c r="Q686" t="s">
        <v>12334</v>
      </c>
      <c r="R686" t="s">
        <v>12335</v>
      </c>
      <c r="S686" s="32">
        <v>44685.216898148145</v>
      </c>
    </row>
    <row r="687" spans="1:19" x14ac:dyDescent="0.2">
      <c r="A687" s="13" t="s">
        <v>11723</v>
      </c>
      <c r="B687" s="13" t="s">
        <v>11721</v>
      </c>
      <c r="C687" s="13">
        <v>12314173</v>
      </c>
      <c r="D687" s="16" t="s">
        <v>11</v>
      </c>
      <c r="E687" t="s">
        <v>12939</v>
      </c>
      <c r="F687" t="s">
        <v>18</v>
      </c>
      <c r="G687">
        <v>2077199063398</v>
      </c>
      <c r="H687">
        <v>1</v>
      </c>
      <c r="I687">
        <v>1</v>
      </c>
      <c r="J687">
        <v>1</v>
      </c>
      <c r="K687" t="s">
        <v>5</v>
      </c>
      <c r="L687">
        <v>0</v>
      </c>
      <c r="M687">
        <v>0</v>
      </c>
      <c r="N687" t="s">
        <v>12423</v>
      </c>
      <c r="O687">
        <v>716</v>
      </c>
      <c r="P687" t="s">
        <v>12333</v>
      </c>
      <c r="Q687" t="s">
        <v>12334</v>
      </c>
      <c r="R687" t="s">
        <v>12335</v>
      </c>
      <c r="S687" s="32">
        <v>44685.216898148145</v>
      </c>
    </row>
    <row r="688" spans="1:19" x14ac:dyDescent="0.2">
      <c r="A688" s="13" t="s">
        <v>11743</v>
      </c>
      <c r="B688" s="13" t="s">
        <v>11741</v>
      </c>
      <c r="C688" s="13">
        <v>12314174</v>
      </c>
      <c r="D688" s="16" t="s">
        <v>11</v>
      </c>
      <c r="E688" t="s">
        <v>12940</v>
      </c>
      <c r="F688" t="s">
        <v>18</v>
      </c>
      <c r="G688">
        <v>2077199063428</v>
      </c>
      <c r="H688">
        <v>1</v>
      </c>
      <c r="I688">
        <v>1</v>
      </c>
      <c r="J688">
        <v>1</v>
      </c>
      <c r="K688" t="s">
        <v>12332</v>
      </c>
      <c r="L688">
        <v>0</v>
      </c>
      <c r="M688">
        <v>0</v>
      </c>
      <c r="N688" t="s">
        <v>12423</v>
      </c>
      <c r="O688">
        <v>717</v>
      </c>
      <c r="P688" t="s">
        <v>12333</v>
      </c>
      <c r="Q688" t="s">
        <v>12334</v>
      </c>
      <c r="R688" t="s">
        <v>12335</v>
      </c>
      <c r="S688" s="32">
        <v>44685.216898148145</v>
      </c>
    </row>
    <row r="689" spans="1:19" x14ac:dyDescent="0.2">
      <c r="A689" s="13" t="s">
        <v>11751</v>
      </c>
      <c r="B689" s="13" t="s">
        <v>11750</v>
      </c>
      <c r="C689" s="13">
        <v>12314175</v>
      </c>
      <c r="D689" s="16" t="s">
        <v>11</v>
      </c>
      <c r="E689" t="s">
        <v>12941</v>
      </c>
      <c r="F689" t="s">
        <v>19</v>
      </c>
      <c r="G689">
        <v>2077199063480</v>
      </c>
      <c r="H689">
        <v>1</v>
      </c>
      <c r="I689">
        <v>1</v>
      </c>
      <c r="J689">
        <v>1</v>
      </c>
      <c r="K689" t="s">
        <v>2</v>
      </c>
      <c r="L689">
        <v>0</v>
      </c>
      <c r="M689">
        <v>0</v>
      </c>
      <c r="N689" t="s">
        <v>12423</v>
      </c>
      <c r="O689">
        <v>716</v>
      </c>
      <c r="P689" t="s">
        <v>12333</v>
      </c>
      <c r="Q689" t="s">
        <v>12334</v>
      </c>
      <c r="R689" t="s">
        <v>12335</v>
      </c>
      <c r="S689" s="32">
        <v>44685.216898148145</v>
      </c>
    </row>
    <row r="690" spans="1:19" x14ac:dyDescent="0.2">
      <c r="A690" s="13" t="s">
        <v>11765</v>
      </c>
      <c r="B690" s="13" t="s">
        <v>11766</v>
      </c>
      <c r="C690" s="13">
        <v>12314176</v>
      </c>
      <c r="D690" s="16" t="s">
        <v>11</v>
      </c>
      <c r="E690" t="s">
        <v>12942</v>
      </c>
      <c r="F690" t="s">
        <v>18</v>
      </c>
      <c r="G690">
        <v>2077199063510</v>
      </c>
      <c r="H690">
        <v>0</v>
      </c>
      <c r="I690">
        <v>1</v>
      </c>
      <c r="J690">
        <v>1</v>
      </c>
      <c r="K690" t="s">
        <v>12332</v>
      </c>
      <c r="L690">
        <v>1</v>
      </c>
      <c r="M690">
        <v>0</v>
      </c>
      <c r="N690" t="s">
        <v>12423</v>
      </c>
      <c r="O690">
        <v>716</v>
      </c>
      <c r="P690" t="s">
        <v>12333</v>
      </c>
      <c r="Q690" t="s">
        <v>12334</v>
      </c>
      <c r="R690" t="s">
        <v>12335</v>
      </c>
      <c r="S690" s="32">
        <v>44685.216898148145</v>
      </c>
    </row>
    <row r="691" spans="1:19" x14ac:dyDescent="0.2">
      <c r="A691" s="13" t="s">
        <v>11765</v>
      </c>
      <c r="B691" s="13" t="s">
        <v>11766</v>
      </c>
      <c r="C691" s="13">
        <v>12314176</v>
      </c>
      <c r="D691" s="16" t="s">
        <v>11</v>
      </c>
      <c r="E691" t="s">
        <v>12942</v>
      </c>
      <c r="F691" t="s">
        <v>18</v>
      </c>
      <c r="G691">
        <v>2077199063510</v>
      </c>
      <c r="H691">
        <v>1</v>
      </c>
      <c r="I691">
        <v>1</v>
      </c>
      <c r="J691">
        <v>1</v>
      </c>
      <c r="K691" t="s">
        <v>12337</v>
      </c>
      <c r="L691">
        <v>0</v>
      </c>
      <c r="M691">
        <v>0</v>
      </c>
      <c r="N691" t="s">
        <v>12423</v>
      </c>
      <c r="O691">
        <v>716</v>
      </c>
      <c r="P691" t="s">
        <v>12333</v>
      </c>
      <c r="Q691" t="s">
        <v>12334</v>
      </c>
      <c r="R691" t="s">
        <v>12335</v>
      </c>
      <c r="S691" s="32">
        <v>44685.216898148145</v>
      </c>
    </row>
    <row r="692" spans="1:19" x14ac:dyDescent="0.2">
      <c r="A692" s="13" t="s">
        <v>11954</v>
      </c>
      <c r="B692" s="13" t="s">
        <v>11955</v>
      </c>
      <c r="C692" s="13">
        <v>12314189</v>
      </c>
      <c r="D692" s="16" t="s">
        <v>11</v>
      </c>
      <c r="E692" t="s">
        <v>12943</v>
      </c>
      <c r="F692" t="s">
        <v>12</v>
      </c>
      <c r="G692">
        <v>2077199063589</v>
      </c>
      <c r="H692">
        <v>1</v>
      </c>
      <c r="I692">
        <v>1</v>
      </c>
      <c r="J692">
        <v>1</v>
      </c>
      <c r="K692" t="s">
        <v>12332</v>
      </c>
      <c r="L692">
        <v>0</v>
      </c>
      <c r="M692">
        <v>0</v>
      </c>
      <c r="N692" t="s">
        <v>12423</v>
      </c>
      <c r="O692">
        <v>715</v>
      </c>
      <c r="P692" t="s">
        <v>12333</v>
      </c>
      <c r="Q692" t="s">
        <v>12334</v>
      </c>
      <c r="R692" t="s">
        <v>12335</v>
      </c>
      <c r="S692" s="32">
        <v>44685.216898148145</v>
      </c>
    </row>
    <row r="693" spans="1:19" x14ac:dyDescent="0.2">
      <c r="A693" s="13" t="s">
        <v>11960</v>
      </c>
      <c r="B693" s="13" t="s">
        <v>11959</v>
      </c>
      <c r="C693" s="13">
        <v>12314190</v>
      </c>
      <c r="D693" s="16" t="s">
        <v>11</v>
      </c>
      <c r="E693" t="s">
        <v>12944</v>
      </c>
      <c r="F693" t="s">
        <v>19</v>
      </c>
      <c r="G693">
        <v>2077199063633</v>
      </c>
      <c r="H693">
        <v>1</v>
      </c>
      <c r="I693">
        <v>1</v>
      </c>
      <c r="J693">
        <v>1</v>
      </c>
      <c r="K693" t="s">
        <v>12332</v>
      </c>
      <c r="L693">
        <v>0</v>
      </c>
      <c r="M693">
        <v>0</v>
      </c>
      <c r="N693" t="s">
        <v>12423</v>
      </c>
      <c r="O693">
        <v>715</v>
      </c>
      <c r="P693" t="s">
        <v>12333</v>
      </c>
      <c r="Q693" t="s">
        <v>12334</v>
      </c>
      <c r="R693" t="s">
        <v>12335</v>
      </c>
      <c r="S693" s="32">
        <v>44685.216898148145</v>
      </c>
    </row>
    <row r="694" spans="1:19" x14ac:dyDescent="0.2">
      <c r="A694" s="13" t="s">
        <v>11961</v>
      </c>
      <c r="B694" s="13" t="s">
        <v>11959</v>
      </c>
      <c r="C694" s="13">
        <v>12314190</v>
      </c>
      <c r="D694" s="16" t="s">
        <v>11</v>
      </c>
      <c r="E694" t="s">
        <v>12944</v>
      </c>
      <c r="F694" t="s">
        <v>18</v>
      </c>
      <c r="G694">
        <v>2077199063640</v>
      </c>
      <c r="H694">
        <v>1</v>
      </c>
      <c r="I694">
        <v>1</v>
      </c>
      <c r="J694">
        <v>1</v>
      </c>
      <c r="K694" t="s">
        <v>12332</v>
      </c>
      <c r="L694">
        <v>0</v>
      </c>
      <c r="M694">
        <v>0</v>
      </c>
      <c r="N694" t="s">
        <v>12423</v>
      </c>
      <c r="O694">
        <v>715</v>
      </c>
      <c r="P694" t="s">
        <v>12333</v>
      </c>
      <c r="Q694" t="s">
        <v>12334</v>
      </c>
      <c r="R694" t="s">
        <v>12335</v>
      </c>
      <c r="S694" s="32">
        <v>44685.216898148145</v>
      </c>
    </row>
    <row r="695" spans="1:19" x14ac:dyDescent="0.2">
      <c r="A695" s="13" t="s">
        <v>11962</v>
      </c>
      <c r="B695" s="13" t="s">
        <v>11959</v>
      </c>
      <c r="C695" s="13">
        <v>12314190</v>
      </c>
      <c r="D695" s="16" t="s">
        <v>11</v>
      </c>
      <c r="E695" t="s">
        <v>12944</v>
      </c>
      <c r="F695" t="s">
        <v>38</v>
      </c>
      <c r="G695">
        <v>2077199063657</v>
      </c>
      <c r="H695">
        <v>0</v>
      </c>
      <c r="I695">
        <v>1</v>
      </c>
      <c r="J695">
        <v>1</v>
      </c>
      <c r="K695" t="s">
        <v>12332</v>
      </c>
      <c r="L695">
        <v>1</v>
      </c>
      <c r="M695">
        <v>0</v>
      </c>
      <c r="N695" t="s">
        <v>12423</v>
      </c>
      <c r="O695">
        <v>715</v>
      </c>
      <c r="P695" t="s">
        <v>12333</v>
      </c>
      <c r="Q695" t="s">
        <v>12334</v>
      </c>
      <c r="R695" t="s">
        <v>12335</v>
      </c>
      <c r="S695" s="32">
        <v>44685.216898148145</v>
      </c>
    </row>
    <row r="696" spans="1:19" x14ac:dyDescent="0.2">
      <c r="A696" s="13" t="s">
        <v>11980</v>
      </c>
      <c r="B696" s="13" t="s">
        <v>11979</v>
      </c>
      <c r="C696" s="13">
        <v>12314191</v>
      </c>
      <c r="D696" s="16" t="s">
        <v>11</v>
      </c>
      <c r="E696" t="s">
        <v>12945</v>
      </c>
      <c r="F696" t="s">
        <v>12</v>
      </c>
      <c r="G696">
        <v>2077199063664</v>
      </c>
      <c r="H696">
        <v>1</v>
      </c>
      <c r="I696">
        <v>1</v>
      </c>
      <c r="J696">
        <v>1</v>
      </c>
      <c r="K696" t="s">
        <v>12332</v>
      </c>
      <c r="L696">
        <v>0</v>
      </c>
      <c r="M696">
        <v>0</v>
      </c>
      <c r="N696" t="s">
        <v>12423</v>
      </c>
      <c r="O696">
        <v>715</v>
      </c>
      <c r="P696" t="s">
        <v>12333</v>
      </c>
      <c r="Q696" t="s">
        <v>12334</v>
      </c>
      <c r="R696" t="s">
        <v>12335</v>
      </c>
      <c r="S696" s="32">
        <v>44685.216898148145</v>
      </c>
    </row>
    <row r="697" spans="1:19" x14ac:dyDescent="0.2">
      <c r="A697" s="13" t="s">
        <v>12005</v>
      </c>
      <c r="B697" s="13" t="s">
        <v>12003</v>
      </c>
      <c r="C697" s="13">
        <v>12314192</v>
      </c>
      <c r="D697" s="16" t="s">
        <v>11</v>
      </c>
      <c r="E697" t="s">
        <v>12946</v>
      </c>
      <c r="F697" t="s">
        <v>19</v>
      </c>
      <c r="G697">
        <v>2077199063718</v>
      </c>
      <c r="H697">
        <v>1</v>
      </c>
      <c r="I697">
        <v>1</v>
      </c>
      <c r="J697">
        <v>1</v>
      </c>
      <c r="K697" t="s">
        <v>12332</v>
      </c>
      <c r="L697">
        <v>0</v>
      </c>
      <c r="M697">
        <v>0</v>
      </c>
      <c r="N697" t="s">
        <v>12423</v>
      </c>
      <c r="O697">
        <v>715</v>
      </c>
      <c r="P697" t="s">
        <v>12333</v>
      </c>
      <c r="Q697" t="s">
        <v>12334</v>
      </c>
      <c r="R697" t="s">
        <v>12335</v>
      </c>
      <c r="S697" s="32">
        <v>44685.216898148145</v>
      </c>
    </row>
    <row r="698" spans="1:19" x14ac:dyDescent="0.2">
      <c r="A698" s="13" t="s">
        <v>12006</v>
      </c>
      <c r="B698" s="13" t="s">
        <v>12003</v>
      </c>
      <c r="C698" s="13">
        <v>12314192</v>
      </c>
      <c r="D698" s="16" t="s">
        <v>11</v>
      </c>
      <c r="E698" t="s">
        <v>12946</v>
      </c>
      <c r="F698" t="s">
        <v>18</v>
      </c>
      <c r="G698">
        <v>2077199063725</v>
      </c>
      <c r="H698">
        <v>0</v>
      </c>
      <c r="I698">
        <v>1</v>
      </c>
      <c r="J698">
        <v>0</v>
      </c>
      <c r="K698" t="s">
        <v>12332</v>
      </c>
      <c r="L698">
        <v>1</v>
      </c>
      <c r="M698">
        <v>0</v>
      </c>
      <c r="N698" t="s">
        <v>12423</v>
      </c>
      <c r="O698">
        <v>715</v>
      </c>
      <c r="P698" t="s">
        <v>12333</v>
      </c>
      <c r="Q698" t="s">
        <v>12334</v>
      </c>
      <c r="R698" t="s">
        <v>12335</v>
      </c>
      <c r="S698" s="32">
        <v>44685.216898148145</v>
      </c>
    </row>
    <row r="699" spans="1:19" x14ac:dyDescent="0.2">
      <c r="A699" s="13" t="s">
        <v>12027</v>
      </c>
      <c r="B699" s="13" t="s">
        <v>12026</v>
      </c>
      <c r="C699" s="13">
        <v>12314193</v>
      </c>
      <c r="D699" s="16" t="s">
        <v>11</v>
      </c>
      <c r="E699" t="s">
        <v>12947</v>
      </c>
      <c r="F699" t="s">
        <v>19</v>
      </c>
      <c r="G699">
        <v>2077199063756</v>
      </c>
      <c r="H699">
        <v>1</v>
      </c>
      <c r="I699">
        <v>2</v>
      </c>
      <c r="J699">
        <v>1</v>
      </c>
      <c r="K699" t="s">
        <v>12332</v>
      </c>
      <c r="L699">
        <v>0</v>
      </c>
      <c r="M699">
        <v>1</v>
      </c>
      <c r="N699" t="s">
        <v>12423</v>
      </c>
      <c r="O699">
        <v>715</v>
      </c>
      <c r="P699" t="s">
        <v>12333</v>
      </c>
      <c r="Q699" t="s">
        <v>12334</v>
      </c>
      <c r="R699" t="s">
        <v>12335</v>
      </c>
      <c r="S699" s="32">
        <v>44685.216898148145</v>
      </c>
    </row>
    <row r="700" spans="1:19" x14ac:dyDescent="0.2">
      <c r="A700" s="13" t="s">
        <v>12028</v>
      </c>
      <c r="B700" s="13" t="s">
        <v>12026</v>
      </c>
      <c r="C700" s="13">
        <v>12314193</v>
      </c>
      <c r="D700" s="16" t="s">
        <v>11</v>
      </c>
      <c r="E700" t="s">
        <v>12947</v>
      </c>
      <c r="F700" t="s">
        <v>18</v>
      </c>
      <c r="G700">
        <v>2077199063763</v>
      </c>
      <c r="H700">
        <v>0</v>
      </c>
      <c r="I700">
        <v>1</v>
      </c>
      <c r="J700">
        <v>1</v>
      </c>
      <c r="K700" t="s">
        <v>12332</v>
      </c>
      <c r="L700">
        <v>0</v>
      </c>
      <c r="M700">
        <v>1</v>
      </c>
      <c r="N700" t="s">
        <v>12423</v>
      </c>
      <c r="O700">
        <v>715</v>
      </c>
      <c r="P700" t="s">
        <v>12334</v>
      </c>
      <c r="Q700" t="s">
        <v>12333</v>
      </c>
      <c r="R700" t="s">
        <v>12335</v>
      </c>
      <c r="S700" s="32">
        <v>44685.216898148145</v>
      </c>
    </row>
    <row r="701" spans="1:19" x14ac:dyDescent="0.2">
      <c r="A701" s="13" t="s">
        <v>12108</v>
      </c>
      <c r="B701" s="13" t="s">
        <v>12107</v>
      </c>
      <c r="C701" s="13">
        <v>12314195</v>
      </c>
      <c r="D701" s="16" t="s">
        <v>11</v>
      </c>
      <c r="E701" t="s">
        <v>12948</v>
      </c>
      <c r="F701" t="s">
        <v>18</v>
      </c>
      <c r="G701">
        <v>2077199063855</v>
      </c>
      <c r="H701">
        <v>0</v>
      </c>
      <c r="I701">
        <v>0</v>
      </c>
      <c r="J701">
        <v>0</v>
      </c>
      <c r="K701" t="s">
        <v>12332</v>
      </c>
      <c r="L701">
        <v>0</v>
      </c>
      <c r="M701">
        <v>0</v>
      </c>
      <c r="N701" t="s">
        <v>12423</v>
      </c>
      <c r="O701">
        <v>714</v>
      </c>
      <c r="P701" t="s">
        <v>12334</v>
      </c>
      <c r="Q701" t="s">
        <v>12333</v>
      </c>
      <c r="R701" t="s">
        <v>12335</v>
      </c>
      <c r="S701" s="32">
        <v>44684.224108796298</v>
      </c>
    </row>
    <row r="702" spans="1:19" x14ac:dyDescent="0.2">
      <c r="A702" s="13" t="s">
        <v>12146</v>
      </c>
      <c r="B702" s="13" t="s">
        <v>12147</v>
      </c>
      <c r="C702" s="13">
        <v>12314196</v>
      </c>
      <c r="D702" s="16" t="s">
        <v>11</v>
      </c>
      <c r="E702" t="s">
        <v>12949</v>
      </c>
      <c r="F702" t="s">
        <v>19</v>
      </c>
      <c r="G702">
        <v>2077199064012</v>
      </c>
      <c r="H702">
        <v>0</v>
      </c>
      <c r="I702">
        <v>1</v>
      </c>
      <c r="J702">
        <v>1</v>
      </c>
      <c r="K702" t="s">
        <v>12332</v>
      </c>
      <c r="L702">
        <v>0</v>
      </c>
      <c r="M702">
        <v>1</v>
      </c>
      <c r="N702" t="s">
        <v>12423</v>
      </c>
      <c r="O702">
        <v>717</v>
      </c>
      <c r="P702" t="s">
        <v>12333</v>
      </c>
      <c r="Q702" t="s">
        <v>12334</v>
      </c>
      <c r="R702" t="s">
        <v>12335</v>
      </c>
      <c r="S702" s="32">
        <v>44685.216898148145</v>
      </c>
    </row>
    <row r="703" spans="1:19" x14ac:dyDescent="0.2">
      <c r="A703" s="13" t="s">
        <v>12149</v>
      </c>
      <c r="B703" s="13" t="s">
        <v>12147</v>
      </c>
      <c r="C703" s="13">
        <v>12314196</v>
      </c>
      <c r="D703" s="16" t="s">
        <v>11</v>
      </c>
      <c r="E703" t="s">
        <v>12949</v>
      </c>
      <c r="F703" t="s">
        <v>38</v>
      </c>
      <c r="G703">
        <v>2077199064036</v>
      </c>
      <c r="H703">
        <v>1</v>
      </c>
      <c r="I703">
        <v>1</v>
      </c>
      <c r="J703">
        <v>1</v>
      </c>
      <c r="K703" t="s">
        <v>1</v>
      </c>
      <c r="L703">
        <v>0</v>
      </c>
      <c r="M703">
        <v>0</v>
      </c>
      <c r="N703" t="s">
        <v>12423</v>
      </c>
      <c r="O703">
        <v>717</v>
      </c>
      <c r="P703" t="s">
        <v>12333</v>
      </c>
      <c r="Q703" t="s">
        <v>12334</v>
      </c>
      <c r="R703" t="s">
        <v>12335</v>
      </c>
      <c r="S703" s="32">
        <v>44685.216898148145</v>
      </c>
    </row>
    <row r="704" spans="1:19" x14ac:dyDescent="0.2">
      <c r="A704" s="13" t="s">
        <v>12240</v>
      </c>
      <c r="B704" s="13" t="s">
        <v>12239</v>
      </c>
      <c r="C704" s="13">
        <v>12314197</v>
      </c>
      <c r="D704" s="16" t="s">
        <v>11</v>
      </c>
      <c r="E704" t="s">
        <v>12950</v>
      </c>
      <c r="F704" t="s">
        <v>19</v>
      </c>
      <c r="G704">
        <v>2077199064067</v>
      </c>
      <c r="H704">
        <v>1</v>
      </c>
      <c r="I704">
        <v>1</v>
      </c>
      <c r="J704">
        <v>1</v>
      </c>
      <c r="K704" t="s">
        <v>12332</v>
      </c>
      <c r="L704">
        <v>0</v>
      </c>
      <c r="M704">
        <v>0</v>
      </c>
      <c r="N704" t="s">
        <v>12423</v>
      </c>
      <c r="O704">
        <v>715</v>
      </c>
      <c r="P704" t="s">
        <v>12333</v>
      </c>
      <c r="Q704" t="s">
        <v>12334</v>
      </c>
      <c r="R704" t="s">
        <v>12335</v>
      </c>
      <c r="S704" s="32">
        <v>44685.216898148145</v>
      </c>
    </row>
    <row r="705" spans="1:19" x14ac:dyDescent="0.2">
      <c r="A705" s="13" t="s">
        <v>12303</v>
      </c>
      <c r="B705" s="13" t="s">
        <v>12302</v>
      </c>
      <c r="C705" s="13">
        <v>12314200</v>
      </c>
      <c r="D705" s="16" t="s">
        <v>11</v>
      </c>
      <c r="E705" t="s">
        <v>12951</v>
      </c>
      <c r="F705" t="s">
        <v>19</v>
      </c>
      <c r="G705">
        <v>2077199064258</v>
      </c>
      <c r="H705">
        <v>1</v>
      </c>
      <c r="I705">
        <v>1</v>
      </c>
      <c r="J705">
        <v>1</v>
      </c>
      <c r="K705" t="s">
        <v>12332</v>
      </c>
      <c r="L705">
        <v>0</v>
      </c>
      <c r="M705">
        <v>0</v>
      </c>
      <c r="N705" t="s">
        <v>12423</v>
      </c>
      <c r="O705">
        <v>716</v>
      </c>
      <c r="P705" t="s">
        <v>12333</v>
      </c>
      <c r="Q705" t="s">
        <v>12334</v>
      </c>
      <c r="R705" t="s">
        <v>12335</v>
      </c>
      <c r="S705" s="32">
        <v>44685.216898148145</v>
      </c>
    </row>
    <row r="706" spans="1:19" x14ac:dyDescent="0.2">
      <c r="A706" s="13" t="s">
        <v>12304</v>
      </c>
      <c r="B706" s="13" t="s">
        <v>12302</v>
      </c>
      <c r="C706" s="13">
        <v>12314200</v>
      </c>
      <c r="D706" s="16" t="s">
        <v>11</v>
      </c>
      <c r="E706" t="s">
        <v>12951</v>
      </c>
      <c r="F706" t="s">
        <v>18</v>
      </c>
      <c r="G706">
        <v>2077199064265</v>
      </c>
      <c r="H706">
        <v>1</v>
      </c>
      <c r="I706">
        <v>1</v>
      </c>
      <c r="J706">
        <v>1</v>
      </c>
      <c r="K706" t="s">
        <v>3</v>
      </c>
      <c r="L706">
        <v>0</v>
      </c>
      <c r="M706">
        <v>0</v>
      </c>
      <c r="N706" t="s">
        <v>12423</v>
      </c>
      <c r="O706">
        <v>716</v>
      </c>
      <c r="P706" t="s">
        <v>12333</v>
      </c>
      <c r="Q706" t="s">
        <v>12334</v>
      </c>
      <c r="R706" t="s">
        <v>12335</v>
      </c>
      <c r="S706" s="32">
        <v>44685.216898148145</v>
      </c>
    </row>
    <row r="707" spans="1:19" x14ac:dyDescent="0.2">
      <c r="A707" s="13" t="s">
        <v>6995</v>
      </c>
      <c r="B707" s="13" t="s">
        <v>6996</v>
      </c>
      <c r="C707" s="13">
        <v>6995087</v>
      </c>
      <c r="D707" s="16" t="s">
        <v>11</v>
      </c>
      <c r="E707" t="s">
        <v>12952</v>
      </c>
      <c r="F707" t="s">
        <v>12</v>
      </c>
      <c r="G707">
        <v>2077000001106</v>
      </c>
      <c r="H707">
        <v>1</v>
      </c>
      <c r="I707">
        <v>1</v>
      </c>
      <c r="J707">
        <v>1</v>
      </c>
      <c r="K707" t="s">
        <v>4</v>
      </c>
      <c r="L707">
        <v>0</v>
      </c>
      <c r="M707">
        <v>0</v>
      </c>
      <c r="N707" t="s">
        <v>12430</v>
      </c>
      <c r="O707" t="s">
        <v>12441</v>
      </c>
      <c r="P707" t="s">
        <v>12333</v>
      </c>
      <c r="Q707" t="s">
        <v>12334</v>
      </c>
      <c r="R707" t="s">
        <v>12335</v>
      </c>
      <c r="S707" s="32">
        <v>44685.216898148145</v>
      </c>
    </row>
    <row r="708" spans="1:19" x14ac:dyDescent="0.2">
      <c r="A708" s="13" t="s">
        <v>6997</v>
      </c>
      <c r="B708" s="13" t="s">
        <v>6996</v>
      </c>
      <c r="C708" s="13">
        <v>6995087</v>
      </c>
      <c r="D708" s="16" t="s">
        <v>11</v>
      </c>
      <c r="E708" t="s">
        <v>12952</v>
      </c>
      <c r="F708" t="s">
        <v>19</v>
      </c>
      <c r="G708">
        <v>2077000001113</v>
      </c>
      <c r="H708">
        <v>1</v>
      </c>
      <c r="I708">
        <v>1</v>
      </c>
      <c r="J708">
        <v>1</v>
      </c>
      <c r="K708" t="s">
        <v>1</v>
      </c>
      <c r="L708">
        <v>0</v>
      </c>
      <c r="M708">
        <v>0</v>
      </c>
      <c r="N708" t="s">
        <v>12430</v>
      </c>
      <c r="O708" t="s">
        <v>12441</v>
      </c>
      <c r="P708" t="s">
        <v>12333</v>
      </c>
      <c r="Q708" t="s">
        <v>12334</v>
      </c>
      <c r="R708" t="s">
        <v>12335</v>
      </c>
      <c r="S708" s="32">
        <v>44685.216898148145</v>
      </c>
    </row>
    <row r="709" spans="1:19" x14ac:dyDescent="0.2">
      <c r="A709" s="13" t="s">
        <v>6998</v>
      </c>
      <c r="B709" s="13" t="s">
        <v>6996</v>
      </c>
      <c r="C709" s="13">
        <v>6995087</v>
      </c>
      <c r="D709" s="16" t="s">
        <v>11</v>
      </c>
      <c r="E709" t="s">
        <v>12952</v>
      </c>
      <c r="F709" t="s">
        <v>18</v>
      </c>
      <c r="G709">
        <v>2077199044502</v>
      </c>
      <c r="H709">
        <v>1</v>
      </c>
      <c r="I709">
        <v>1</v>
      </c>
      <c r="J709">
        <v>1</v>
      </c>
      <c r="K709" t="s">
        <v>12332</v>
      </c>
      <c r="L709">
        <v>0</v>
      </c>
      <c r="M709">
        <v>0</v>
      </c>
      <c r="N709" t="s">
        <v>12430</v>
      </c>
      <c r="O709" t="s">
        <v>12441</v>
      </c>
      <c r="P709" t="s">
        <v>12333</v>
      </c>
      <c r="Q709" t="s">
        <v>12334</v>
      </c>
      <c r="R709" t="s">
        <v>12335</v>
      </c>
      <c r="S709" s="32">
        <v>44685.216898148145</v>
      </c>
    </row>
    <row r="710" spans="1:19" x14ac:dyDescent="0.2">
      <c r="A710" s="13" t="s">
        <v>5923</v>
      </c>
      <c r="B710" s="13" t="s">
        <v>5921</v>
      </c>
      <c r="C710" s="13">
        <v>15484277</v>
      </c>
      <c r="D710" s="16" t="s">
        <v>11</v>
      </c>
      <c r="E710" t="s">
        <v>12953</v>
      </c>
      <c r="F710" t="s">
        <v>19</v>
      </c>
      <c r="G710">
        <v>2077199068768</v>
      </c>
      <c r="H710">
        <v>1</v>
      </c>
      <c r="I710">
        <v>1</v>
      </c>
      <c r="J710">
        <v>1</v>
      </c>
      <c r="K710" t="s">
        <v>12332</v>
      </c>
      <c r="L710">
        <v>0</v>
      </c>
      <c r="M710">
        <v>0</v>
      </c>
      <c r="N710" t="s">
        <v>12430</v>
      </c>
      <c r="O710">
        <v>574</v>
      </c>
      <c r="P710" t="s">
        <v>12333</v>
      </c>
      <c r="Q710" t="s">
        <v>12334</v>
      </c>
      <c r="R710" t="s">
        <v>12335</v>
      </c>
      <c r="S710" s="32">
        <v>44685.216898148145</v>
      </c>
    </row>
    <row r="711" spans="1:19" x14ac:dyDescent="0.2">
      <c r="A711" s="13" t="s">
        <v>5923</v>
      </c>
      <c r="B711" s="13" t="s">
        <v>5921</v>
      </c>
      <c r="C711" s="13">
        <v>15484277</v>
      </c>
      <c r="D711" s="16" t="s">
        <v>11</v>
      </c>
      <c r="E711" t="s">
        <v>12953</v>
      </c>
      <c r="F711" t="s">
        <v>19</v>
      </c>
      <c r="G711">
        <v>2077199068768</v>
      </c>
      <c r="H711">
        <v>1</v>
      </c>
      <c r="I711">
        <v>1</v>
      </c>
      <c r="J711">
        <v>1</v>
      </c>
      <c r="K711" t="s">
        <v>12337</v>
      </c>
      <c r="L711">
        <v>0</v>
      </c>
      <c r="M711">
        <v>0</v>
      </c>
      <c r="N711" t="s">
        <v>12430</v>
      </c>
      <c r="O711">
        <v>574</v>
      </c>
      <c r="P711" t="s">
        <v>12333</v>
      </c>
      <c r="Q711" t="s">
        <v>12334</v>
      </c>
      <c r="R711" t="s">
        <v>12335</v>
      </c>
      <c r="S711" s="32">
        <v>44685.216898148145</v>
      </c>
    </row>
    <row r="712" spans="1:19" x14ac:dyDescent="0.2">
      <c r="A712" s="13" t="s">
        <v>5925</v>
      </c>
      <c r="B712" s="13" t="s">
        <v>5921</v>
      </c>
      <c r="C712" s="13">
        <v>15484277</v>
      </c>
      <c r="D712" s="16" t="s">
        <v>11</v>
      </c>
      <c r="E712" t="s">
        <v>12953</v>
      </c>
      <c r="F712" t="s">
        <v>38</v>
      </c>
      <c r="G712">
        <v>2077199068782</v>
      </c>
      <c r="H712">
        <v>1</v>
      </c>
      <c r="I712">
        <v>1</v>
      </c>
      <c r="J712">
        <v>1</v>
      </c>
      <c r="K712" t="s">
        <v>2</v>
      </c>
      <c r="L712">
        <v>0</v>
      </c>
      <c r="M712">
        <v>0</v>
      </c>
      <c r="N712" t="s">
        <v>12430</v>
      </c>
      <c r="O712">
        <v>574</v>
      </c>
      <c r="P712" t="s">
        <v>12333</v>
      </c>
      <c r="Q712" t="s">
        <v>12334</v>
      </c>
      <c r="R712" t="s">
        <v>12335</v>
      </c>
      <c r="S712" s="32">
        <v>44685.216898148145</v>
      </c>
    </row>
    <row r="713" spans="1:19" x14ac:dyDescent="0.2">
      <c r="A713" s="13" t="s">
        <v>5926</v>
      </c>
      <c r="B713" s="13" t="s">
        <v>5927</v>
      </c>
      <c r="C713" s="13">
        <v>15484276</v>
      </c>
      <c r="D713" s="16" t="s">
        <v>11</v>
      </c>
      <c r="E713" t="s">
        <v>12954</v>
      </c>
      <c r="F713" t="s">
        <v>19</v>
      </c>
      <c r="G713">
        <v>2077199068713</v>
      </c>
      <c r="H713">
        <v>1</v>
      </c>
      <c r="I713">
        <v>1</v>
      </c>
      <c r="J713">
        <v>1</v>
      </c>
      <c r="K713" t="s">
        <v>12332</v>
      </c>
      <c r="L713">
        <v>0</v>
      </c>
      <c r="M713">
        <v>0</v>
      </c>
      <c r="N713" t="s">
        <v>12430</v>
      </c>
      <c r="O713">
        <v>574</v>
      </c>
      <c r="P713" t="s">
        <v>12333</v>
      </c>
      <c r="Q713" t="s">
        <v>12334</v>
      </c>
      <c r="R713" t="s">
        <v>12335</v>
      </c>
      <c r="S713" s="32">
        <v>44685.216898148145</v>
      </c>
    </row>
    <row r="714" spans="1:19" x14ac:dyDescent="0.2">
      <c r="A714" s="13" t="s">
        <v>5926</v>
      </c>
      <c r="B714" s="13" t="s">
        <v>5927</v>
      </c>
      <c r="C714" s="13">
        <v>15484276</v>
      </c>
      <c r="D714" s="16" t="s">
        <v>11</v>
      </c>
      <c r="E714" t="s">
        <v>12954</v>
      </c>
      <c r="F714" t="s">
        <v>19</v>
      </c>
      <c r="G714">
        <v>2077199068713</v>
      </c>
      <c r="H714">
        <v>1</v>
      </c>
      <c r="I714">
        <v>1</v>
      </c>
      <c r="J714">
        <v>1</v>
      </c>
      <c r="K714" t="s">
        <v>12336</v>
      </c>
      <c r="L714">
        <v>0</v>
      </c>
      <c r="M714">
        <v>0</v>
      </c>
      <c r="N714" t="s">
        <v>12430</v>
      </c>
      <c r="O714">
        <v>574</v>
      </c>
      <c r="P714" t="s">
        <v>12333</v>
      </c>
      <c r="Q714" t="s">
        <v>12334</v>
      </c>
      <c r="R714" t="s">
        <v>12335</v>
      </c>
      <c r="S714" s="32">
        <v>44685.216898148145</v>
      </c>
    </row>
    <row r="715" spans="1:19" x14ac:dyDescent="0.2">
      <c r="A715" s="13" t="s">
        <v>12955</v>
      </c>
      <c r="B715" s="13" t="s">
        <v>5927</v>
      </c>
      <c r="C715" s="13">
        <v>15484276</v>
      </c>
      <c r="D715" s="16" t="s">
        <v>11</v>
      </c>
      <c r="E715" t="s">
        <v>12954</v>
      </c>
      <c r="F715" t="s">
        <v>18</v>
      </c>
      <c r="G715">
        <v>2077199068720</v>
      </c>
      <c r="H715">
        <v>1</v>
      </c>
      <c r="I715">
        <v>1</v>
      </c>
      <c r="J715">
        <v>1</v>
      </c>
      <c r="K715" t="s">
        <v>12332</v>
      </c>
      <c r="L715">
        <v>0</v>
      </c>
      <c r="M715">
        <v>0</v>
      </c>
      <c r="N715" t="s">
        <v>12430</v>
      </c>
      <c r="O715">
        <v>574</v>
      </c>
      <c r="P715" t="s">
        <v>12333</v>
      </c>
      <c r="Q715" t="s">
        <v>12334</v>
      </c>
      <c r="R715" t="s">
        <v>12335</v>
      </c>
      <c r="S715" s="32">
        <v>44685.216898148145</v>
      </c>
    </row>
    <row r="716" spans="1:19" x14ac:dyDescent="0.2">
      <c r="A716" s="13" t="s">
        <v>12956</v>
      </c>
      <c r="B716" s="13" t="s">
        <v>5973</v>
      </c>
      <c r="C716" s="13">
        <v>15484278</v>
      </c>
      <c r="D716" s="16" t="s">
        <v>11</v>
      </c>
      <c r="E716" t="s">
        <v>12957</v>
      </c>
      <c r="F716" t="s">
        <v>19</v>
      </c>
      <c r="G716">
        <v>2077199068836</v>
      </c>
      <c r="H716">
        <v>1</v>
      </c>
      <c r="I716">
        <v>1</v>
      </c>
      <c r="J716">
        <v>1</v>
      </c>
      <c r="K716" t="s">
        <v>12332</v>
      </c>
      <c r="L716">
        <v>0</v>
      </c>
      <c r="M716">
        <v>0</v>
      </c>
      <c r="N716" t="s">
        <v>12430</v>
      </c>
      <c r="O716">
        <v>574</v>
      </c>
      <c r="P716" t="s">
        <v>12333</v>
      </c>
      <c r="Q716" t="s">
        <v>12334</v>
      </c>
      <c r="R716" t="s">
        <v>12335</v>
      </c>
      <c r="S716" s="32">
        <v>44685.216898148145</v>
      </c>
    </row>
    <row r="717" spans="1:19" x14ac:dyDescent="0.2">
      <c r="A717" s="13" t="s">
        <v>12958</v>
      </c>
      <c r="B717" s="13" t="s">
        <v>6083</v>
      </c>
      <c r="C717" s="13">
        <v>15484279</v>
      </c>
      <c r="D717" s="16" t="s">
        <v>11</v>
      </c>
      <c r="E717" t="s">
        <v>12959</v>
      </c>
      <c r="F717" t="s">
        <v>12452</v>
      </c>
      <c r="G717">
        <v>2077199068874</v>
      </c>
      <c r="H717">
        <v>1</v>
      </c>
      <c r="I717">
        <v>1</v>
      </c>
      <c r="J717">
        <v>1</v>
      </c>
      <c r="K717" t="s">
        <v>12332</v>
      </c>
      <c r="L717">
        <v>0</v>
      </c>
      <c r="M717">
        <v>0</v>
      </c>
      <c r="N717" t="s">
        <v>12430</v>
      </c>
      <c r="O717">
        <v>574</v>
      </c>
      <c r="P717" t="s">
        <v>12333</v>
      </c>
      <c r="Q717" t="s">
        <v>12334</v>
      </c>
      <c r="R717" t="s">
        <v>12335</v>
      </c>
      <c r="S717" s="32">
        <v>44685.216898148145</v>
      </c>
    </row>
    <row r="718" spans="1:19" x14ac:dyDescent="0.2">
      <c r="A718" s="13" t="s">
        <v>12960</v>
      </c>
      <c r="B718" s="13" t="s">
        <v>6083</v>
      </c>
      <c r="C718" s="13">
        <v>15484279</v>
      </c>
      <c r="D718" s="16" t="s">
        <v>11</v>
      </c>
      <c r="E718" t="s">
        <v>12959</v>
      </c>
      <c r="F718" t="s">
        <v>12</v>
      </c>
      <c r="G718">
        <v>2077199068881</v>
      </c>
      <c r="H718">
        <v>0</v>
      </c>
      <c r="I718">
        <v>1</v>
      </c>
      <c r="J718">
        <v>1</v>
      </c>
      <c r="K718" t="s">
        <v>12332</v>
      </c>
      <c r="L718">
        <v>0</v>
      </c>
      <c r="M718">
        <v>1</v>
      </c>
      <c r="N718" t="s">
        <v>12430</v>
      </c>
      <c r="O718">
        <v>574</v>
      </c>
      <c r="P718" t="s">
        <v>12334</v>
      </c>
      <c r="Q718" t="s">
        <v>12333</v>
      </c>
      <c r="R718" t="s">
        <v>12335</v>
      </c>
      <c r="S718" s="32">
        <v>44685.216898148145</v>
      </c>
    </row>
    <row r="719" spans="1:19" x14ac:dyDescent="0.2">
      <c r="A719" s="13" t="s">
        <v>6082</v>
      </c>
      <c r="B719" s="13" t="s">
        <v>6083</v>
      </c>
      <c r="C719" s="13">
        <v>15484279</v>
      </c>
      <c r="D719" s="16" t="s">
        <v>11</v>
      </c>
      <c r="E719" t="s">
        <v>12959</v>
      </c>
      <c r="F719" t="s">
        <v>19</v>
      </c>
      <c r="G719">
        <v>2077199068904</v>
      </c>
      <c r="H719">
        <v>2</v>
      </c>
      <c r="I719">
        <v>2</v>
      </c>
      <c r="J719">
        <v>2</v>
      </c>
      <c r="K719" t="s">
        <v>12332</v>
      </c>
      <c r="L719">
        <v>0</v>
      </c>
      <c r="M719">
        <v>0</v>
      </c>
      <c r="N719" t="s">
        <v>12430</v>
      </c>
      <c r="O719">
        <v>574</v>
      </c>
      <c r="P719" t="s">
        <v>12333</v>
      </c>
      <c r="Q719" t="s">
        <v>12334</v>
      </c>
      <c r="R719" t="s">
        <v>12335</v>
      </c>
      <c r="S719" s="32">
        <v>44685.216898148145</v>
      </c>
    </row>
    <row r="720" spans="1:19" x14ac:dyDescent="0.2">
      <c r="A720" s="13" t="s">
        <v>6085</v>
      </c>
      <c r="B720" s="13" t="s">
        <v>6083</v>
      </c>
      <c r="C720" s="13">
        <v>15484279</v>
      </c>
      <c r="D720" s="16" t="s">
        <v>11</v>
      </c>
      <c r="E720" t="s">
        <v>12959</v>
      </c>
      <c r="F720" t="s">
        <v>18</v>
      </c>
      <c r="G720">
        <v>2077199068928</v>
      </c>
      <c r="H720">
        <v>1</v>
      </c>
      <c r="I720">
        <v>1</v>
      </c>
      <c r="J720">
        <v>1</v>
      </c>
      <c r="K720" t="s">
        <v>5</v>
      </c>
      <c r="L720">
        <v>0</v>
      </c>
      <c r="M720">
        <v>0</v>
      </c>
      <c r="N720" t="s">
        <v>12430</v>
      </c>
      <c r="O720">
        <v>574</v>
      </c>
      <c r="P720" t="s">
        <v>12333</v>
      </c>
      <c r="Q720" t="s">
        <v>12334</v>
      </c>
      <c r="R720" t="s">
        <v>12335</v>
      </c>
      <c r="S720" s="32">
        <v>44685.216898148145</v>
      </c>
    </row>
    <row r="721" spans="1:19" x14ac:dyDescent="0.2">
      <c r="A721" s="13" t="s">
        <v>6075</v>
      </c>
      <c r="B721" s="13" t="s">
        <v>6076</v>
      </c>
      <c r="C721" s="13">
        <v>15484280</v>
      </c>
      <c r="D721" s="16" t="s">
        <v>11</v>
      </c>
      <c r="E721" t="s">
        <v>12961</v>
      </c>
      <c r="F721" t="s">
        <v>12452</v>
      </c>
      <c r="G721">
        <v>2077199068959</v>
      </c>
      <c r="H721">
        <v>1</v>
      </c>
      <c r="I721">
        <v>1</v>
      </c>
      <c r="J721">
        <v>1</v>
      </c>
      <c r="K721" t="s">
        <v>12332</v>
      </c>
      <c r="L721">
        <v>0</v>
      </c>
      <c r="M721">
        <v>0</v>
      </c>
      <c r="N721" t="s">
        <v>12430</v>
      </c>
      <c r="O721">
        <v>574</v>
      </c>
      <c r="P721" t="s">
        <v>12333</v>
      </c>
      <c r="Q721" t="s">
        <v>12334</v>
      </c>
      <c r="R721" t="s">
        <v>12335</v>
      </c>
      <c r="S721" s="32">
        <v>44685.216898148145</v>
      </c>
    </row>
    <row r="722" spans="1:19" x14ac:dyDescent="0.2">
      <c r="A722" s="13" t="s">
        <v>12962</v>
      </c>
      <c r="B722" s="13" t="s">
        <v>6076</v>
      </c>
      <c r="C722" s="13">
        <v>15484280</v>
      </c>
      <c r="D722" s="16" t="s">
        <v>11</v>
      </c>
      <c r="E722" t="s">
        <v>12961</v>
      </c>
      <c r="F722" t="s">
        <v>19</v>
      </c>
      <c r="G722">
        <v>2077199068980</v>
      </c>
      <c r="H722">
        <v>1</v>
      </c>
      <c r="I722">
        <v>1</v>
      </c>
      <c r="J722">
        <v>1</v>
      </c>
      <c r="K722" t="s">
        <v>12332</v>
      </c>
      <c r="L722">
        <v>0</v>
      </c>
      <c r="M722">
        <v>0</v>
      </c>
      <c r="N722" t="s">
        <v>12430</v>
      </c>
      <c r="O722">
        <v>574</v>
      </c>
      <c r="P722" t="s">
        <v>12333</v>
      </c>
      <c r="Q722" t="s">
        <v>12334</v>
      </c>
      <c r="R722" t="s">
        <v>12335</v>
      </c>
      <c r="S722" s="32">
        <v>44685.216898148145</v>
      </c>
    </row>
    <row r="723" spans="1:19" x14ac:dyDescent="0.2">
      <c r="A723" s="13" t="s">
        <v>6079</v>
      </c>
      <c r="B723" s="13" t="s">
        <v>6076</v>
      </c>
      <c r="C723" s="13">
        <v>15484280</v>
      </c>
      <c r="D723" s="16" t="s">
        <v>11</v>
      </c>
      <c r="E723" t="s">
        <v>12961</v>
      </c>
      <c r="F723" t="s">
        <v>31</v>
      </c>
      <c r="G723">
        <v>2077199068997</v>
      </c>
      <c r="H723">
        <v>1</v>
      </c>
      <c r="I723">
        <v>1</v>
      </c>
      <c r="J723">
        <v>1</v>
      </c>
      <c r="K723" t="s">
        <v>4</v>
      </c>
      <c r="L723">
        <v>0</v>
      </c>
      <c r="M723">
        <v>0</v>
      </c>
      <c r="N723" t="s">
        <v>12430</v>
      </c>
      <c r="O723">
        <v>574</v>
      </c>
      <c r="P723" t="s">
        <v>12333</v>
      </c>
      <c r="Q723" t="s">
        <v>12334</v>
      </c>
      <c r="R723" t="s">
        <v>12335</v>
      </c>
      <c r="S723" s="32">
        <v>44685.216898148145</v>
      </c>
    </row>
    <row r="724" spans="1:19" x14ac:dyDescent="0.2">
      <c r="A724" s="13" t="s">
        <v>6081</v>
      </c>
      <c r="B724" s="13" t="s">
        <v>6076</v>
      </c>
      <c r="C724" s="13">
        <v>15484280</v>
      </c>
      <c r="D724" s="16" t="s">
        <v>11</v>
      </c>
      <c r="E724" t="s">
        <v>12961</v>
      </c>
      <c r="F724" t="s">
        <v>38</v>
      </c>
      <c r="G724">
        <v>2077199069024</v>
      </c>
      <c r="H724">
        <v>1</v>
      </c>
      <c r="I724">
        <v>1</v>
      </c>
      <c r="J724">
        <v>1</v>
      </c>
      <c r="K724" t="s">
        <v>12332</v>
      </c>
      <c r="L724">
        <v>0</v>
      </c>
      <c r="M724">
        <v>0</v>
      </c>
      <c r="N724" t="s">
        <v>12430</v>
      </c>
      <c r="O724">
        <v>574</v>
      </c>
      <c r="P724" t="s">
        <v>12333</v>
      </c>
      <c r="Q724" t="s">
        <v>12334</v>
      </c>
      <c r="R724" t="s">
        <v>12335</v>
      </c>
      <c r="S724" s="32">
        <v>44685.216898148145</v>
      </c>
    </row>
    <row r="725" spans="1:19" x14ac:dyDescent="0.2">
      <c r="A725" s="13" t="s">
        <v>6951</v>
      </c>
      <c r="B725" s="13" t="s">
        <v>6952</v>
      </c>
      <c r="C725" s="13">
        <v>16942345</v>
      </c>
      <c r="D725" s="16" t="s">
        <v>11</v>
      </c>
      <c r="E725" t="s">
        <v>12963</v>
      </c>
      <c r="F725" t="s">
        <v>25</v>
      </c>
      <c r="G725">
        <v>2077199076640</v>
      </c>
      <c r="H725">
        <v>2</v>
      </c>
      <c r="I725">
        <v>2</v>
      </c>
      <c r="J725">
        <v>2</v>
      </c>
      <c r="K725" t="s">
        <v>12332</v>
      </c>
      <c r="L725">
        <v>0</v>
      </c>
      <c r="M725">
        <v>0</v>
      </c>
      <c r="N725" t="s">
        <v>12430</v>
      </c>
      <c r="O725">
        <v>529</v>
      </c>
      <c r="P725" t="s">
        <v>12333</v>
      </c>
      <c r="Q725" t="s">
        <v>12334</v>
      </c>
      <c r="R725" t="s">
        <v>12335</v>
      </c>
      <c r="S725" s="32">
        <v>44685.216898148145</v>
      </c>
    </row>
    <row r="726" spans="1:19" x14ac:dyDescent="0.2">
      <c r="A726" s="13" t="s">
        <v>6954</v>
      </c>
      <c r="B726" s="13" t="s">
        <v>6952</v>
      </c>
      <c r="C726" s="13">
        <v>16942345</v>
      </c>
      <c r="D726" s="16" t="s">
        <v>11</v>
      </c>
      <c r="E726" t="s">
        <v>12963</v>
      </c>
      <c r="F726" t="s">
        <v>12</v>
      </c>
      <c r="G726">
        <v>2077199076664</v>
      </c>
      <c r="H726">
        <v>2</v>
      </c>
      <c r="I726">
        <v>2</v>
      </c>
      <c r="J726">
        <v>2</v>
      </c>
      <c r="K726" t="s">
        <v>12332</v>
      </c>
      <c r="L726">
        <v>0</v>
      </c>
      <c r="M726">
        <v>0</v>
      </c>
      <c r="N726" t="s">
        <v>12430</v>
      </c>
      <c r="O726">
        <v>529</v>
      </c>
      <c r="P726" t="s">
        <v>12333</v>
      </c>
      <c r="Q726" t="s">
        <v>12334</v>
      </c>
      <c r="R726" t="s">
        <v>12335</v>
      </c>
      <c r="S726" s="32">
        <v>44685.216898148145</v>
      </c>
    </row>
    <row r="727" spans="1:19" x14ac:dyDescent="0.2">
      <c r="A727" s="13" t="s">
        <v>6955</v>
      </c>
      <c r="B727" s="13" t="s">
        <v>6952</v>
      </c>
      <c r="C727" s="13">
        <v>16942345</v>
      </c>
      <c r="D727" s="16" t="s">
        <v>11</v>
      </c>
      <c r="E727" t="s">
        <v>12963</v>
      </c>
      <c r="F727" t="s">
        <v>24</v>
      </c>
      <c r="G727">
        <v>2077199076671</v>
      </c>
      <c r="H727">
        <v>2</v>
      </c>
      <c r="I727">
        <v>2</v>
      </c>
      <c r="J727">
        <v>2</v>
      </c>
      <c r="K727" t="s">
        <v>12332</v>
      </c>
      <c r="L727">
        <v>0</v>
      </c>
      <c r="M727">
        <v>0</v>
      </c>
      <c r="N727" t="s">
        <v>12430</v>
      </c>
      <c r="O727">
        <v>529</v>
      </c>
      <c r="P727" t="s">
        <v>12333</v>
      </c>
      <c r="Q727" t="s">
        <v>12334</v>
      </c>
      <c r="R727" t="s">
        <v>12335</v>
      </c>
      <c r="S727" s="32">
        <v>44685.216898148145</v>
      </c>
    </row>
    <row r="728" spans="1:19" x14ac:dyDescent="0.2">
      <c r="A728" s="13" t="s">
        <v>6956</v>
      </c>
      <c r="B728" s="13" t="s">
        <v>6952</v>
      </c>
      <c r="C728" s="13">
        <v>16942345</v>
      </c>
      <c r="D728" s="16" t="s">
        <v>11</v>
      </c>
      <c r="E728" t="s">
        <v>12963</v>
      </c>
      <c r="F728" t="s">
        <v>19</v>
      </c>
      <c r="G728">
        <v>2077199076688</v>
      </c>
      <c r="H728">
        <v>3</v>
      </c>
      <c r="I728">
        <v>3</v>
      </c>
      <c r="J728">
        <v>3</v>
      </c>
      <c r="K728" t="s">
        <v>12332</v>
      </c>
      <c r="L728">
        <v>0</v>
      </c>
      <c r="M728">
        <v>0</v>
      </c>
      <c r="N728" t="s">
        <v>12430</v>
      </c>
      <c r="O728">
        <v>529</v>
      </c>
      <c r="P728" t="s">
        <v>12333</v>
      </c>
      <c r="Q728" t="s">
        <v>12334</v>
      </c>
      <c r="R728" t="s">
        <v>12335</v>
      </c>
      <c r="S728" s="32">
        <v>44685.216898148145</v>
      </c>
    </row>
    <row r="729" spans="1:19" x14ac:dyDescent="0.2">
      <c r="A729" s="13" t="s">
        <v>6957</v>
      </c>
      <c r="B729" s="13" t="s">
        <v>6952</v>
      </c>
      <c r="C729" s="13">
        <v>16942345</v>
      </c>
      <c r="D729" s="16" t="s">
        <v>11</v>
      </c>
      <c r="E729" t="s">
        <v>12963</v>
      </c>
      <c r="F729" t="s">
        <v>31</v>
      </c>
      <c r="G729">
        <v>2077199069178</v>
      </c>
      <c r="H729">
        <v>2</v>
      </c>
      <c r="I729">
        <v>2</v>
      </c>
      <c r="J729">
        <v>2</v>
      </c>
      <c r="K729" t="s">
        <v>12332</v>
      </c>
      <c r="L729">
        <v>0</v>
      </c>
      <c r="M729">
        <v>0</v>
      </c>
      <c r="N729" t="s">
        <v>12430</v>
      </c>
      <c r="O729">
        <v>529</v>
      </c>
      <c r="P729" t="s">
        <v>12333</v>
      </c>
      <c r="Q729" t="s">
        <v>12334</v>
      </c>
      <c r="R729" t="s">
        <v>12335</v>
      </c>
      <c r="S729" s="32">
        <v>44685.216898148145</v>
      </c>
    </row>
    <row r="730" spans="1:19" x14ac:dyDescent="0.2">
      <c r="A730" s="13" t="s">
        <v>6958</v>
      </c>
      <c r="B730" s="13" t="s">
        <v>6952</v>
      </c>
      <c r="C730" s="13">
        <v>16942345</v>
      </c>
      <c r="D730" s="16" t="s">
        <v>11</v>
      </c>
      <c r="E730" t="s">
        <v>12963</v>
      </c>
      <c r="F730" t="s">
        <v>18</v>
      </c>
      <c r="G730">
        <v>2077199076695</v>
      </c>
      <c r="H730">
        <v>1</v>
      </c>
      <c r="I730">
        <v>1</v>
      </c>
      <c r="J730">
        <v>1</v>
      </c>
      <c r="K730" t="s">
        <v>3</v>
      </c>
      <c r="L730">
        <v>0</v>
      </c>
      <c r="M730">
        <v>0</v>
      </c>
      <c r="N730" t="s">
        <v>12430</v>
      </c>
      <c r="O730">
        <v>529</v>
      </c>
      <c r="P730" t="s">
        <v>12333</v>
      </c>
      <c r="Q730" t="s">
        <v>12334</v>
      </c>
      <c r="R730" t="s">
        <v>12335</v>
      </c>
      <c r="S730" s="32">
        <v>44685.216898148145</v>
      </c>
    </row>
    <row r="731" spans="1:19" x14ac:dyDescent="0.2">
      <c r="A731" s="13" t="s">
        <v>6960</v>
      </c>
      <c r="B731" s="13" t="s">
        <v>6952</v>
      </c>
      <c r="C731" s="13">
        <v>16942345</v>
      </c>
      <c r="D731" s="16" t="s">
        <v>11</v>
      </c>
      <c r="E731" t="s">
        <v>12963</v>
      </c>
      <c r="F731" t="s">
        <v>38</v>
      </c>
      <c r="G731">
        <v>2077199076701</v>
      </c>
      <c r="H731">
        <v>1</v>
      </c>
      <c r="I731">
        <v>1</v>
      </c>
      <c r="J731">
        <v>1</v>
      </c>
      <c r="K731" t="s">
        <v>12337</v>
      </c>
      <c r="L731">
        <v>0</v>
      </c>
      <c r="M731">
        <v>0</v>
      </c>
      <c r="N731" t="s">
        <v>12430</v>
      </c>
      <c r="O731">
        <v>529</v>
      </c>
      <c r="P731" t="s">
        <v>12333</v>
      </c>
      <c r="Q731" t="s">
        <v>12334</v>
      </c>
      <c r="R731" t="s">
        <v>12335</v>
      </c>
      <c r="S731" s="32">
        <v>44685.216898148145</v>
      </c>
    </row>
    <row r="732" spans="1:19" x14ac:dyDescent="0.2">
      <c r="A732" s="13" t="s">
        <v>6964</v>
      </c>
      <c r="B732" s="13" t="s">
        <v>6965</v>
      </c>
      <c r="C732" s="13">
        <v>16942344</v>
      </c>
      <c r="D732" s="16" t="s">
        <v>11</v>
      </c>
      <c r="E732" t="s">
        <v>12964</v>
      </c>
      <c r="F732" t="s">
        <v>12</v>
      </c>
      <c r="G732">
        <v>2077199076749</v>
      </c>
      <c r="H732">
        <v>1</v>
      </c>
      <c r="I732">
        <v>1</v>
      </c>
      <c r="J732">
        <v>1</v>
      </c>
      <c r="K732" t="s">
        <v>12332</v>
      </c>
      <c r="L732">
        <v>0</v>
      </c>
      <c r="M732">
        <v>0</v>
      </c>
      <c r="N732" t="s">
        <v>12430</v>
      </c>
      <c r="O732">
        <v>529</v>
      </c>
      <c r="P732" t="s">
        <v>12333</v>
      </c>
      <c r="Q732" t="s">
        <v>12334</v>
      </c>
      <c r="R732" t="s">
        <v>12335</v>
      </c>
      <c r="S732" s="32">
        <v>44685.216898148145</v>
      </c>
    </row>
    <row r="733" spans="1:19" x14ac:dyDescent="0.2">
      <c r="A733" s="13" t="s">
        <v>6967</v>
      </c>
      <c r="B733" s="13" t="s">
        <v>6965</v>
      </c>
      <c r="C733" s="13">
        <v>16942344</v>
      </c>
      <c r="D733" s="16" t="s">
        <v>11</v>
      </c>
      <c r="E733" t="s">
        <v>12964</v>
      </c>
      <c r="F733" t="s">
        <v>18</v>
      </c>
      <c r="G733">
        <v>2077199076763</v>
      </c>
      <c r="H733">
        <v>0</v>
      </c>
      <c r="I733">
        <v>1</v>
      </c>
      <c r="J733">
        <v>0</v>
      </c>
      <c r="K733" t="s">
        <v>12332</v>
      </c>
      <c r="L733">
        <v>1</v>
      </c>
      <c r="M733">
        <v>0</v>
      </c>
      <c r="N733" t="s">
        <v>12430</v>
      </c>
      <c r="O733">
        <v>529</v>
      </c>
      <c r="P733" t="s">
        <v>12333</v>
      </c>
      <c r="Q733" t="s">
        <v>12334</v>
      </c>
      <c r="R733" t="s">
        <v>12335</v>
      </c>
      <c r="S733" s="32">
        <v>44685.216898148145</v>
      </c>
    </row>
    <row r="734" spans="1:19" x14ac:dyDescent="0.2">
      <c r="A734" s="13" t="s">
        <v>6963</v>
      </c>
      <c r="B734" s="13" t="s">
        <v>6962</v>
      </c>
      <c r="C734" s="13">
        <v>16942346</v>
      </c>
      <c r="D734" s="16" t="s">
        <v>11</v>
      </c>
      <c r="E734" t="s">
        <v>12965</v>
      </c>
      <c r="F734" t="s">
        <v>19</v>
      </c>
      <c r="G734">
        <v>2077199076725</v>
      </c>
      <c r="H734">
        <v>1</v>
      </c>
      <c r="I734">
        <v>1</v>
      </c>
      <c r="J734">
        <v>1</v>
      </c>
      <c r="K734" t="s">
        <v>12332</v>
      </c>
      <c r="L734">
        <v>0</v>
      </c>
      <c r="M734">
        <v>0</v>
      </c>
      <c r="N734" t="s">
        <v>12430</v>
      </c>
      <c r="O734">
        <v>529</v>
      </c>
      <c r="P734" t="s">
        <v>12333</v>
      </c>
      <c r="Q734" t="s">
        <v>12334</v>
      </c>
      <c r="R734" t="s">
        <v>12335</v>
      </c>
      <c r="S734" s="32">
        <v>44685.216898148145</v>
      </c>
    </row>
    <row r="735" spans="1:19" x14ac:dyDescent="0.2">
      <c r="A735" s="13" t="s">
        <v>12966</v>
      </c>
      <c r="B735" s="13" t="s">
        <v>6962</v>
      </c>
      <c r="C735" s="13">
        <v>16942346</v>
      </c>
      <c r="D735" s="16" t="s">
        <v>11</v>
      </c>
      <c r="E735" t="s">
        <v>12965</v>
      </c>
      <c r="F735" t="s">
        <v>18</v>
      </c>
      <c r="G735">
        <v>2077199076732</v>
      </c>
      <c r="H735">
        <v>2</v>
      </c>
      <c r="I735">
        <v>2</v>
      </c>
      <c r="J735">
        <v>2</v>
      </c>
      <c r="K735" t="s">
        <v>12332</v>
      </c>
      <c r="L735">
        <v>0</v>
      </c>
      <c r="M735">
        <v>0</v>
      </c>
      <c r="N735" t="s">
        <v>12430</v>
      </c>
      <c r="O735">
        <v>529</v>
      </c>
      <c r="P735" t="s">
        <v>12333</v>
      </c>
      <c r="Q735" t="s">
        <v>12334</v>
      </c>
      <c r="R735" t="s">
        <v>12335</v>
      </c>
      <c r="S735" s="32">
        <v>44685.216898148145</v>
      </c>
    </row>
    <row r="736" spans="1:19" x14ac:dyDescent="0.2">
      <c r="A736" s="13" t="s">
        <v>12967</v>
      </c>
      <c r="B736" s="13" t="s">
        <v>7628</v>
      </c>
      <c r="C736" s="13">
        <v>15484292</v>
      </c>
      <c r="D736" s="16" t="s">
        <v>11</v>
      </c>
      <c r="E736" t="s">
        <v>12968</v>
      </c>
      <c r="F736">
        <v>9.5</v>
      </c>
      <c r="G736">
        <v>2077199070334</v>
      </c>
      <c r="H736">
        <v>1</v>
      </c>
      <c r="I736">
        <v>1</v>
      </c>
      <c r="J736">
        <v>1</v>
      </c>
      <c r="K736" t="s">
        <v>12332</v>
      </c>
      <c r="L736">
        <v>0</v>
      </c>
      <c r="M736">
        <v>0</v>
      </c>
      <c r="N736" t="s">
        <v>12757</v>
      </c>
      <c r="O736">
        <v>574</v>
      </c>
      <c r="P736" t="s">
        <v>12333</v>
      </c>
      <c r="Q736" t="s">
        <v>12334</v>
      </c>
      <c r="R736" t="s">
        <v>12758</v>
      </c>
      <c r="S736" s="32">
        <v>44685.216898148145</v>
      </c>
    </row>
    <row r="737" spans="1:19" x14ac:dyDescent="0.2">
      <c r="A737" s="13" t="s">
        <v>12967</v>
      </c>
      <c r="B737" s="13" t="s">
        <v>7628</v>
      </c>
      <c r="C737" s="13">
        <v>15484292</v>
      </c>
      <c r="D737" s="16" t="s">
        <v>11</v>
      </c>
      <c r="E737" t="s">
        <v>12968</v>
      </c>
      <c r="F737">
        <v>9.5</v>
      </c>
      <c r="G737">
        <v>2077199070334</v>
      </c>
      <c r="H737">
        <v>1</v>
      </c>
      <c r="I737">
        <v>1</v>
      </c>
      <c r="J737">
        <v>1</v>
      </c>
      <c r="K737" t="s">
        <v>12337</v>
      </c>
      <c r="L737">
        <v>0</v>
      </c>
      <c r="M737">
        <v>0</v>
      </c>
      <c r="N737" t="s">
        <v>12757</v>
      </c>
      <c r="O737">
        <v>574</v>
      </c>
      <c r="P737" t="s">
        <v>12333</v>
      </c>
      <c r="Q737" t="s">
        <v>12334</v>
      </c>
      <c r="R737" t="s">
        <v>12758</v>
      </c>
      <c r="S737" s="32">
        <v>44685.216898148145</v>
      </c>
    </row>
    <row r="738" spans="1:19" x14ac:dyDescent="0.2">
      <c r="A738" s="13" t="s">
        <v>7662</v>
      </c>
      <c r="B738" s="13" t="s">
        <v>7663</v>
      </c>
      <c r="C738" s="13">
        <v>15484294</v>
      </c>
      <c r="D738" s="16" t="s">
        <v>11</v>
      </c>
      <c r="E738" t="s">
        <v>12969</v>
      </c>
      <c r="F738">
        <v>9</v>
      </c>
      <c r="G738">
        <v>2077199070389</v>
      </c>
      <c r="H738">
        <v>1</v>
      </c>
      <c r="I738">
        <v>1</v>
      </c>
      <c r="J738">
        <v>1</v>
      </c>
      <c r="K738" t="s">
        <v>12337</v>
      </c>
      <c r="L738">
        <v>0</v>
      </c>
      <c r="M738">
        <v>0</v>
      </c>
      <c r="N738" t="s">
        <v>12757</v>
      </c>
      <c r="O738">
        <v>574</v>
      </c>
      <c r="P738" t="s">
        <v>12333</v>
      </c>
      <c r="Q738" t="s">
        <v>12334</v>
      </c>
      <c r="R738" t="s">
        <v>12758</v>
      </c>
      <c r="S738" s="32">
        <v>44685.216898148145</v>
      </c>
    </row>
    <row r="739" spans="1:19" x14ac:dyDescent="0.2">
      <c r="A739" s="13" t="s">
        <v>12970</v>
      </c>
      <c r="B739" s="13" t="s">
        <v>7663</v>
      </c>
      <c r="C739" s="13">
        <v>15484294</v>
      </c>
      <c r="D739" s="16" t="s">
        <v>11</v>
      </c>
      <c r="E739" t="s">
        <v>12969</v>
      </c>
      <c r="F739" s="33">
        <v>44689</v>
      </c>
      <c r="G739">
        <v>2077199070372</v>
      </c>
      <c r="H739">
        <v>1</v>
      </c>
      <c r="I739">
        <v>1</v>
      </c>
      <c r="J739">
        <v>1</v>
      </c>
      <c r="K739" t="s">
        <v>12332</v>
      </c>
      <c r="L739">
        <v>0</v>
      </c>
      <c r="M739">
        <v>0</v>
      </c>
      <c r="N739" t="s">
        <v>12757</v>
      </c>
      <c r="O739">
        <v>574</v>
      </c>
      <c r="P739" t="s">
        <v>12333</v>
      </c>
      <c r="Q739" t="s">
        <v>12334</v>
      </c>
      <c r="R739" t="s">
        <v>12758</v>
      </c>
      <c r="S739" s="32">
        <v>44685.216898148145</v>
      </c>
    </row>
    <row r="740" spans="1:19" x14ac:dyDescent="0.2">
      <c r="A740" s="13" t="s">
        <v>7664</v>
      </c>
      <c r="B740" s="13" t="s">
        <v>7663</v>
      </c>
      <c r="C740" s="13">
        <v>15484294</v>
      </c>
      <c r="D740" s="16" t="s">
        <v>11</v>
      </c>
      <c r="E740" t="s">
        <v>12969</v>
      </c>
      <c r="F740">
        <v>9.5</v>
      </c>
      <c r="G740">
        <v>2077199070396</v>
      </c>
      <c r="H740">
        <v>1</v>
      </c>
      <c r="I740">
        <v>1</v>
      </c>
      <c r="J740">
        <v>1</v>
      </c>
      <c r="K740" t="s">
        <v>12337</v>
      </c>
      <c r="L740">
        <v>0</v>
      </c>
      <c r="M740">
        <v>0</v>
      </c>
      <c r="N740" t="s">
        <v>12757</v>
      </c>
      <c r="O740">
        <v>574</v>
      </c>
      <c r="P740" t="s">
        <v>12333</v>
      </c>
      <c r="Q740" t="s">
        <v>12334</v>
      </c>
      <c r="R740" t="s">
        <v>12758</v>
      </c>
      <c r="S740" s="32">
        <v>44685.216898148145</v>
      </c>
    </row>
    <row r="741" spans="1:19" x14ac:dyDescent="0.2">
      <c r="A741" s="13" t="s">
        <v>7660</v>
      </c>
      <c r="B741" s="13" t="s">
        <v>7661</v>
      </c>
      <c r="C741" s="13">
        <v>15484295</v>
      </c>
      <c r="D741" s="16" t="s">
        <v>11</v>
      </c>
      <c r="E741" t="s">
        <v>12971</v>
      </c>
      <c r="F741">
        <v>9</v>
      </c>
      <c r="G741">
        <v>2077199070419</v>
      </c>
      <c r="H741">
        <v>1</v>
      </c>
      <c r="I741">
        <v>1</v>
      </c>
      <c r="J741">
        <v>1</v>
      </c>
      <c r="K741" t="s">
        <v>12332</v>
      </c>
      <c r="L741">
        <v>0</v>
      </c>
      <c r="M741">
        <v>0</v>
      </c>
      <c r="N741" t="s">
        <v>12757</v>
      </c>
      <c r="O741">
        <v>574</v>
      </c>
      <c r="P741" t="s">
        <v>12333</v>
      </c>
      <c r="Q741" t="s">
        <v>12334</v>
      </c>
      <c r="R741" t="s">
        <v>12758</v>
      </c>
      <c r="S741" s="32">
        <v>44685.216898148145</v>
      </c>
    </row>
    <row r="742" spans="1:19" x14ac:dyDescent="0.2">
      <c r="A742" s="13" t="s">
        <v>12972</v>
      </c>
      <c r="B742" s="13" t="s">
        <v>7661</v>
      </c>
      <c r="C742" s="13">
        <v>15484295</v>
      </c>
      <c r="D742" s="16" t="s">
        <v>11</v>
      </c>
      <c r="E742" t="s">
        <v>12971</v>
      </c>
      <c r="F742">
        <v>8.5</v>
      </c>
      <c r="G742">
        <v>2077199070402</v>
      </c>
      <c r="H742">
        <v>1</v>
      </c>
      <c r="I742">
        <v>1</v>
      </c>
      <c r="J742">
        <v>1</v>
      </c>
      <c r="K742" t="s">
        <v>12332</v>
      </c>
      <c r="L742">
        <v>0</v>
      </c>
      <c r="M742">
        <v>0</v>
      </c>
      <c r="N742" t="s">
        <v>12757</v>
      </c>
      <c r="O742">
        <v>574</v>
      </c>
      <c r="P742" t="s">
        <v>12333</v>
      </c>
      <c r="Q742" t="s">
        <v>12334</v>
      </c>
      <c r="R742" t="s">
        <v>12758</v>
      </c>
      <c r="S742" s="32">
        <v>44685.216898148145</v>
      </c>
    </row>
    <row r="743" spans="1:19" x14ac:dyDescent="0.2">
      <c r="A743" s="13" t="s">
        <v>12973</v>
      </c>
      <c r="B743" s="13" t="s">
        <v>7672</v>
      </c>
      <c r="C743" s="13">
        <v>15484296</v>
      </c>
      <c r="D743" s="16" t="s">
        <v>11</v>
      </c>
      <c r="E743" t="s">
        <v>12974</v>
      </c>
      <c r="F743">
        <v>9.5</v>
      </c>
      <c r="G743">
        <v>2077199070457</v>
      </c>
      <c r="H743">
        <v>1</v>
      </c>
      <c r="I743">
        <v>1</v>
      </c>
      <c r="J743">
        <v>1</v>
      </c>
      <c r="K743" t="s">
        <v>12332</v>
      </c>
      <c r="L743">
        <v>0</v>
      </c>
      <c r="M743">
        <v>0</v>
      </c>
      <c r="N743" t="s">
        <v>12757</v>
      </c>
      <c r="O743">
        <v>574</v>
      </c>
      <c r="P743" t="s">
        <v>12334</v>
      </c>
      <c r="Q743" t="s">
        <v>12333</v>
      </c>
      <c r="R743" t="s">
        <v>12758</v>
      </c>
      <c r="S743" s="32">
        <v>44685.216898148145</v>
      </c>
    </row>
    <row r="744" spans="1:19" x14ac:dyDescent="0.2">
      <c r="A744" s="13" t="s">
        <v>12975</v>
      </c>
      <c r="B744" s="13" t="s">
        <v>12976</v>
      </c>
      <c r="C744" s="13">
        <v>15484297</v>
      </c>
      <c r="D744" s="16" t="s">
        <v>11</v>
      </c>
      <c r="E744" t="s">
        <v>12977</v>
      </c>
      <c r="F744">
        <v>9</v>
      </c>
      <c r="G744">
        <v>2077199070471</v>
      </c>
      <c r="H744">
        <v>2</v>
      </c>
      <c r="I744">
        <v>2</v>
      </c>
      <c r="J744">
        <v>2</v>
      </c>
      <c r="K744" t="s">
        <v>12336</v>
      </c>
      <c r="L744">
        <v>0</v>
      </c>
      <c r="M744">
        <v>0</v>
      </c>
      <c r="N744" t="s">
        <v>12757</v>
      </c>
      <c r="O744">
        <v>574</v>
      </c>
      <c r="P744" t="s">
        <v>12333</v>
      </c>
      <c r="Q744" t="s">
        <v>12334</v>
      </c>
      <c r="R744" t="s">
        <v>12758</v>
      </c>
      <c r="S744" s="32">
        <v>44685.216898148145</v>
      </c>
    </row>
    <row r="745" spans="1:19" x14ac:dyDescent="0.2">
      <c r="A745" s="13" t="s">
        <v>12978</v>
      </c>
      <c r="B745" s="13" t="s">
        <v>12976</v>
      </c>
      <c r="C745" s="13">
        <v>15484297</v>
      </c>
      <c r="D745" s="16" t="s">
        <v>11</v>
      </c>
      <c r="E745" t="s">
        <v>12977</v>
      </c>
      <c r="F745" s="33">
        <v>44690</v>
      </c>
      <c r="G745">
        <v>2077199070488</v>
      </c>
      <c r="H745">
        <v>2</v>
      </c>
      <c r="I745">
        <v>2</v>
      </c>
      <c r="J745">
        <v>2</v>
      </c>
      <c r="K745" t="s">
        <v>12336</v>
      </c>
      <c r="L745">
        <v>0</v>
      </c>
      <c r="M745">
        <v>0</v>
      </c>
      <c r="N745" t="s">
        <v>12757</v>
      </c>
      <c r="O745">
        <v>574</v>
      </c>
      <c r="P745" t="s">
        <v>12333</v>
      </c>
      <c r="Q745" t="s">
        <v>12334</v>
      </c>
      <c r="R745" t="s">
        <v>12758</v>
      </c>
      <c r="S745" s="32">
        <v>44685.216898148145</v>
      </c>
    </row>
    <row r="746" spans="1:19" x14ac:dyDescent="0.2">
      <c r="A746" s="13" t="s">
        <v>12978</v>
      </c>
      <c r="B746" s="13" t="s">
        <v>12976</v>
      </c>
      <c r="C746" s="13">
        <v>15484297</v>
      </c>
      <c r="D746" s="16" t="s">
        <v>11</v>
      </c>
      <c r="E746" t="s">
        <v>12977</v>
      </c>
      <c r="F746" s="33">
        <v>44690</v>
      </c>
      <c r="G746">
        <v>2077199070488</v>
      </c>
      <c r="H746">
        <v>1</v>
      </c>
      <c r="I746">
        <v>1</v>
      </c>
      <c r="J746">
        <v>1</v>
      </c>
      <c r="K746" t="s">
        <v>3</v>
      </c>
      <c r="L746">
        <v>0</v>
      </c>
      <c r="M746">
        <v>0</v>
      </c>
      <c r="N746" t="s">
        <v>12757</v>
      </c>
      <c r="O746">
        <v>574</v>
      </c>
      <c r="P746" t="s">
        <v>12333</v>
      </c>
      <c r="Q746" t="s">
        <v>12334</v>
      </c>
      <c r="R746" t="s">
        <v>12758</v>
      </c>
      <c r="S746" s="32">
        <v>44685.216898148145</v>
      </c>
    </row>
    <row r="747" spans="1:19" x14ac:dyDescent="0.2">
      <c r="A747" s="13" t="s">
        <v>7690</v>
      </c>
      <c r="B747" s="13" t="s">
        <v>7691</v>
      </c>
      <c r="C747" s="13">
        <v>15484298</v>
      </c>
      <c r="D747" s="16" t="s">
        <v>11</v>
      </c>
      <c r="E747" t="s">
        <v>12979</v>
      </c>
      <c r="F747">
        <v>9</v>
      </c>
      <c r="G747">
        <v>2077199070501</v>
      </c>
      <c r="H747">
        <v>1</v>
      </c>
      <c r="I747">
        <v>1</v>
      </c>
      <c r="J747">
        <v>1</v>
      </c>
      <c r="K747" t="s">
        <v>12336</v>
      </c>
      <c r="L747">
        <v>0</v>
      </c>
      <c r="M747">
        <v>0</v>
      </c>
      <c r="N747" t="s">
        <v>12757</v>
      </c>
      <c r="O747">
        <v>574</v>
      </c>
      <c r="P747" t="s">
        <v>12334</v>
      </c>
      <c r="Q747" t="s">
        <v>12333</v>
      </c>
      <c r="R747" t="s">
        <v>12758</v>
      </c>
      <c r="S747" s="32">
        <v>44685.216898148145</v>
      </c>
    </row>
    <row r="748" spans="1:19" x14ac:dyDescent="0.2">
      <c r="A748" s="13" t="s">
        <v>12980</v>
      </c>
      <c r="B748" s="13" t="s">
        <v>7691</v>
      </c>
      <c r="C748" s="13">
        <v>15484298</v>
      </c>
      <c r="D748" s="16" t="s">
        <v>11</v>
      </c>
      <c r="E748" t="s">
        <v>12979</v>
      </c>
      <c r="F748">
        <v>8.5</v>
      </c>
      <c r="G748">
        <v>2077199070495</v>
      </c>
      <c r="H748">
        <v>1</v>
      </c>
      <c r="I748">
        <v>1</v>
      </c>
      <c r="J748">
        <v>1</v>
      </c>
      <c r="K748" t="s">
        <v>0</v>
      </c>
      <c r="L748">
        <v>0</v>
      </c>
      <c r="M748">
        <v>0</v>
      </c>
      <c r="N748" t="s">
        <v>12757</v>
      </c>
      <c r="O748">
        <v>574</v>
      </c>
      <c r="P748" t="s">
        <v>12333</v>
      </c>
      <c r="Q748" t="s">
        <v>12334</v>
      </c>
      <c r="R748" t="s">
        <v>12758</v>
      </c>
      <c r="S748" s="32">
        <v>44685.216898148145</v>
      </c>
    </row>
    <row r="749" spans="1:19" x14ac:dyDescent="0.2">
      <c r="A749" s="13" t="s">
        <v>12980</v>
      </c>
      <c r="B749" s="13" t="s">
        <v>7691</v>
      </c>
      <c r="C749" s="13">
        <v>15484298</v>
      </c>
      <c r="D749" s="16" t="s">
        <v>11</v>
      </c>
      <c r="E749" t="s">
        <v>12979</v>
      </c>
      <c r="F749">
        <v>8.5</v>
      </c>
      <c r="G749">
        <v>2077199070495</v>
      </c>
      <c r="H749">
        <v>1</v>
      </c>
      <c r="I749">
        <v>2</v>
      </c>
      <c r="J749">
        <v>2</v>
      </c>
      <c r="K749" t="s">
        <v>12332</v>
      </c>
      <c r="L749">
        <v>0</v>
      </c>
      <c r="M749">
        <v>1</v>
      </c>
      <c r="N749" t="s">
        <v>12757</v>
      </c>
      <c r="O749">
        <v>574</v>
      </c>
      <c r="P749" t="s">
        <v>12333</v>
      </c>
      <c r="Q749" t="s">
        <v>12334</v>
      </c>
      <c r="R749" t="s">
        <v>12758</v>
      </c>
      <c r="S749" s="32">
        <v>44685.216898148145</v>
      </c>
    </row>
    <row r="750" spans="1:19" x14ac:dyDescent="0.2">
      <c r="A750" s="13" t="s">
        <v>12981</v>
      </c>
      <c r="B750" s="13" t="s">
        <v>12982</v>
      </c>
      <c r="C750" s="13">
        <v>16942376</v>
      </c>
      <c r="D750" s="16" t="s">
        <v>11</v>
      </c>
      <c r="E750" t="s">
        <v>12983</v>
      </c>
      <c r="F750" t="s">
        <v>8</v>
      </c>
      <c r="G750">
        <v>2077199069437</v>
      </c>
      <c r="H750">
        <v>1</v>
      </c>
      <c r="I750">
        <v>1</v>
      </c>
      <c r="J750">
        <v>1</v>
      </c>
      <c r="K750" t="s">
        <v>4</v>
      </c>
      <c r="L750">
        <v>0</v>
      </c>
      <c r="M750">
        <v>0</v>
      </c>
      <c r="N750" t="s">
        <v>12416</v>
      </c>
      <c r="O750">
        <v>532</v>
      </c>
      <c r="P750" t="s">
        <v>12334</v>
      </c>
      <c r="Q750" t="s">
        <v>12333</v>
      </c>
      <c r="R750" t="s">
        <v>12335</v>
      </c>
      <c r="S750" s="32">
        <v>44685.216898148145</v>
      </c>
    </row>
    <row r="751" spans="1:19" x14ac:dyDescent="0.2">
      <c r="A751" s="13" t="s">
        <v>8650</v>
      </c>
      <c r="B751" s="13" t="s">
        <v>8651</v>
      </c>
      <c r="C751" s="13">
        <v>16942377</v>
      </c>
      <c r="D751" s="16" t="s">
        <v>11</v>
      </c>
      <c r="E751" t="s">
        <v>12984</v>
      </c>
      <c r="F751" t="s">
        <v>8</v>
      </c>
      <c r="G751">
        <v>2077199069444</v>
      </c>
      <c r="H751">
        <v>1</v>
      </c>
      <c r="I751">
        <v>1</v>
      </c>
      <c r="J751">
        <v>1</v>
      </c>
      <c r="K751" t="s">
        <v>12332</v>
      </c>
      <c r="L751">
        <v>0</v>
      </c>
      <c r="M751">
        <v>0</v>
      </c>
      <c r="N751" t="s">
        <v>12416</v>
      </c>
      <c r="O751">
        <v>532</v>
      </c>
      <c r="P751" t="s">
        <v>12334</v>
      </c>
      <c r="Q751" t="s">
        <v>12333</v>
      </c>
      <c r="R751" t="s">
        <v>12335</v>
      </c>
      <c r="S751" s="32">
        <v>44685.216898148145</v>
      </c>
    </row>
    <row r="752" spans="1:19" x14ac:dyDescent="0.2">
      <c r="A752" s="13" t="s">
        <v>8652</v>
      </c>
      <c r="B752" s="13" t="s">
        <v>8653</v>
      </c>
      <c r="C752" s="13">
        <v>16942378</v>
      </c>
      <c r="D752" s="16" t="s">
        <v>11</v>
      </c>
      <c r="E752" t="s">
        <v>12985</v>
      </c>
      <c r="F752" t="s">
        <v>8</v>
      </c>
      <c r="G752">
        <v>2077199069451</v>
      </c>
      <c r="H752">
        <v>1</v>
      </c>
      <c r="I752">
        <v>1</v>
      </c>
      <c r="J752">
        <v>1</v>
      </c>
      <c r="K752" t="s">
        <v>0</v>
      </c>
      <c r="L752">
        <v>0</v>
      </c>
      <c r="M752">
        <v>0</v>
      </c>
      <c r="N752" t="s">
        <v>12416</v>
      </c>
      <c r="O752">
        <v>532</v>
      </c>
      <c r="P752" t="s">
        <v>12334</v>
      </c>
      <c r="Q752" t="s">
        <v>12333</v>
      </c>
      <c r="R752" t="s">
        <v>12335</v>
      </c>
      <c r="S752" s="32">
        <v>44685.216898148145</v>
      </c>
    </row>
    <row r="753" spans="1:19" x14ac:dyDescent="0.2">
      <c r="A753" s="13" t="s">
        <v>8652</v>
      </c>
      <c r="B753" s="13" t="s">
        <v>8653</v>
      </c>
      <c r="C753" s="13">
        <v>16942378</v>
      </c>
      <c r="D753" s="16" t="s">
        <v>11</v>
      </c>
      <c r="E753" t="s">
        <v>12985</v>
      </c>
      <c r="F753" t="s">
        <v>8</v>
      </c>
      <c r="G753">
        <v>2077199069451</v>
      </c>
      <c r="H753">
        <v>1</v>
      </c>
      <c r="I753">
        <v>1</v>
      </c>
      <c r="J753">
        <v>1</v>
      </c>
      <c r="K753" t="s">
        <v>12332</v>
      </c>
      <c r="L753">
        <v>0</v>
      </c>
      <c r="M753">
        <v>0</v>
      </c>
      <c r="N753" t="s">
        <v>12416</v>
      </c>
      <c r="O753">
        <v>532</v>
      </c>
      <c r="P753" t="s">
        <v>12334</v>
      </c>
      <c r="Q753" t="s">
        <v>12333</v>
      </c>
      <c r="R753" t="s">
        <v>12335</v>
      </c>
      <c r="S753" s="32">
        <v>44685.216898148145</v>
      </c>
    </row>
    <row r="754" spans="1:19" x14ac:dyDescent="0.2">
      <c r="A754" s="13" t="s">
        <v>8652</v>
      </c>
      <c r="B754" s="13" t="s">
        <v>8653</v>
      </c>
      <c r="C754" s="13">
        <v>16942378</v>
      </c>
      <c r="D754" s="16" t="s">
        <v>11</v>
      </c>
      <c r="E754" t="s">
        <v>12985</v>
      </c>
      <c r="F754" t="s">
        <v>8</v>
      </c>
      <c r="G754">
        <v>2077199069451</v>
      </c>
      <c r="H754">
        <v>1</v>
      </c>
      <c r="I754">
        <v>1</v>
      </c>
      <c r="J754">
        <v>1</v>
      </c>
      <c r="K754" t="s">
        <v>3</v>
      </c>
      <c r="L754">
        <v>0</v>
      </c>
      <c r="M754">
        <v>0</v>
      </c>
      <c r="N754" t="s">
        <v>12416</v>
      </c>
      <c r="O754">
        <v>532</v>
      </c>
      <c r="P754" t="s">
        <v>12334</v>
      </c>
      <c r="Q754" t="s">
        <v>12333</v>
      </c>
      <c r="R754" t="s">
        <v>12335</v>
      </c>
      <c r="S754" s="32">
        <v>44685.216898148145</v>
      </c>
    </row>
    <row r="755" spans="1:19" x14ac:dyDescent="0.2">
      <c r="A755" s="13" t="s">
        <v>8698</v>
      </c>
      <c r="B755" s="13" t="s">
        <v>8699</v>
      </c>
      <c r="C755" s="13">
        <v>16942381</v>
      </c>
      <c r="D755" s="16" t="s">
        <v>11</v>
      </c>
      <c r="E755" t="s">
        <v>12986</v>
      </c>
      <c r="F755" t="s">
        <v>8</v>
      </c>
      <c r="G755">
        <v>2077199069499</v>
      </c>
      <c r="H755">
        <v>1</v>
      </c>
      <c r="I755">
        <v>1</v>
      </c>
      <c r="J755">
        <v>1</v>
      </c>
      <c r="K755" t="s">
        <v>1</v>
      </c>
      <c r="L755">
        <v>0</v>
      </c>
      <c r="M755">
        <v>0</v>
      </c>
      <c r="N755" t="s">
        <v>12416</v>
      </c>
      <c r="O755">
        <v>532</v>
      </c>
      <c r="P755" t="s">
        <v>12333</v>
      </c>
      <c r="Q755" t="s">
        <v>12334</v>
      </c>
      <c r="R755" t="s">
        <v>12335</v>
      </c>
      <c r="S755" s="32">
        <v>44685.216898148145</v>
      </c>
    </row>
    <row r="756" spans="1:19" x14ac:dyDescent="0.2">
      <c r="A756" s="13" t="s">
        <v>8702</v>
      </c>
      <c r="B756" s="13" t="s">
        <v>8703</v>
      </c>
      <c r="C756" s="13">
        <v>16942380</v>
      </c>
      <c r="D756" s="16" t="s">
        <v>11</v>
      </c>
      <c r="E756" t="s">
        <v>12987</v>
      </c>
      <c r="F756" t="s">
        <v>8</v>
      </c>
      <c r="G756">
        <v>2077199069482</v>
      </c>
      <c r="H756">
        <v>0</v>
      </c>
      <c r="I756">
        <v>1</v>
      </c>
      <c r="J756">
        <v>1</v>
      </c>
      <c r="K756" t="s">
        <v>12332</v>
      </c>
      <c r="L756">
        <v>0</v>
      </c>
      <c r="M756">
        <v>1</v>
      </c>
      <c r="N756" t="s">
        <v>12416</v>
      </c>
      <c r="O756">
        <v>532</v>
      </c>
      <c r="P756" t="s">
        <v>12334</v>
      </c>
      <c r="Q756" t="s">
        <v>12333</v>
      </c>
      <c r="R756" t="s">
        <v>12335</v>
      </c>
      <c r="S756" s="32">
        <v>44685.216898148145</v>
      </c>
    </row>
    <row r="757" spans="1:19" x14ac:dyDescent="0.2">
      <c r="A757" s="13" t="s">
        <v>8708</v>
      </c>
      <c r="B757" s="13" t="s">
        <v>8709</v>
      </c>
      <c r="C757" s="13">
        <v>16942384</v>
      </c>
      <c r="D757" s="16" t="s">
        <v>11</v>
      </c>
      <c r="E757" t="s">
        <v>12988</v>
      </c>
      <c r="F757" t="s">
        <v>8</v>
      </c>
      <c r="G757">
        <v>2077199069512</v>
      </c>
      <c r="H757">
        <v>1</v>
      </c>
      <c r="I757">
        <v>1</v>
      </c>
      <c r="J757">
        <v>1</v>
      </c>
      <c r="K757" t="s">
        <v>0</v>
      </c>
      <c r="L757">
        <v>0</v>
      </c>
      <c r="M757">
        <v>0</v>
      </c>
      <c r="N757" t="s">
        <v>12416</v>
      </c>
      <c r="O757">
        <v>532</v>
      </c>
      <c r="P757" t="s">
        <v>12334</v>
      </c>
      <c r="Q757" t="s">
        <v>12333</v>
      </c>
      <c r="R757" t="s">
        <v>12335</v>
      </c>
      <c r="S757" s="32">
        <v>44685.216898148145</v>
      </c>
    </row>
    <row r="758" spans="1:19" x14ac:dyDescent="0.2">
      <c r="A758" s="13" t="s">
        <v>8708</v>
      </c>
      <c r="B758" s="13" t="s">
        <v>8709</v>
      </c>
      <c r="C758" s="13">
        <v>16942384</v>
      </c>
      <c r="D758" s="16" t="s">
        <v>11</v>
      </c>
      <c r="E758" t="s">
        <v>12988</v>
      </c>
      <c r="F758" t="s">
        <v>8</v>
      </c>
      <c r="G758">
        <v>2077199069512</v>
      </c>
      <c r="H758">
        <v>1</v>
      </c>
      <c r="I758">
        <v>1</v>
      </c>
      <c r="J758">
        <v>1</v>
      </c>
      <c r="K758" t="s">
        <v>1</v>
      </c>
      <c r="L758">
        <v>0</v>
      </c>
      <c r="M758">
        <v>0</v>
      </c>
      <c r="N758" t="s">
        <v>12416</v>
      </c>
      <c r="O758">
        <v>532</v>
      </c>
      <c r="P758" t="s">
        <v>12334</v>
      </c>
      <c r="Q758" t="s">
        <v>12333</v>
      </c>
      <c r="R758" t="s">
        <v>12335</v>
      </c>
      <c r="S758" s="32">
        <v>44685.216898148145</v>
      </c>
    </row>
    <row r="759" spans="1:19" x14ac:dyDescent="0.2">
      <c r="A759" s="13" t="s">
        <v>8712</v>
      </c>
      <c r="B759" s="13" t="s">
        <v>8713</v>
      </c>
      <c r="C759" s="13">
        <v>16942382</v>
      </c>
      <c r="D759" s="16" t="s">
        <v>11</v>
      </c>
      <c r="E759" t="s">
        <v>12989</v>
      </c>
      <c r="F759" t="s">
        <v>8</v>
      </c>
      <c r="G759">
        <v>2077199069505</v>
      </c>
      <c r="H759">
        <v>1</v>
      </c>
      <c r="I759">
        <v>1</v>
      </c>
      <c r="J759">
        <v>1</v>
      </c>
      <c r="K759" t="s">
        <v>12332</v>
      </c>
      <c r="L759">
        <v>0</v>
      </c>
      <c r="M759">
        <v>0</v>
      </c>
      <c r="N759" t="s">
        <v>12416</v>
      </c>
      <c r="O759">
        <v>532</v>
      </c>
      <c r="P759" t="s">
        <v>12334</v>
      </c>
      <c r="Q759" t="s">
        <v>12333</v>
      </c>
      <c r="R759" t="s">
        <v>12335</v>
      </c>
      <c r="S759" s="32">
        <v>44685.216898148145</v>
      </c>
    </row>
    <row r="760" spans="1:19" x14ac:dyDescent="0.2">
      <c r="A760" s="13" t="s">
        <v>8710</v>
      </c>
      <c r="B760" s="13" t="s">
        <v>8711</v>
      </c>
      <c r="C760" s="13">
        <v>16942383</v>
      </c>
      <c r="D760" s="16" t="s">
        <v>11</v>
      </c>
      <c r="E760" t="s">
        <v>12990</v>
      </c>
      <c r="F760" t="s">
        <v>8</v>
      </c>
      <c r="G760">
        <v>2077199076985</v>
      </c>
      <c r="H760">
        <v>1</v>
      </c>
      <c r="I760">
        <v>1</v>
      </c>
      <c r="J760">
        <v>1</v>
      </c>
      <c r="K760" t="s">
        <v>12332</v>
      </c>
      <c r="L760">
        <v>0</v>
      </c>
      <c r="M760">
        <v>0</v>
      </c>
      <c r="N760" t="s">
        <v>12416</v>
      </c>
      <c r="O760">
        <v>532</v>
      </c>
      <c r="P760" t="s">
        <v>12333</v>
      </c>
      <c r="Q760" t="s">
        <v>12334</v>
      </c>
      <c r="R760" t="s">
        <v>12335</v>
      </c>
      <c r="S760" s="32">
        <v>44685.216898148145</v>
      </c>
    </row>
    <row r="761" spans="1:19" x14ac:dyDescent="0.2">
      <c r="A761" s="13" t="s">
        <v>8714</v>
      </c>
      <c r="B761" s="13" t="s">
        <v>8715</v>
      </c>
      <c r="C761" s="13">
        <v>16942385</v>
      </c>
      <c r="D761" s="16" t="s">
        <v>11</v>
      </c>
      <c r="E761" t="s">
        <v>12991</v>
      </c>
      <c r="F761" t="s">
        <v>8</v>
      </c>
      <c r="G761">
        <v>2077199069529</v>
      </c>
      <c r="H761">
        <v>1</v>
      </c>
      <c r="I761">
        <v>1</v>
      </c>
      <c r="J761">
        <v>1</v>
      </c>
      <c r="K761" t="s">
        <v>12332</v>
      </c>
      <c r="L761">
        <v>0</v>
      </c>
      <c r="M761">
        <v>0</v>
      </c>
      <c r="N761" t="s">
        <v>12416</v>
      </c>
      <c r="O761">
        <v>532</v>
      </c>
      <c r="P761" t="s">
        <v>12333</v>
      </c>
      <c r="Q761" t="s">
        <v>12334</v>
      </c>
      <c r="R761" t="s">
        <v>12335</v>
      </c>
      <c r="S761" s="32">
        <v>44685.216898148145</v>
      </c>
    </row>
    <row r="762" spans="1:19" x14ac:dyDescent="0.2">
      <c r="A762" s="13" t="s">
        <v>8714</v>
      </c>
      <c r="B762" s="13" t="s">
        <v>8715</v>
      </c>
      <c r="C762" s="13">
        <v>16942385</v>
      </c>
      <c r="D762" s="16" t="s">
        <v>11</v>
      </c>
      <c r="E762" t="s">
        <v>12991</v>
      </c>
      <c r="F762" t="s">
        <v>8</v>
      </c>
      <c r="G762">
        <v>2077199069529</v>
      </c>
      <c r="H762">
        <v>1</v>
      </c>
      <c r="I762">
        <v>1</v>
      </c>
      <c r="J762">
        <v>1</v>
      </c>
      <c r="K762" t="s">
        <v>4</v>
      </c>
      <c r="L762">
        <v>0</v>
      </c>
      <c r="M762">
        <v>0</v>
      </c>
      <c r="N762" t="s">
        <v>12416</v>
      </c>
      <c r="O762">
        <v>532</v>
      </c>
      <c r="P762" t="s">
        <v>12334</v>
      </c>
      <c r="Q762" t="s">
        <v>12333</v>
      </c>
      <c r="R762" t="s">
        <v>12335</v>
      </c>
      <c r="S762" s="32">
        <v>44685.216898148145</v>
      </c>
    </row>
    <row r="763" spans="1:19" x14ac:dyDescent="0.2">
      <c r="A763" s="13" t="s">
        <v>8714</v>
      </c>
      <c r="B763" s="13" t="s">
        <v>8715</v>
      </c>
      <c r="C763" s="13">
        <v>16942385</v>
      </c>
      <c r="D763" s="16" t="s">
        <v>11</v>
      </c>
      <c r="E763" t="s">
        <v>12991</v>
      </c>
      <c r="F763" t="s">
        <v>8</v>
      </c>
      <c r="G763">
        <v>2077199069529</v>
      </c>
      <c r="H763">
        <v>1</v>
      </c>
      <c r="I763">
        <v>1</v>
      </c>
      <c r="J763">
        <v>1</v>
      </c>
      <c r="K763" t="s">
        <v>1</v>
      </c>
      <c r="L763">
        <v>0</v>
      </c>
      <c r="M763">
        <v>0</v>
      </c>
      <c r="N763" t="s">
        <v>12416</v>
      </c>
      <c r="O763">
        <v>532</v>
      </c>
      <c r="P763" t="s">
        <v>12333</v>
      </c>
      <c r="Q763" t="s">
        <v>12334</v>
      </c>
      <c r="R763" t="s">
        <v>12335</v>
      </c>
      <c r="S763" s="32">
        <v>44685.216898148145</v>
      </c>
    </row>
    <row r="764" spans="1:19" x14ac:dyDescent="0.2">
      <c r="A764" s="13" t="s">
        <v>8734</v>
      </c>
      <c r="B764" s="13" t="s">
        <v>8735</v>
      </c>
      <c r="C764" s="13">
        <v>15484286</v>
      </c>
      <c r="D764" s="16" t="s">
        <v>11</v>
      </c>
      <c r="E764" t="s">
        <v>12992</v>
      </c>
      <c r="F764" t="s">
        <v>8</v>
      </c>
      <c r="G764">
        <v>2077199069574</v>
      </c>
      <c r="H764">
        <v>1</v>
      </c>
      <c r="I764">
        <v>1</v>
      </c>
      <c r="J764">
        <v>1</v>
      </c>
      <c r="K764" t="s">
        <v>12332</v>
      </c>
      <c r="L764">
        <v>0</v>
      </c>
      <c r="M764">
        <v>0</v>
      </c>
      <c r="N764" t="s">
        <v>12416</v>
      </c>
      <c r="O764">
        <v>574</v>
      </c>
      <c r="P764" t="s">
        <v>12333</v>
      </c>
      <c r="Q764" t="s">
        <v>12334</v>
      </c>
      <c r="R764" t="s">
        <v>12335</v>
      </c>
      <c r="S764" s="32">
        <v>44685.216898148145</v>
      </c>
    </row>
    <row r="765" spans="1:19" x14ac:dyDescent="0.2">
      <c r="A765" s="13" t="s">
        <v>12993</v>
      </c>
      <c r="B765" s="13" t="s">
        <v>12994</v>
      </c>
      <c r="C765" s="13">
        <v>15484285</v>
      </c>
      <c r="D765" s="16" t="s">
        <v>11</v>
      </c>
      <c r="E765" t="s">
        <v>12995</v>
      </c>
      <c r="F765" t="s">
        <v>8</v>
      </c>
      <c r="G765">
        <v>2077199069567</v>
      </c>
      <c r="H765">
        <v>0</v>
      </c>
      <c r="I765">
        <v>1</v>
      </c>
      <c r="J765">
        <v>1</v>
      </c>
      <c r="K765" t="s">
        <v>12332</v>
      </c>
      <c r="L765">
        <v>0</v>
      </c>
      <c r="M765">
        <v>1</v>
      </c>
      <c r="N765" t="s">
        <v>12416</v>
      </c>
      <c r="O765">
        <v>574</v>
      </c>
      <c r="P765" t="s">
        <v>12334</v>
      </c>
      <c r="Q765" t="s">
        <v>12333</v>
      </c>
      <c r="R765" t="s">
        <v>12335</v>
      </c>
      <c r="S765" s="32">
        <v>44685.216898148145</v>
      </c>
    </row>
    <row r="766" spans="1:19" x14ac:dyDescent="0.2">
      <c r="A766" s="13" t="s">
        <v>8738</v>
      </c>
      <c r="B766" s="13" t="s">
        <v>8739</v>
      </c>
      <c r="C766" s="13">
        <v>15484283</v>
      </c>
      <c r="D766" s="16" t="s">
        <v>11</v>
      </c>
      <c r="E766" t="s">
        <v>12996</v>
      </c>
      <c r="F766" t="s">
        <v>8</v>
      </c>
      <c r="G766">
        <v>2077199069536</v>
      </c>
      <c r="H766">
        <v>1</v>
      </c>
      <c r="I766">
        <v>1</v>
      </c>
      <c r="J766">
        <v>1</v>
      </c>
      <c r="K766" t="s">
        <v>12336</v>
      </c>
      <c r="L766">
        <v>0</v>
      </c>
      <c r="M766">
        <v>0</v>
      </c>
      <c r="N766" t="s">
        <v>12416</v>
      </c>
      <c r="O766">
        <v>574</v>
      </c>
      <c r="P766" t="s">
        <v>12333</v>
      </c>
      <c r="Q766" t="s">
        <v>12334</v>
      </c>
      <c r="R766" t="s">
        <v>12335</v>
      </c>
      <c r="S766" s="32">
        <v>44685.216898148145</v>
      </c>
    </row>
    <row r="767" spans="1:19" x14ac:dyDescent="0.2">
      <c r="A767" s="13" t="s">
        <v>8736</v>
      </c>
      <c r="B767" s="13" t="s">
        <v>8737</v>
      </c>
      <c r="C767" s="13">
        <v>15484284</v>
      </c>
      <c r="D767" s="16" t="s">
        <v>11</v>
      </c>
      <c r="E767" t="s">
        <v>12997</v>
      </c>
      <c r="F767" t="s">
        <v>8</v>
      </c>
      <c r="G767">
        <v>2077199069543</v>
      </c>
      <c r="H767">
        <v>1</v>
      </c>
      <c r="I767">
        <v>1</v>
      </c>
      <c r="J767">
        <v>1</v>
      </c>
      <c r="K767" t="s">
        <v>12332</v>
      </c>
      <c r="L767">
        <v>0</v>
      </c>
      <c r="M767">
        <v>0</v>
      </c>
      <c r="N767" t="s">
        <v>12416</v>
      </c>
      <c r="O767">
        <v>574</v>
      </c>
      <c r="P767" t="s">
        <v>12334</v>
      </c>
      <c r="Q767" t="s">
        <v>12333</v>
      </c>
      <c r="R767" t="s">
        <v>12335</v>
      </c>
      <c r="S767" s="32">
        <v>44685.216898148145</v>
      </c>
    </row>
    <row r="768" spans="1:19" x14ac:dyDescent="0.2">
      <c r="A768" s="13" t="s">
        <v>8736</v>
      </c>
      <c r="B768" s="13" t="s">
        <v>8737</v>
      </c>
      <c r="C768" s="13">
        <v>15484284</v>
      </c>
      <c r="D768" s="16" t="s">
        <v>11</v>
      </c>
      <c r="E768" t="s">
        <v>12997</v>
      </c>
      <c r="F768" t="s">
        <v>8</v>
      </c>
      <c r="G768">
        <v>2077199069543</v>
      </c>
      <c r="H768">
        <v>1</v>
      </c>
      <c r="I768">
        <v>1</v>
      </c>
      <c r="J768">
        <v>1</v>
      </c>
      <c r="K768" t="s">
        <v>1</v>
      </c>
      <c r="L768">
        <v>0</v>
      </c>
      <c r="M768">
        <v>0</v>
      </c>
      <c r="N768" t="s">
        <v>12416</v>
      </c>
      <c r="O768">
        <v>574</v>
      </c>
      <c r="P768" t="s">
        <v>12333</v>
      </c>
      <c r="Q768" t="s">
        <v>12334</v>
      </c>
      <c r="R768" t="s">
        <v>12335</v>
      </c>
      <c r="S768" s="32">
        <v>44685.216898148145</v>
      </c>
    </row>
    <row r="769" spans="1:19" x14ac:dyDescent="0.2">
      <c r="A769" s="13" t="s">
        <v>8792</v>
      </c>
      <c r="B769" s="13" t="s">
        <v>8793</v>
      </c>
      <c r="C769" s="13">
        <v>15484289</v>
      </c>
      <c r="D769" s="16" t="s">
        <v>11</v>
      </c>
      <c r="E769" t="s">
        <v>12998</v>
      </c>
      <c r="F769" t="s">
        <v>8</v>
      </c>
      <c r="G769">
        <v>2077199069604</v>
      </c>
      <c r="H769">
        <v>1</v>
      </c>
      <c r="I769">
        <v>1</v>
      </c>
      <c r="J769">
        <v>1</v>
      </c>
      <c r="K769" t="s">
        <v>0</v>
      </c>
      <c r="L769">
        <v>0</v>
      </c>
      <c r="M769">
        <v>0</v>
      </c>
      <c r="N769" t="s">
        <v>12416</v>
      </c>
      <c r="O769">
        <v>574</v>
      </c>
      <c r="P769" t="s">
        <v>12333</v>
      </c>
      <c r="Q769" t="s">
        <v>12334</v>
      </c>
      <c r="R769" t="s">
        <v>12335</v>
      </c>
      <c r="S769" s="32">
        <v>44685.216898148145</v>
      </c>
    </row>
    <row r="770" spans="1:19" x14ac:dyDescent="0.2">
      <c r="A770" s="13" t="s">
        <v>8807</v>
      </c>
      <c r="B770" s="13" t="s">
        <v>8806</v>
      </c>
      <c r="C770" s="13">
        <v>15484291</v>
      </c>
      <c r="D770" s="16" t="s">
        <v>11</v>
      </c>
      <c r="E770" t="s">
        <v>12999</v>
      </c>
      <c r="F770" t="s">
        <v>19</v>
      </c>
      <c r="G770">
        <v>2077199069673</v>
      </c>
      <c r="H770">
        <v>1</v>
      </c>
      <c r="I770">
        <v>1</v>
      </c>
      <c r="J770">
        <v>1</v>
      </c>
      <c r="K770" t="s">
        <v>12332</v>
      </c>
      <c r="L770">
        <v>0</v>
      </c>
      <c r="M770">
        <v>0</v>
      </c>
      <c r="N770" t="s">
        <v>12416</v>
      </c>
      <c r="O770">
        <v>574</v>
      </c>
      <c r="P770" t="s">
        <v>12334</v>
      </c>
      <c r="Q770" t="s">
        <v>12333</v>
      </c>
      <c r="R770" t="s">
        <v>12335</v>
      </c>
      <c r="S770" s="32">
        <v>44685.216898148145</v>
      </c>
    </row>
    <row r="771" spans="1:19" x14ac:dyDescent="0.2">
      <c r="A771" s="13" t="s">
        <v>2415</v>
      </c>
      <c r="B771" s="13" t="s">
        <v>2416</v>
      </c>
      <c r="C771" s="13">
        <v>20902879</v>
      </c>
      <c r="D771" s="16" t="s">
        <v>11</v>
      </c>
      <c r="E771" t="s">
        <v>58</v>
      </c>
      <c r="F771" t="s">
        <v>12</v>
      </c>
      <c r="G771">
        <v>2077199081095</v>
      </c>
      <c r="H771">
        <v>0</v>
      </c>
      <c r="I771">
        <v>1</v>
      </c>
      <c r="J771">
        <v>0</v>
      </c>
      <c r="K771" t="s">
        <v>12332</v>
      </c>
      <c r="L771">
        <v>1</v>
      </c>
      <c r="M771">
        <v>0</v>
      </c>
      <c r="N771" t="s">
        <v>7</v>
      </c>
      <c r="O771">
        <v>427</v>
      </c>
      <c r="P771" t="s">
        <v>12333</v>
      </c>
      <c r="Q771" t="s">
        <v>12334</v>
      </c>
      <c r="R771" t="s">
        <v>12335</v>
      </c>
      <c r="S771" s="32">
        <v>44685.216898148145</v>
      </c>
    </row>
    <row r="772" spans="1:19" x14ac:dyDescent="0.2">
      <c r="A772" s="13" t="s">
        <v>12347</v>
      </c>
      <c r="B772" s="13" t="s">
        <v>2416</v>
      </c>
      <c r="C772" s="13">
        <v>20902879</v>
      </c>
      <c r="D772" s="16" t="s">
        <v>11</v>
      </c>
      <c r="E772" t="s">
        <v>58</v>
      </c>
      <c r="F772" t="s">
        <v>18</v>
      </c>
      <c r="G772">
        <v>2077199081118</v>
      </c>
      <c r="H772">
        <v>1</v>
      </c>
      <c r="I772">
        <v>1</v>
      </c>
      <c r="J772">
        <v>1</v>
      </c>
      <c r="K772" t="s">
        <v>12332</v>
      </c>
      <c r="L772">
        <v>0</v>
      </c>
      <c r="M772">
        <v>0</v>
      </c>
      <c r="N772" t="s">
        <v>7</v>
      </c>
      <c r="O772">
        <v>427</v>
      </c>
      <c r="P772" t="s">
        <v>12333</v>
      </c>
      <c r="Q772" t="s">
        <v>12334</v>
      </c>
      <c r="R772" t="s">
        <v>12335</v>
      </c>
      <c r="S772" s="32">
        <v>44685.216898148145</v>
      </c>
    </row>
    <row r="773" spans="1:19" x14ac:dyDescent="0.2">
      <c r="A773" s="13" t="s">
        <v>12348</v>
      </c>
      <c r="B773" s="13" t="s">
        <v>12349</v>
      </c>
      <c r="C773" s="13">
        <v>16942361</v>
      </c>
      <c r="D773" s="16" t="s">
        <v>11</v>
      </c>
      <c r="E773" t="s">
        <v>99</v>
      </c>
      <c r="F773" t="s">
        <v>19</v>
      </c>
      <c r="G773">
        <v>2077199074929</v>
      </c>
      <c r="H773">
        <v>1</v>
      </c>
      <c r="I773">
        <v>1</v>
      </c>
      <c r="J773">
        <v>1</v>
      </c>
      <c r="K773" t="s">
        <v>5</v>
      </c>
      <c r="L773">
        <v>0</v>
      </c>
      <c r="M773">
        <v>0</v>
      </c>
      <c r="N773" t="s">
        <v>7</v>
      </c>
      <c r="O773">
        <v>530</v>
      </c>
      <c r="P773" t="s">
        <v>12333</v>
      </c>
      <c r="Q773" t="s">
        <v>12334</v>
      </c>
      <c r="R773" t="s">
        <v>12335</v>
      </c>
      <c r="S773" s="32">
        <v>44685.216898148145</v>
      </c>
    </row>
    <row r="774" spans="1:19" x14ac:dyDescent="0.2">
      <c r="A774" s="13" t="s">
        <v>2514</v>
      </c>
      <c r="B774" s="13" t="s">
        <v>2515</v>
      </c>
      <c r="C774" s="13">
        <v>16942371</v>
      </c>
      <c r="D774" s="16" t="s">
        <v>11</v>
      </c>
      <c r="E774" t="s">
        <v>102</v>
      </c>
      <c r="F774" t="s">
        <v>8</v>
      </c>
      <c r="G774">
        <v>2077199075070</v>
      </c>
      <c r="H774">
        <v>2</v>
      </c>
      <c r="I774">
        <v>2</v>
      </c>
      <c r="J774">
        <v>2</v>
      </c>
      <c r="K774" t="s">
        <v>2</v>
      </c>
      <c r="L774">
        <v>0</v>
      </c>
      <c r="M774">
        <v>0</v>
      </c>
      <c r="N774" t="s">
        <v>7</v>
      </c>
      <c r="O774">
        <v>530</v>
      </c>
      <c r="P774" t="s">
        <v>12333</v>
      </c>
      <c r="Q774" t="s">
        <v>12334</v>
      </c>
      <c r="R774" t="s">
        <v>12335</v>
      </c>
      <c r="S774" s="32">
        <v>44685.216898148145</v>
      </c>
    </row>
    <row r="775" spans="1:19" x14ac:dyDescent="0.2">
      <c r="A775" s="13" t="s">
        <v>6017</v>
      </c>
      <c r="B775" s="13" t="s">
        <v>6016</v>
      </c>
      <c r="C775" s="13">
        <v>16942328</v>
      </c>
      <c r="D775" s="16" t="s">
        <v>11</v>
      </c>
      <c r="E775" t="s">
        <v>13000</v>
      </c>
      <c r="F775" t="s">
        <v>12</v>
      </c>
      <c r="G775">
        <v>2077199075193</v>
      </c>
      <c r="H775">
        <v>1</v>
      </c>
      <c r="I775">
        <v>1</v>
      </c>
      <c r="J775">
        <v>1</v>
      </c>
      <c r="K775" t="s">
        <v>2</v>
      </c>
      <c r="L775">
        <v>0</v>
      </c>
      <c r="M775">
        <v>0</v>
      </c>
      <c r="N775" t="s">
        <v>12430</v>
      </c>
      <c r="O775">
        <v>529</v>
      </c>
      <c r="P775" t="s">
        <v>12333</v>
      </c>
      <c r="Q775" t="s">
        <v>12334</v>
      </c>
      <c r="R775" t="s">
        <v>12335</v>
      </c>
      <c r="S775" s="32">
        <v>44685.216898148145</v>
      </c>
    </row>
    <row r="776" spans="1:19" x14ac:dyDescent="0.2">
      <c r="A776" s="13" t="s">
        <v>6019</v>
      </c>
      <c r="B776" s="13" t="s">
        <v>6016</v>
      </c>
      <c r="C776" s="13">
        <v>16942328</v>
      </c>
      <c r="D776" s="16" t="s">
        <v>11</v>
      </c>
      <c r="E776" t="s">
        <v>13000</v>
      </c>
      <c r="F776" t="s">
        <v>19</v>
      </c>
      <c r="G776">
        <v>2077199075216</v>
      </c>
      <c r="H776">
        <v>2</v>
      </c>
      <c r="I776">
        <v>2</v>
      </c>
      <c r="J776">
        <v>2</v>
      </c>
      <c r="K776" t="s">
        <v>12332</v>
      </c>
      <c r="L776">
        <v>0</v>
      </c>
      <c r="M776">
        <v>0</v>
      </c>
      <c r="N776" t="s">
        <v>12430</v>
      </c>
      <c r="O776">
        <v>529</v>
      </c>
      <c r="P776" t="s">
        <v>12333</v>
      </c>
      <c r="Q776" t="s">
        <v>12334</v>
      </c>
      <c r="R776" t="s">
        <v>12335</v>
      </c>
      <c r="S776" s="32">
        <v>44685.216898148145</v>
      </c>
    </row>
    <row r="777" spans="1:19" x14ac:dyDescent="0.2">
      <c r="A777" s="13" t="s">
        <v>6021</v>
      </c>
      <c r="B777" s="13" t="s">
        <v>6016</v>
      </c>
      <c r="C777" s="13">
        <v>16942328</v>
      </c>
      <c r="D777" s="16" t="s">
        <v>11</v>
      </c>
      <c r="E777" t="s">
        <v>13000</v>
      </c>
      <c r="F777" t="s">
        <v>18</v>
      </c>
      <c r="G777">
        <v>2077199075230</v>
      </c>
      <c r="H777">
        <v>2</v>
      </c>
      <c r="I777">
        <v>2</v>
      </c>
      <c r="J777">
        <v>2</v>
      </c>
      <c r="K777" t="s">
        <v>12332</v>
      </c>
      <c r="L777">
        <v>0</v>
      </c>
      <c r="M777">
        <v>0</v>
      </c>
      <c r="N777" t="s">
        <v>12430</v>
      </c>
      <c r="O777">
        <v>529</v>
      </c>
      <c r="P777" t="s">
        <v>12333</v>
      </c>
      <c r="Q777" t="s">
        <v>12334</v>
      </c>
      <c r="R777" t="s">
        <v>12335</v>
      </c>
      <c r="S777" s="32">
        <v>44685.216898148145</v>
      </c>
    </row>
    <row r="778" spans="1:19" x14ac:dyDescent="0.2">
      <c r="A778" s="13" t="s">
        <v>6023</v>
      </c>
      <c r="B778" s="13" t="s">
        <v>6016</v>
      </c>
      <c r="C778" s="13">
        <v>16942328</v>
      </c>
      <c r="D778" s="16" t="s">
        <v>11</v>
      </c>
      <c r="E778" t="s">
        <v>13000</v>
      </c>
      <c r="F778" t="s">
        <v>38</v>
      </c>
      <c r="G778">
        <v>2077199075254</v>
      </c>
      <c r="H778">
        <v>2</v>
      </c>
      <c r="I778">
        <v>2</v>
      </c>
      <c r="J778">
        <v>2</v>
      </c>
      <c r="K778" t="s">
        <v>12332</v>
      </c>
      <c r="L778">
        <v>0</v>
      </c>
      <c r="M778">
        <v>0</v>
      </c>
      <c r="N778" t="s">
        <v>12430</v>
      </c>
      <c r="O778">
        <v>529</v>
      </c>
      <c r="P778" t="s">
        <v>12333</v>
      </c>
      <c r="Q778" t="s">
        <v>12334</v>
      </c>
      <c r="R778" t="s">
        <v>12335</v>
      </c>
      <c r="S778" s="32">
        <v>44685.216898148145</v>
      </c>
    </row>
    <row r="779" spans="1:19" x14ac:dyDescent="0.2">
      <c r="A779" s="13" t="s">
        <v>6026</v>
      </c>
      <c r="B779" s="13" t="s">
        <v>6025</v>
      </c>
      <c r="C779" s="13">
        <v>16942327</v>
      </c>
      <c r="D779" s="16" t="s">
        <v>11</v>
      </c>
      <c r="E779" t="s">
        <v>13001</v>
      </c>
      <c r="F779" t="s">
        <v>12</v>
      </c>
      <c r="G779">
        <v>2077199075278</v>
      </c>
      <c r="H779">
        <v>1</v>
      </c>
      <c r="I779">
        <v>1</v>
      </c>
      <c r="J779">
        <v>1</v>
      </c>
      <c r="K779" t="s">
        <v>12332</v>
      </c>
      <c r="L779">
        <v>0</v>
      </c>
      <c r="M779">
        <v>0</v>
      </c>
      <c r="N779" t="s">
        <v>12430</v>
      </c>
      <c r="O779">
        <v>529</v>
      </c>
      <c r="P779" t="s">
        <v>12333</v>
      </c>
      <c r="Q779" t="s">
        <v>12334</v>
      </c>
      <c r="R779" t="s">
        <v>12335</v>
      </c>
      <c r="S779" s="32">
        <v>44685.216898148145</v>
      </c>
    </row>
    <row r="780" spans="1:19" x14ac:dyDescent="0.2">
      <c r="A780" s="13" t="s">
        <v>6028</v>
      </c>
      <c r="B780" s="13" t="s">
        <v>6025</v>
      </c>
      <c r="C780" s="13">
        <v>16942327</v>
      </c>
      <c r="D780" s="16" t="s">
        <v>11</v>
      </c>
      <c r="E780" t="s">
        <v>13001</v>
      </c>
      <c r="F780" t="s">
        <v>19</v>
      </c>
      <c r="G780">
        <v>2077199075292</v>
      </c>
      <c r="H780">
        <v>1</v>
      </c>
      <c r="I780">
        <v>1</v>
      </c>
      <c r="J780">
        <v>1</v>
      </c>
      <c r="K780" t="s">
        <v>12332</v>
      </c>
      <c r="L780">
        <v>0</v>
      </c>
      <c r="M780">
        <v>0</v>
      </c>
      <c r="N780" t="s">
        <v>12430</v>
      </c>
      <c r="O780">
        <v>529</v>
      </c>
      <c r="P780" t="s">
        <v>12333</v>
      </c>
      <c r="Q780" t="s">
        <v>12334</v>
      </c>
      <c r="R780" t="s">
        <v>12335</v>
      </c>
      <c r="S780" s="32">
        <v>44685.216898148145</v>
      </c>
    </row>
    <row r="781" spans="1:19" x14ac:dyDescent="0.2">
      <c r="A781" s="13" t="s">
        <v>6029</v>
      </c>
      <c r="B781" s="13" t="s">
        <v>6025</v>
      </c>
      <c r="C781" s="13">
        <v>16942327</v>
      </c>
      <c r="D781" s="16" t="s">
        <v>11</v>
      </c>
      <c r="E781" t="s">
        <v>13001</v>
      </c>
      <c r="F781" t="s">
        <v>31</v>
      </c>
      <c r="G781">
        <v>2077199075308</v>
      </c>
      <c r="H781">
        <v>1</v>
      </c>
      <c r="I781">
        <v>1</v>
      </c>
      <c r="J781">
        <v>1</v>
      </c>
      <c r="K781" t="s">
        <v>3</v>
      </c>
      <c r="L781">
        <v>0</v>
      </c>
      <c r="M781">
        <v>0</v>
      </c>
      <c r="N781" t="s">
        <v>12430</v>
      </c>
      <c r="O781">
        <v>529</v>
      </c>
      <c r="P781" t="s">
        <v>12334</v>
      </c>
      <c r="Q781" t="s">
        <v>12333</v>
      </c>
      <c r="R781" t="s">
        <v>12335</v>
      </c>
      <c r="S781" s="32">
        <v>44685.216898148145</v>
      </c>
    </row>
    <row r="782" spans="1:19" x14ac:dyDescent="0.2">
      <c r="A782" s="13" t="s">
        <v>6030</v>
      </c>
      <c r="B782" s="13" t="s">
        <v>6025</v>
      </c>
      <c r="C782" s="13">
        <v>16942327</v>
      </c>
      <c r="D782" s="16" t="s">
        <v>11</v>
      </c>
      <c r="E782" t="s">
        <v>13001</v>
      </c>
      <c r="F782" t="s">
        <v>18</v>
      </c>
      <c r="G782">
        <v>2077199075315</v>
      </c>
      <c r="H782">
        <v>1</v>
      </c>
      <c r="I782">
        <v>1</v>
      </c>
      <c r="J782">
        <v>1</v>
      </c>
      <c r="K782" t="s">
        <v>3</v>
      </c>
      <c r="L782">
        <v>0</v>
      </c>
      <c r="M782">
        <v>0</v>
      </c>
      <c r="N782" t="s">
        <v>12430</v>
      </c>
      <c r="O782">
        <v>529</v>
      </c>
      <c r="P782" t="s">
        <v>12333</v>
      </c>
      <c r="Q782" t="s">
        <v>12334</v>
      </c>
      <c r="R782" t="s">
        <v>12335</v>
      </c>
      <c r="S782" s="32">
        <v>44685.216898148145</v>
      </c>
    </row>
    <row r="783" spans="1:19" x14ac:dyDescent="0.2">
      <c r="A783" s="13" t="s">
        <v>6032</v>
      </c>
      <c r="B783" s="13" t="s">
        <v>6025</v>
      </c>
      <c r="C783" s="13">
        <v>16942327</v>
      </c>
      <c r="D783" s="16" t="s">
        <v>11</v>
      </c>
      <c r="E783" t="s">
        <v>13001</v>
      </c>
      <c r="F783" t="s">
        <v>38</v>
      </c>
      <c r="G783">
        <v>2077199075339</v>
      </c>
      <c r="H783">
        <v>1</v>
      </c>
      <c r="I783">
        <v>1</v>
      </c>
      <c r="J783">
        <v>1</v>
      </c>
      <c r="K783" t="s">
        <v>12332</v>
      </c>
      <c r="L783">
        <v>0</v>
      </c>
      <c r="M783">
        <v>0</v>
      </c>
      <c r="N783" t="s">
        <v>12430</v>
      </c>
      <c r="O783">
        <v>529</v>
      </c>
      <c r="P783" t="s">
        <v>12333</v>
      </c>
      <c r="Q783" t="s">
        <v>12334</v>
      </c>
      <c r="R783" t="s">
        <v>12335</v>
      </c>
      <c r="S783" s="32">
        <v>44685.216898148145</v>
      </c>
    </row>
    <row r="784" spans="1:19" x14ac:dyDescent="0.2">
      <c r="A784" s="13" t="s">
        <v>6127</v>
      </c>
      <c r="B784" s="13" t="s">
        <v>6124</v>
      </c>
      <c r="C784" s="13">
        <v>16942330</v>
      </c>
      <c r="D784" s="16" t="s">
        <v>11</v>
      </c>
      <c r="E784" t="s">
        <v>13002</v>
      </c>
      <c r="F784" t="s">
        <v>19</v>
      </c>
      <c r="G784">
        <v>2077199075377</v>
      </c>
      <c r="H784">
        <v>4</v>
      </c>
      <c r="I784">
        <v>4</v>
      </c>
      <c r="J784">
        <v>4</v>
      </c>
      <c r="K784" t="s">
        <v>12332</v>
      </c>
      <c r="L784">
        <v>0</v>
      </c>
      <c r="M784">
        <v>0</v>
      </c>
      <c r="N784" t="s">
        <v>12430</v>
      </c>
      <c r="O784">
        <v>529</v>
      </c>
      <c r="P784" t="s">
        <v>12333</v>
      </c>
      <c r="Q784" t="s">
        <v>12334</v>
      </c>
      <c r="R784" t="s">
        <v>12335</v>
      </c>
      <c r="S784" s="32">
        <v>44685.216898148145</v>
      </c>
    </row>
    <row r="785" spans="1:19" x14ac:dyDescent="0.2">
      <c r="A785" s="13" t="s">
        <v>6129</v>
      </c>
      <c r="B785" s="13" t="s">
        <v>6124</v>
      </c>
      <c r="C785" s="13">
        <v>16942330</v>
      </c>
      <c r="D785" s="16" t="s">
        <v>11</v>
      </c>
      <c r="E785" t="s">
        <v>13002</v>
      </c>
      <c r="F785" t="s">
        <v>18</v>
      </c>
      <c r="G785">
        <v>2077199075391</v>
      </c>
      <c r="H785">
        <v>1</v>
      </c>
      <c r="I785">
        <v>1</v>
      </c>
      <c r="J785">
        <v>1</v>
      </c>
      <c r="K785" t="s">
        <v>12332</v>
      </c>
      <c r="L785">
        <v>0</v>
      </c>
      <c r="M785">
        <v>0</v>
      </c>
      <c r="N785" t="s">
        <v>12430</v>
      </c>
      <c r="O785">
        <v>529</v>
      </c>
      <c r="P785" t="s">
        <v>12333</v>
      </c>
      <c r="Q785" t="s">
        <v>12334</v>
      </c>
      <c r="R785" t="s">
        <v>12335</v>
      </c>
      <c r="S785" s="32">
        <v>44685.216898148145</v>
      </c>
    </row>
    <row r="786" spans="1:19" x14ac:dyDescent="0.2">
      <c r="A786" s="13" t="s">
        <v>13003</v>
      </c>
      <c r="B786" s="13" t="s">
        <v>6124</v>
      </c>
      <c r="C786" s="13">
        <v>16942330</v>
      </c>
      <c r="D786" s="16" t="s">
        <v>11</v>
      </c>
      <c r="E786" t="s">
        <v>13002</v>
      </c>
      <c r="F786" t="s">
        <v>86</v>
      </c>
      <c r="G786">
        <v>2077199075407</v>
      </c>
      <c r="H786">
        <v>1</v>
      </c>
      <c r="I786">
        <v>1</v>
      </c>
      <c r="J786">
        <v>1</v>
      </c>
      <c r="K786" t="s">
        <v>12332</v>
      </c>
      <c r="L786">
        <v>0</v>
      </c>
      <c r="M786">
        <v>0</v>
      </c>
      <c r="N786" t="s">
        <v>12430</v>
      </c>
      <c r="O786">
        <v>529</v>
      </c>
      <c r="P786" t="s">
        <v>12333</v>
      </c>
      <c r="Q786" t="s">
        <v>12334</v>
      </c>
      <c r="R786" t="s">
        <v>12335</v>
      </c>
      <c r="S786" s="32">
        <v>44685.216898148145</v>
      </c>
    </row>
    <row r="787" spans="1:19" x14ac:dyDescent="0.2">
      <c r="A787" s="13" t="s">
        <v>6130</v>
      </c>
      <c r="B787" s="13" t="s">
        <v>6124</v>
      </c>
      <c r="C787" s="13">
        <v>16942330</v>
      </c>
      <c r="D787" s="16" t="s">
        <v>11</v>
      </c>
      <c r="E787" t="s">
        <v>13002</v>
      </c>
      <c r="F787" t="s">
        <v>38</v>
      </c>
      <c r="G787">
        <v>2077199075414</v>
      </c>
      <c r="H787">
        <v>1</v>
      </c>
      <c r="I787">
        <v>1</v>
      </c>
      <c r="J787">
        <v>1</v>
      </c>
      <c r="K787" t="s">
        <v>12332</v>
      </c>
      <c r="L787">
        <v>0</v>
      </c>
      <c r="M787">
        <v>0</v>
      </c>
      <c r="N787" t="s">
        <v>12430</v>
      </c>
      <c r="O787">
        <v>529</v>
      </c>
      <c r="P787" t="s">
        <v>12333</v>
      </c>
      <c r="Q787" t="s">
        <v>12334</v>
      </c>
      <c r="R787" t="s">
        <v>12335</v>
      </c>
      <c r="S787" s="32">
        <v>44685.216898148145</v>
      </c>
    </row>
    <row r="788" spans="1:19" x14ac:dyDescent="0.2">
      <c r="A788" s="13" t="s">
        <v>13004</v>
      </c>
      <c r="B788" s="13" t="s">
        <v>6132</v>
      </c>
      <c r="C788" s="13">
        <v>16942329</v>
      </c>
      <c r="D788" s="16" t="s">
        <v>11</v>
      </c>
      <c r="E788" t="s">
        <v>13005</v>
      </c>
      <c r="F788" t="s">
        <v>12</v>
      </c>
      <c r="G788">
        <v>2077199075438</v>
      </c>
      <c r="H788">
        <v>1</v>
      </c>
      <c r="I788">
        <v>1</v>
      </c>
      <c r="J788">
        <v>1</v>
      </c>
      <c r="K788" t="s">
        <v>12332</v>
      </c>
      <c r="L788">
        <v>0</v>
      </c>
      <c r="M788">
        <v>0</v>
      </c>
      <c r="N788" t="s">
        <v>12430</v>
      </c>
      <c r="O788">
        <v>529</v>
      </c>
      <c r="P788" t="s">
        <v>12333</v>
      </c>
      <c r="Q788" t="s">
        <v>12334</v>
      </c>
      <c r="R788" t="s">
        <v>12335</v>
      </c>
      <c r="S788" s="32">
        <v>44685.216898148145</v>
      </c>
    </row>
    <row r="789" spans="1:19" x14ac:dyDescent="0.2">
      <c r="A789" s="13" t="s">
        <v>6134</v>
      </c>
      <c r="B789" s="13" t="s">
        <v>6132</v>
      </c>
      <c r="C789" s="13">
        <v>16942329</v>
      </c>
      <c r="D789" s="16" t="s">
        <v>11</v>
      </c>
      <c r="E789" t="s">
        <v>13005</v>
      </c>
      <c r="F789" t="s">
        <v>19</v>
      </c>
      <c r="G789">
        <v>2077199075452</v>
      </c>
      <c r="H789">
        <v>2</v>
      </c>
      <c r="I789">
        <v>2</v>
      </c>
      <c r="J789">
        <v>2</v>
      </c>
      <c r="K789" t="s">
        <v>12332</v>
      </c>
      <c r="L789">
        <v>0</v>
      </c>
      <c r="M789">
        <v>0</v>
      </c>
      <c r="N789" t="s">
        <v>12430</v>
      </c>
      <c r="O789">
        <v>529</v>
      </c>
      <c r="P789" t="s">
        <v>12333</v>
      </c>
      <c r="Q789" t="s">
        <v>12334</v>
      </c>
      <c r="R789" t="s">
        <v>12335</v>
      </c>
      <c r="S789" s="32">
        <v>44685.216898148145</v>
      </c>
    </row>
    <row r="790" spans="1:19" x14ac:dyDescent="0.2">
      <c r="A790" s="13" t="s">
        <v>6136</v>
      </c>
      <c r="B790" s="13" t="s">
        <v>6132</v>
      </c>
      <c r="C790" s="13">
        <v>16942329</v>
      </c>
      <c r="D790" s="16" t="s">
        <v>11</v>
      </c>
      <c r="E790" t="s">
        <v>13005</v>
      </c>
      <c r="F790" t="s">
        <v>38</v>
      </c>
      <c r="G790">
        <v>2077199075490</v>
      </c>
      <c r="H790">
        <v>2</v>
      </c>
      <c r="I790">
        <v>2</v>
      </c>
      <c r="J790">
        <v>2</v>
      </c>
      <c r="K790" t="s">
        <v>12332</v>
      </c>
      <c r="L790">
        <v>0</v>
      </c>
      <c r="M790">
        <v>0</v>
      </c>
      <c r="N790" t="s">
        <v>12430</v>
      </c>
      <c r="O790">
        <v>529</v>
      </c>
      <c r="P790" t="s">
        <v>12333</v>
      </c>
      <c r="Q790" t="s">
        <v>12334</v>
      </c>
      <c r="R790" t="s">
        <v>12335</v>
      </c>
      <c r="S790" s="32">
        <v>44685.216898148145</v>
      </c>
    </row>
    <row r="791" spans="1:19" x14ac:dyDescent="0.2">
      <c r="A791" s="13" t="s">
        <v>6161</v>
      </c>
      <c r="B791" s="13" t="s">
        <v>6162</v>
      </c>
      <c r="C791" s="13">
        <v>16942331</v>
      </c>
      <c r="D791" s="16" t="s">
        <v>11</v>
      </c>
      <c r="E791" t="s">
        <v>13006</v>
      </c>
      <c r="F791" t="s">
        <v>12</v>
      </c>
      <c r="G791">
        <v>2077199075506</v>
      </c>
      <c r="H791">
        <v>2</v>
      </c>
      <c r="I791">
        <v>2</v>
      </c>
      <c r="J791">
        <v>2</v>
      </c>
      <c r="K791" t="s">
        <v>12332</v>
      </c>
      <c r="L791">
        <v>0</v>
      </c>
      <c r="M791">
        <v>0</v>
      </c>
      <c r="N791" t="s">
        <v>12430</v>
      </c>
      <c r="O791">
        <v>529</v>
      </c>
      <c r="P791" t="s">
        <v>12333</v>
      </c>
      <c r="Q791" t="s">
        <v>12334</v>
      </c>
      <c r="R791" t="s">
        <v>12335</v>
      </c>
      <c r="S791" s="32">
        <v>44685.216898148145</v>
      </c>
    </row>
    <row r="792" spans="1:19" x14ac:dyDescent="0.2">
      <c r="A792" s="13" t="s">
        <v>6163</v>
      </c>
      <c r="B792" s="13" t="s">
        <v>6162</v>
      </c>
      <c r="C792" s="13">
        <v>16942331</v>
      </c>
      <c r="D792" s="16" t="s">
        <v>11</v>
      </c>
      <c r="E792" t="s">
        <v>13006</v>
      </c>
      <c r="F792" t="s">
        <v>19</v>
      </c>
      <c r="G792">
        <v>2077199075513</v>
      </c>
      <c r="H792">
        <v>2</v>
      </c>
      <c r="I792">
        <v>2</v>
      </c>
      <c r="J792">
        <v>2</v>
      </c>
      <c r="K792" t="s">
        <v>12332</v>
      </c>
      <c r="L792">
        <v>0</v>
      </c>
      <c r="M792">
        <v>0</v>
      </c>
      <c r="N792" t="s">
        <v>12430</v>
      </c>
      <c r="O792">
        <v>529</v>
      </c>
      <c r="P792" t="s">
        <v>12333</v>
      </c>
      <c r="Q792" t="s">
        <v>12334</v>
      </c>
      <c r="R792" t="s">
        <v>12335</v>
      </c>
      <c r="S792" s="32">
        <v>44685.216898148145</v>
      </c>
    </row>
    <row r="793" spans="1:19" x14ac:dyDescent="0.2">
      <c r="A793" s="13" t="s">
        <v>6164</v>
      </c>
      <c r="B793" s="13" t="s">
        <v>6162</v>
      </c>
      <c r="C793" s="13">
        <v>16942331</v>
      </c>
      <c r="D793" s="16" t="s">
        <v>11</v>
      </c>
      <c r="E793" t="s">
        <v>13006</v>
      </c>
      <c r="F793" t="s">
        <v>18</v>
      </c>
      <c r="G793">
        <v>2077199075520</v>
      </c>
      <c r="H793">
        <v>2</v>
      </c>
      <c r="I793">
        <v>2</v>
      </c>
      <c r="J793">
        <v>2</v>
      </c>
      <c r="K793" t="s">
        <v>12332</v>
      </c>
      <c r="L793">
        <v>0</v>
      </c>
      <c r="M793">
        <v>0</v>
      </c>
      <c r="N793" t="s">
        <v>12430</v>
      </c>
      <c r="O793">
        <v>529</v>
      </c>
      <c r="P793" t="s">
        <v>12333</v>
      </c>
      <c r="Q793" t="s">
        <v>12334</v>
      </c>
      <c r="R793" t="s">
        <v>12335</v>
      </c>
      <c r="S793" s="32">
        <v>44685.216898148145</v>
      </c>
    </row>
    <row r="794" spans="1:19" x14ac:dyDescent="0.2">
      <c r="A794" s="13" t="s">
        <v>6165</v>
      </c>
      <c r="B794" s="13" t="s">
        <v>6166</v>
      </c>
      <c r="C794" s="13">
        <v>16942332</v>
      </c>
      <c r="D794" s="16" t="s">
        <v>11</v>
      </c>
      <c r="E794" t="s">
        <v>13007</v>
      </c>
      <c r="F794" t="s">
        <v>12</v>
      </c>
      <c r="G794">
        <v>2077199075544</v>
      </c>
      <c r="H794">
        <v>1</v>
      </c>
      <c r="I794">
        <v>1</v>
      </c>
      <c r="J794">
        <v>1</v>
      </c>
      <c r="K794" t="s">
        <v>12332</v>
      </c>
      <c r="L794">
        <v>0</v>
      </c>
      <c r="M794">
        <v>0</v>
      </c>
      <c r="N794" t="s">
        <v>12430</v>
      </c>
      <c r="O794">
        <v>529</v>
      </c>
      <c r="P794" t="s">
        <v>12333</v>
      </c>
      <c r="Q794" t="s">
        <v>12334</v>
      </c>
      <c r="R794" t="s">
        <v>12335</v>
      </c>
      <c r="S794" s="32">
        <v>44685.216898148145</v>
      </c>
    </row>
    <row r="795" spans="1:19" x14ac:dyDescent="0.2">
      <c r="A795" s="13" t="s">
        <v>6167</v>
      </c>
      <c r="B795" s="13" t="s">
        <v>6166</v>
      </c>
      <c r="C795" s="13">
        <v>16942332</v>
      </c>
      <c r="D795" s="16" t="s">
        <v>11</v>
      </c>
      <c r="E795" t="s">
        <v>13007</v>
      </c>
      <c r="F795" t="s">
        <v>19</v>
      </c>
      <c r="G795">
        <v>2077199075551</v>
      </c>
      <c r="H795">
        <v>1</v>
      </c>
      <c r="I795">
        <v>1</v>
      </c>
      <c r="J795">
        <v>1</v>
      </c>
      <c r="K795" t="s">
        <v>12332</v>
      </c>
      <c r="L795">
        <v>0</v>
      </c>
      <c r="M795">
        <v>0</v>
      </c>
      <c r="N795" t="s">
        <v>12430</v>
      </c>
      <c r="O795">
        <v>529</v>
      </c>
      <c r="P795" t="s">
        <v>12333</v>
      </c>
      <c r="Q795" t="s">
        <v>12334</v>
      </c>
      <c r="R795" t="s">
        <v>12335</v>
      </c>
      <c r="S795" s="32">
        <v>44685.216898148145</v>
      </c>
    </row>
    <row r="796" spans="1:19" x14ac:dyDescent="0.2">
      <c r="A796" s="13" t="s">
        <v>6168</v>
      </c>
      <c r="B796" s="13" t="s">
        <v>6166</v>
      </c>
      <c r="C796" s="13">
        <v>16942332</v>
      </c>
      <c r="D796" s="16" t="s">
        <v>11</v>
      </c>
      <c r="E796" t="s">
        <v>13007</v>
      </c>
      <c r="F796" t="s">
        <v>18</v>
      </c>
      <c r="G796">
        <v>2077199075568</v>
      </c>
      <c r="H796">
        <v>2</v>
      </c>
      <c r="I796">
        <v>2</v>
      </c>
      <c r="J796">
        <v>2</v>
      </c>
      <c r="K796" t="s">
        <v>12332</v>
      </c>
      <c r="L796">
        <v>0</v>
      </c>
      <c r="M796">
        <v>0</v>
      </c>
      <c r="N796" t="s">
        <v>12430</v>
      </c>
      <c r="O796">
        <v>529</v>
      </c>
      <c r="P796" t="s">
        <v>12333</v>
      </c>
      <c r="Q796" t="s">
        <v>12334</v>
      </c>
      <c r="R796" t="s">
        <v>12335</v>
      </c>
      <c r="S796" s="32">
        <v>44685.216898148145</v>
      </c>
    </row>
    <row r="797" spans="1:19" x14ac:dyDescent="0.2">
      <c r="A797" s="13" t="s">
        <v>6320</v>
      </c>
      <c r="B797" s="13" t="s">
        <v>6321</v>
      </c>
      <c r="C797" s="13">
        <v>16942334</v>
      </c>
      <c r="D797" s="16" t="s">
        <v>11</v>
      </c>
      <c r="E797" t="s">
        <v>13008</v>
      </c>
      <c r="F797" t="s">
        <v>25</v>
      </c>
      <c r="G797">
        <v>2077199075582</v>
      </c>
      <c r="H797">
        <v>1</v>
      </c>
      <c r="I797">
        <v>1</v>
      </c>
      <c r="J797">
        <v>1</v>
      </c>
      <c r="K797" t="s">
        <v>12332</v>
      </c>
      <c r="L797">
        <v>0</v>
      </c>
      <c r="M797">
        <v>0</v>
      </c>
      <c r="N797" t="s">
        <v>12430</v>
      </c>
      <c r="O797">
        <v>529</v>
      </c>
      <c r="P797" t="s">
        <v>12333</v>
      </c>
      <c r="Q797" t="s">
        <v>12334</v>
      </c>
      <c r="R797" t="s">
        <v>12335</v>
      </c>
      <c r="S797" s="32">
        <v>44685.216898148145</v>
      </c>
    </row>
    <row r="798" spans="1:19" x14ac:dyDescent="0.2">
      <c r="A798" s="13" t="s">
        <v>6322</v>
      </c>
      <c r="B798" s="13" t="s">
        <v>6321</v>
      </c>
      <c r="C798" s="13">
        <v>16942334</v>
      </c>
      <c r="D798" s="16" t="s">
        <v>11</v>
      </c>
      <c r="E798" t="s">
        <v>13008</v>
      </c>
      <c r="F798" t="s">
        <v>12</v>
      </c>
      <c r="G798">
        <v>2077199075599</v>
      </c>
      <c r="H798">
        <v>1</v>
      </c>
      <c r="I798">
        <v>1</v>
      </c>
      <c r="J798">
        <v>1</v>
      </c>
      <c r="K798" t="s">
        <v>12332</v>
      </c>
      <c r="L798">
        <v>0</v>
      </c>
      <c r="M798">
        <v>0</v>
      </c>
      <c r="N798" t="s">
        <v>12430</v>
      </c>
      <c r="O798">
        <v>529</v>
      </c>
      <c r="P798" t="s">
        <v>12333</v>
      </c>
      <c r="Q798" t="s">
        <v>12334</v>
      </c>
      <c r="R798" t="s">
        <v>12335</v>
      </c>
      <c r="S798" s="32">
        <v>44685.216898148145</v>
      </c>
    </row>
    <row r="799" spans="1:19" x14ac:dyDescent="0.2">
      <c r="A799" s="13" t="s">
        <v>6323</v>
      </c>
      <c r="B799" s="13" t="s">
        <v>6321</v>
      </c>
      <c r="C799" s="13">
        <v>16942334</v>
      </c>
      <c r="D799" s="16" t="s">
        <v>11</v>
      </c>
      <c r="E799" t="s">
        <v>13008</v>
      </c>
      <c r="F799" t="s">
        <v>19</v>
      </c>
      <c r="G799">
        <v>2077199075605</v>
      </c>
      <c r="H799">
        <v>2</v>
      </c>
      <c r="I799">
        <v>2</v>
      </c>
      <c r="J799">
        <v>2</v>
      </c>
      <c r="K799" t="s">
        <v>12332</v>
      </c>
      <c r="L799">
        <v>0</v>
      </c>
      <c r="M799">
        <v>0</v>
      </c>
      <c r="N799" t="s">
        <v>12430</v>
      </c>
      <c r="O799">
        <v>529</v>
      </c>
      <c r="P799" t="s">
        <v>12333</v>
      </c>
      <c r="Q799" t="s">
        <v>12334</v>
      </c>
      <c r="R799" t="s">
        <v>12335</v>
      </c>
      <c r="S799" s="32">
        <v>44685.216898148145</v>
      </c>
    </row>
    <row r="800" spans="1:19" x14ac:dyDescent="0.2">
      <c r="A800" s="13" t="s">
        <v>6324</v>
      </c>
      <c r="B800" s="13" t="s">
        <v>6321</v>
      </c>
      <c r="C800" s="13">
        <v>16942334</v>
      </c>
      <c r="D800" s="16" t="s">
        <v>11</v>
      </c>
      <c r="E800" t="s">
        <v>13008</v>
      </c>
      <c r="F800" t="s">
        <v>18</v>
      </c>
      <c r="G800">
        <v>2077199075612</v>
      </c>
      <c r="H800">
        <v>1</v>
      </c>
      <c r="I800">
        <v>1</v>
      </c>
      <c r="J800">
        <v>1</v>
      </c>
      <c r="K800" t="s">
        <v>12332</v>
      </c>
      <c r="L800">
        <v>0</v>
      </c>
      <c r="M800">
        <v>0</v>
      </c>
      <c r="N800" t="s">
        <v>12430</v>
      </c>
      <c r="O800">
        <v>529</v>
      </c>
      <c r="P800" t="s">
        <v>12333</v>
      </c>
      <c r="Q800" t="s">
        <v>12334</v>
      </c>
      <c r="R800" t="s">
        <v>12335</v>
      </c>
      <c r="S800" s="32">
        <v>44685.216898148145</v>
      </c>
    </row>
    <row r="801" spans="1:19" x14ac:dyDescent="0.2">
      <c r="A801" s="13" t="s">
        <v>6325</v>
      </c>
      <c r="B801" s="13" t="s">
        <v>6321</v>
      </c>
      <c r="C801" s="13">
        <v>16942334</v>
      </c>
      <c r="D801" s="16" t="s">
        <v>11</v>
      </c>
      <c r="E801" t="s">
        <v>13008</v>
      </c>
      <c r="F801" t="s">
        <v>38</v>
      </c>
      <c r="G801">
        <v>2077199075629</v>
      </c>
      <c r="H801">
        <v>1</v>
      </c>
      <c r="I801">
        <v>1</v>
      </c>
      <c r="J801">
        <v>1</v>
      </c>
      <c r="K801" t="s">
        <v>12332</v>
      </c>
      <c r="L801">
        <v>0</v>
      </c>
      <c r="M801">
        <v>0</v>
      </c>
      <c r="N801" t="s">
        <v>12430</v>
      </c>
      <c r="O801">
        <v>529</v>
      </c>
      <c r="P801" t="s">
        <v>12333</v>
      </c>
      <c r="Q801" t="s">
        <v>12334</v>
      </c>
      <c r="R801" t="s">
        <v>12335</v>
      </c>
      <c r="S801" s="32">
        <v>44685.216898148145</v>
      </c>
    </row>
    <row r="802" spans="1:19" x14ac:dyDescent="0.2">
      <c r="A802" s="13" t="s">
        <v>13009</v>
      </c>
      <c r="B802" s="13" t="s">
        <v>6327</v>
      </c>
      <c r="C802" s="13">
        <v>16942333</v>
      </c>
      <c r="D802" s="16" t="s">
        <v>11</v>
      </c>
      <c r="E802" t="s">
        <v>13010</v>
      </c>
      <c r="F802" t="s">
        <v>12</v>
      </c>
      <c r="G802">
        <v>2077199075643</v>
      </c>
      <c r="H802">
        <v>0</v>
      </c>
      <c r="I802">
        <v>0</v>
      </c>
      <c r="J802">
        <v>0</v>
      </c>
      <c r="K802" t="s">
        <v>12332</v>
      </c>
      <c r="L802">
        <v>0</v>
      </c>
      <c r="M802">
        <v>0</v>
      </c>
      <c r="N802" t="s">
        <v>12430</v>
      </c>
      <c r="O802">
        <v>527</v>
      </c>
      <c r="P802" t="s">
        <v>12333</v>
      </c>
      <c r="Q802" t="s">
        <v>12334</v>
      </c>
      <c r="R802" t="s">
        <v>12335</v>
      </c>
      <c r="S802" s="32">
        <v>44684.224108796298</v>
      </c>
    </row>
    <row r="803" spans="1:19" x14ac:dyDescent="0.2">
      <c r="A803" s="13" t="s">
        <v>6328</v>
      </c>
      <c r="B803" s="13" t="s">
        <v>6327</v>
      </c>
      <c r="C803" s="13">
        <v>16942333</v>
      </c>
      <c r="D803" s="16" t="s">
        <v>11</v>
      </c>
      <c r="E803" t="s">
        <v>13010</v>
      </c>
      <c r="F803" t="s">
        <v>18</v>
      </c>
      <c r="G803">
        <v>2077199075667</v>
      </c>
      <c r="H803">
        <v>1</v>
      </c>
      <c r="I803">
        <v>1</v>
      </c>
      <c r="J803">
        <v>1</v>
      </c>
      <c r="K803" t="s">
        <v>4</v>
      </c>
      <c r="L803">
        <v>0</v>
      </c>
      <c r="M803">
        <v>0</v>
      </c>
      <c r="N803" t="s">
        <v>12430</v>
      </c>
      <c r="O803">
        <v>529</v>
      </c>
      <c r="P803" t="s">
        <v>12334</v>
      </c>
      <c r="Q803" t="s">
        <v>12333</v>
      </c>
      <c r="R803" t="s">
        <v>12335</v>
      </c>
      <c r="S803" s="32">
        <v>44685.216898148145</v>
      </c>
    </row>
    <row r="804" spans="1:19" x14ac:dyDescent="0.2">
      <c r="A804" s="13" t="s">
        <v>13011</v>
      </c>
      <c r="B804" s="13" t="s">
        <v>6361</v>
      </c>
      <c r="C804" s="13">
        <v>16942335</v>
      </c>
      <c r="D804" s="16" t="s">
        <v>11</v>
      </c>
      <c r="E804" t="s">
        <v>13012</v>
      </c>
      <c r="F804" t="s">
        <v>12452</v>
      </c>
      <c r="G804">
        <v>2077199075681</v>
      </c>
      <c r="H804">
        <v>2</v>
      </c>
      <c r="I804">
        <v>2</v>
      </c>
      <c r="J804">
        <v>2</v>
      </c>
      <c r="K804" t="s">
        <v>12332</v>
      </c>
      <c r="L804">
        <v>0</v>
      </c>
      <c r="M804">
        <v>0</v>
      </c>
      <c r="N804" t="s">
        <v>12430</v>
      </c>
      <c r="O804">
        <v>529</v>
      </c>
      <c r="P804" t="s">
        <v>12333</v>
      </c>
      <c r="Q804" t="s">
        <v>12334</v>
      </c>
      <c r="R804" t="s">
        <v>12335</v>
      </c>
      <c r="S804" s="32">
        <v>44685.216898148145</v>
      </c>
    </row>
    <row r="805" spans="1:19" x14ac:dyDescent="0.2">
      <c r="A805" s="13" t="s">
        <v>13013</v>
      </c>
      <c r="B805" s="13" t="s">
        <v>6361</v>
      </c>
      <c r="C805" s="13">
        <v>16942335</v>
      </c>
      <c r="D805" s="16" t="s">
        <v>11</v>
      </c>
      <c r="E805" t="s">
        <v>13012</v>
      </c>
      <c r="F805" t="s">
        <v>12</v>
      </c>
      <c r="G805">
        <v>2077199075698</v>
      </c>
      <c r="H805">
        <v>1</v>
      </c>
      <c r="I805">
        <v>1</v>
      </c>
      <c r="J805">
        <v>1</v>
      </c>
      <c r="K805" t="s">
        <v>12336</v>
      </c>
      <c r="L805">
        <v>0</v>
      </c>
      <c r="M805">
        <v>0</v>
      </c>
      <c r="N805" t="s">
        <v>12430</v>
      </c>
      <c r="O805">
        <v>529</v>
      </c>
      <c r="P805" t="s">
        <v>12333</v>
      </c>
      <c r="Q805" t="s">
        <v>12334</v>
      </c>
      <c r="R805" t="s">
        <v>12335</v>
      </c>
      <c r="S805" s="32">
        <v>44685.216898148145</v>
      </c>
    </row>
    <row r="806" spans="1:19" x14ac:dyDescent="0.2">
      <c r="A806" s="13" t="s">
        <v>6360</v>
      </c>
      <c r="B806" s="13" t="s">
        <v>6361</v>
      </c>
      <c r="C806" s="13">
        <v>16942335</v>
      </c>
      <c r="D806" s="16" t="s">
        <v>11</v>
      </c>
      <c r="E806" t="s">
        <v>13012</v>
      </c>
      <c r="F806" t="s">
        <v>24</v>
      </c>
      <c r="G806">
        <v>2077199075704</v>
      </c>
      <c r="H806">
        <v>1</v>
      </c>
      <c r="I806">
        <v>1</v>
      </c>
      <c r="J806">
        <v>1</v>
      </c>
      <c r="K806" t="s">
        <v>12332</v>
      </c>
      <c r="L806">
        <v>0</v>
      </c>
      <c r="M806">
        <v>0</v>
      </c>
      <c r="N806" t="s">
        <v>12430</v>
      </c>
      <c r="O806">
        <v>529</v>
      </c>
      <c r="P806" t="s">
        <v>12333</v>
      </c>
      <c r="Q806" t="s">
        <v>12334</v>
      </c>
      <c r="R806" t="s">
        <v>12335</v>
      </c>
      <c r="S806" s="32">
        <v>44685.216898148145</v>
      </c>
    </row>
    <row r="807" spans="1:19" x14ac:dyDescent="0.2">
      <c r="A807" s="13" t="s">
        <v>6362</v>
      </c>
      <c r="B807" s="13" t="s">
        <v>6361</v>
      </c>
      <c r="C807" s="13">
        <v>16942335</v>
      </c>
      <c r="D807" s="16" t="s">
        <v>11</v>
      </c>
      <c r="E807" t="s">
        <v>13012</v>
      </c>
      <c r="F807" t="s">
        <v>19</v>
      </c>
      <c r="G807">
        <v>2077199075711</v>
      </c>
      <c r="H807">
        <v>2</v>
      </c>
      <c r="I807">
        <v>2</v>
      </c>
      <c r="J807">
        <v>2</v>
      </c>
      <c r="K807" t="s">
        <v>12332</v>
      </c>
      <c r="L807">
        <v>0</v>
      </c>
      <c r="M807">
        <v>0</v>
      </c>
      <c r="N807" t="s">
        <v>12430</v>
      </c>
      <c r="O807">
        <v>529</v>
      </c>
      <c r="P807" t="s">
        <v>12333</v>
      </c>
      <c r="Q807" t="s">
        <v>12334</v>
      </c>
      <c r="R807" t="s">
        <v>12335</v>
      </c>
      <c r="S807" s="32">
        <v>44685.216898148145</v>
      </c>
    </row>
    <row r="808" spans="1:19" x14ac:dyDescent="0.2">
      <c r="A808" s="13" t="s">
        <v>13014</v>
      </c>
      <c r="B808" s="13" t="s">
        <v>6361</v>
      </c>
      <c r="C808" s="13">
        <v>16942335</v>
      </c>
      <c r="D808" s="16" t="s">
        <v>11</v>
      </c>
      <c r="E808" t="s">
        <v>13012</v>
      </c>
      <c r="F808" t="s">
        <v>18</v>
      </c>
      <c r="G808">
        <v>2077199075735</v>
      </c>
      <c r="H808">
        <v>1</v>
      </c>
      <c r="I808">
        <v>1</v>
      </c>
      <c r="J808">
        <v>1</v>
      </c>
      <c r="K808" t="s">
        <v>12332</v>
      </c>
      <c r="L808">
        <v>0</v>
      </c>
      <c r="M808">
        <v>0</v>
      </c>
      <c r="N808" t="s">
        <v>12430</v>
      </c>
      <c r="O808">
        <v>529</v>
      </c>
      <c r="P808" t="s">
        <v>12333</v>
      </c>
      <c r="Q808" t="s">
        <v>12334</v>
      </c>
      <c r="R808" t="s">
        <v>12335</v>
      </c>
      <c r="S808" s="32">
        <v>44685.216898148145</v>
      </c>
    </row>
    <row r="809" spans="1:19" x14ac:dyDescent="0.2">
      <c r="A809" s="13" t="s">
        <v>13015</v>
      </c>
      <c r="B809" s="13" t="s">
        <v>6361</v>
      </c>
      <c r="C809" s="13">
        <v>16942335</v>
      </c>
      <c r="D809" s="16" t="s">
        <v>11</v>
      </c>
      <c r="E809" t="s">
        <v>13012</v>
      </c>
      <c r="F809" t="s">
        <v>38</v>
      </c>
      <c r="G809">
        <v>2077199075759</v>
      </c>
      <c r="H809">
        <v>1</v>
      </c>
      <c r="I809">
        <v>1</v>
      </c>
      <c r="J809">
        <v>1</v>
      </c>
      <c r="K809" t="s">
        <v>12332</v>
      </c>
      <c r="L809">
        <v>0</v>
      </c>
      <c r="M809">
        <v>0</v>
      </c>
      <c r="N809" t="s">
        <v>12430</v>
      </c>
      <c r="O809">
        <v>529</v>
      </c>
      <c r="P809" t="s">
        <v>12333</v>
      </c>
      <c r="Q809" t="s">
        <v>12334</v>
      </c>
      <c r="R809" t="s">
        <v>12335</v>
      </c>
      <c r="S809" s="32">
        <v>44685.216898148145</v>
      </c>
    </row>
    <row r="810" spans="1:19" x14ac:dyDescent="0.2">
      <c r="A810" s="13" t="s">
        <v>6383</v>
      </c>
      <c r="B810" s="13" t="s">
        <v>6384</v>
      </c>
      <c r="C810" s="13">
        <v>16942336</v>
      </c>
      <c r="D810" s="16" t="s">
        <v>11</v>
      </c>
      <c r="E810" t="s">
        <v>13016</v>
      </c>
      <c r="F810" t="s">
        <v>12452</v>
      </c>
      <c r="G810">
        <v>2077199075773</v>
      </c>
      <c r="H810">
        <v>1</v>
      </c>
      <c r="I810">
        <v>1</v>
      </c>
      <c r="J810">
        <v>1</v>
      </c>
      <c r="K810" t="s">
        <v>12332</v>
      </c>
      <c r="L810">
        <v>0</v>
      </c>
      <c r="M810">
        <v>0</v>
      </c>
      <c r="N810" t="s">
        <v>12430</v>
      </c>
      <c r="O810">
        <v>529</v>
      </c>
      <c r="P810" t="s">
        <v>12333</v>
      </c>
      <c r="Q810" t="s">
        <v>12334</v>
      </c>
      <c r="R810" t="s">
        <v>12335</v>
      </c>
      <c r="S810" s="32">
        <v>44685.216898148145</v>
      </c>
    </row>
    <row r="811" spans="1:19" x14ac:dyDescent="0.2">
      <c r="A811" s="13" t="s">
        <v>13017</v>
      </c>
      <c r="B811" s="13" t="s">
        <v>6384</v>
      </c>
      <c r="C811" s="13">
        <v>16942336</v>
      </c>
      <c r="D811" s="16" t="s">
        <v>11</v>
      </c>
      <c r="E811" t="s">
        <v>13016</v>
      </c>
      <c r="F811" t="s">
        <v>12</v>
      </c>
      <c r="G811">
        <v>2077199075780</v>
      </c>
      <c r="H811">
        <v>1</v>
      </c>
      <c r="I811">
        <v>1</v>
      </c>
      <c r="J811">
        <v>1</v>
      </c>
      <c r="K811" t="s">
        <v>12332</v>
      </c>
      <c r="L811">
        <v>0</v>
      </c>
      <c r="M811">
        <v>0</v>
      </c>
      <c r="N811" t="s">
        <v>12430</v>
      </c>
      <c r="O811">
        <v>529</v>
      </c>
      <c r="P811" t="s">
        <v>12333</v>
      </c>
      <c r="Q811" t="s">
        <v>12334</v>
      </c>
      <c r="R811" t="s">
        <v>12335</v>
      </c>
      <c r="S811" s="32">
        <v>44685.216898148145</v>
      </c>
    </row>
    <row r="812" spans="1:19" x14ac:dyDescent="0.2">
      <c r="A812" s="13" t="s">
        <v>6385</v>
      </c>
      <c r="B812" s="13" t="s">
        <v>6384</v>
      </c>
      <c r="C812" s="13">
        <v>16942336</v>
      </c>
      <c r="D812" s="16" t="s">
        <v>11</v>
      </c>
      <c r="E812" t="s">
        <v>13016</v>
      </c>
      <c r="F812" t="s">
        <v>19</v>
      </c>
      <c r="G812">
        <v>2077199075803</v>
      </c>
      <c r="H812">
        <v>2</v>
      </c>
      <c r="I812">
        <v>2</v>
      </c>
      <c r="J812">
        <v>2</v>
      </c>
      <c r="K812" t="s">
        <v>12332</v>
      </c>
      <c r="L812">
        <v>0</v>
      </c>
      <c r="M812">
        <v>0</v>
      </c>
      <c r="N812" t="s">
        <v>12430</v>
      </c>
      <c r="O812">
        <v>529</v>
      </c>
      <c r="P812" t="s">
        <v>12333</v>
      </c>
      <c r="Q812" t="s">
        <v>12334</v>
      </c>
      <c r="R812" t="s">
        <v>12335</v>
      </c>
      <c r="S812" s="32">
        <v>44685.216898148145</v>
      </c>
    </row>
    <row r="813" spans="1:19" x14ac:dyDescent="0.2">
      <c r="A813" s="13" t="s">
        <v>6386</v>
      </c>
      <c r="B813" s="13" t="s">
        <v>6384</v>
      </c>
      <c r="C813" s="13">
        <v>16942336</v>
      </c>
      <c r="D813" s="16" t="s">
        <v>11</v>
      </c>
      <c r="E813" t="s">
        <v>13016</v>
      </c>
      <c r="F813" t="s">
        <v>31</v>
      </c>
      <c r="G813">
        <v>2077199075810</v>
      </c>
      <c r="H813">
        <v>1</v>
      </c>
      <c r="I813">
        <v>1</v>
      </c>
      <c r="J813">
        <v>1</v>
      </c>
      <c r="K813" t="s">
        <v>12337</v>
      </c>
      <c r="L813">
        <v>0</v>
      </c>
      <c r="M813">
        <v>0</v>
      </c>
      <c r="N813" t="s">
        <v>12430</v>
      </c>
      <c r="O813">
        <v>529</v>
      </c>
      <c r="P813" t="s">
        <v>12333</v>
      </c>
      <c r="Q813" t="s">
        <v>12334</v>
      </c>
      <c r="R813" t="s">
        <v>12335</v>
      </c>
      <c r="S813" s="32">
        <v>44685.216898148145</v>
      </c>
    </row>
    <row r="814" spans="1:19" x14ac:dyDescent="0.2">
      <c r="A814" s="13" t="s">
        <v>6387</v>
      </c>
      <c r="B814" s="13" t="s">
        <v>6384</v>
      </c>
      <c r="C814" s="13">
        <v>16942336</v>
      </c>
      <c r="D814" s="16" t="s">
        <v>11</v>
      </c>
      <c r="E814" t="s">
        <v>13016</v>
      </c>
      <c r="F814" t="s">
        <v>18</v>
      </c>
      <c r="G814">
        <v>2077199075827</v>
      </c>
      <c r="H814">
        <v>1</v>
      </c>
      <c r="I814">
        <v>1</v>
      </c>
      <c r="J814">
        <v>1</v>
      </c>
      <c r="K814" t="s">
        <v>12332</v>
      </c>
      <c r="L814">
        <v>0</v>
      </c>
      <c r="M814">
        <v>0</v>
      </c>
      <c r="N814" t="s">
        <v>12430</v>
      </c>
      <c r="O814">
        <v>529</v>
      </c>
      <c r="P814" t="s">
        <v>12333</v>
      </c>
      <c r="Q814" t="s">
        <v>12334</v>
      </c>
      <c r="R814" t="s">
        <v>12335</v>
      </c>
      <c r="S814" s="32">
        <v>44685.216898148145</v>
      </c>
    </row>
    <row r="815" spans="1:19" x14ac:dyDescent="0.2">
      <c r="A815" s="13" t="s">
        <v>6388</v>
      </c>
      <c r="B815" s="13" t="s">
        <v>6384</v>
      </c>
      <c r="C815" s="13">
        <v>16942336</v>
      </c>
      <c r="D815" s="16" t="s">
        <v>11</v>
      </c>
      <c r="E815" t="s">
        <v>13016</v>
      </c>
      <c r="F815" t="s">
        <v>38</v>
      </c>
      <c r="G815">
        <v>2077199075841</v>
      </c>
      <c r="H815">
        <v>1</v>
      </c>
      <c r="I815">
        <v>1</v>
      </c>
      <c r="J815">
        <v>1</v>
      </c>
      <c r="K815" t="s">
        <v>12332</v>
      </c>
      <c r="L815">
        <v>0</v>
      </c>
      <c r="M815">
        <v>0</v>
      </c>
      <c r="N815" t="s">
        <v>12430</v>
      </c>
      <c r="O815">
        <v>529</v>
      </c>
      <c r="P815" t="s">
        <v>12333</v>
      </c>
      <c r="Q815" t="s">
        <v>12334</v>
      </c>
      <c r="R815" t="s">
        <v>12335</v>
      </c>
      <c r="S815" s="32">
        <v>44685.216898148145</v>
      </c>
    </row>
    <row r="816" spans="1:19" x14ac:dyDescent="0.2">
      <c r="A816" s="13" t="s">
        <v>6463</v>
      </c>
      <c r="B816" s="13" t="s">
        <v>6462</v>
      </c>
      <c r="C816" s="13">
        <v>16942338</v>
      </c>
      <c r="D816" s="16" t="s">
        <v>11</v>
      </c>
      <c r="E816" t="s">
        <v>13018</v>
      </c>
      <c r="F816" t="s">
        <v>12</v>
      </c>
      <c r="G816">
        <v>2077199075957</v>
      </c>
      <c r="H816">
        <v>1</v>
      </c>
      <c r="I816">
        <v>1</v>
      </c>
      <c r="J816">
        <v>1</v>
      </c>
      <c r="K816" t="s">
        <v>12336</v>
      </c>
      <c r="L816">
        <v>0</v>
      </c>
      <c r="M816">
        <v>0</v>
      </c>
      <c r="N816" t="s">
        <v>12430</v>
      </c>
      <c r="O816">
        <v>529</v>
      </c>
      <c r="P816" t="s">
        <v>12333</v>
      </c>
      <c r="Q816" t="s">
        <v>12334</v>
      </c>
      <c r="R816" t="s">
        <v>12335</v>
      </c>
      <c r="S816" s="32">
        <v>44685.216898148145</v>
      </c>
    </row>
    <row r="817" spans="1:19" x14ac:dyDescent="0.2">
      <c r="A817" s="13" t="s">
        <v>13019</v>
      </c>
      <c r="B817" s="13" t="s">
        <v>6462</v>
      </c>
      <c r="C817" s="13">
        <v>16942338</v>
      </c>
      <c r="D817" s="16" t="s">
        <v>11</v>
      </c>
      <c r="E817" t="s">
        <v>13018</v>
      </c>
      <c r="F817" t="s">
        <v>19</v>
      </c>
      <c r="G817">
        <v>2077199075971</v>
      </c>
      <c r="H817">
        <v>1</v>
      </c>
      <c r="I817">
        <v>1</v>
      </c>
      <c r="J817">
        <v>1</v>
      </c>
      <c r="K817" t="s">
        <v>4</v>
      </c>
      <c r="L817">
        <v>0</v>
      </c>
      <c r="M817">
        <v>0</v>
      </c>
      <c r="N817" t="s">
        <v>12430</v>
      </c>
      <c r="O817">
        <v>529</v>
      </c>
      <c r="P817" t="s">
        <v>12333</v>
      </c>
      <c r="Q817" t="s">
        <v>12334</v>
      </c>
      <c r="R817" t="s">
        <v>12335</v>
      </c>
      <c r="S817" s="32">
        <v>44685.216898148145</v>
      </c>
    </row>
    <row r="818" spans="1:19" x14ac:dyDescent="0.2">
      <c r="A818" s="13" t="s">
        <v>6464</v>
      </c>
      <c r="B818" s="13" t="s">
        <v>6462</v>
      </c>
      <c r="C818" s="13">
        <v>16942338</v>
      </c>
      <c r="D818" s="16" t="s">
        <v>11</v>
      </c>
      <c r="E818" t="s">
        <v>13018</v>
      </c>
      <c r="F818" t="s">
        <v>38</v>
      </c>
      <c r="G818">
        <v>2077199076008</v>
      </c>
      <c r="H818">
        <v>1</v>
      </c>
      <c r="I818">
        <v>1</v>
      </c>
      <c r="J818">
        <v>1</v>
      </c>
      <c r="K818" t="s">
        <v>5</v>
      </c>
      <c r="L818">
        <v>0</v>
      </c>
      <c r="M818">
        <v>0</v>
      </c>
      <c r="N818" t="s">
        <v>12430</v>
      </c>
      <c r="O818">
        <v>529</v>
      </c>
      <c r="P818" t="s">
        <v>12333</v>
      </c>
      <c r="Q818" t="s">
        <v>12334</v>
      </c>
      <c r="R818" t="s">
        <v>12335</v>
      </c>
      <c r="S818" s="32">
        <v>44685.216898148145</v>
      </c>
    </row>
    <row r="819" spans="1:19" x14ac:dyDescent="0.2">
      <c r="A819" s="13" t="s">
        <v>13020</v>
      </c>
      <c r="B819" s="13" t="s">
        <v>6572</v>
      </c>
      <c r="C819" s="13">
        <v>16942341</v>
      </c>
      <c r="D819" s="16" t="s">
        <v>11</v>
      </c>
      <c r="E819" t="s">
        <v>13021</v>
      </c>
      <c r="F819" t="s">
        <v>25</v>
      </c>
      <c r="G819">
        <v>2077199076251</v>
      </c>
      <c r="H819">
        <v>1</v>
      </c>
      <c r="I819">
        <v>1</v>
      </c>
      <c r="J819">
        <v>1</v>
      </c>
      <c r="K819" t="s">
        <v>4</v>
      </c>
      <c r="L819">
        <v>0</v>
      </c>
      <c r="M819">
        <v>0</v>
      </c>
      <c r="N819" t="s">
        <v>12430</v>
      </c>
      <c r="O819">
        <v>529</v>
      </c>
      <c r="P819" t="s">
        <v>12333</v>
      </c>
      <c r="Q819" t="s">
        <v>12334</v>
      </c>
      <c r="R819" t="s">
        <v>12335</v>
      </c>
      <c r="S819" s="32">
        <v>44685.216898148145</v>
      </c>
    </row>
    <row r="820" spans="1:19" x14ac:dyDescent="0.2">
      <c r="A820" s="13" t="s">
        <v>13022</v>
      </c>
      <c r="B820" s="13" t="s">
        <v>6572</v>
      </c>
      <c r="C820" s="13">
        <v>16942341</v>
      </c>
      <c r="D820" s="16" t="s">
        <v>11</v>
      </c>
      <c r="E820" t="s">
        <v>13021</v>
      </c>
      <c r="F820" t="s">
        <v>18</v>
      </c>
      <c r="G820">
        <v>2077199076282</v>
      </c>
      <c r="H820">
        <v>1</v>
      </c>
      <c r="I820">
        <v>1</v>
      </c>
      <c r="J820">
        <v>1</v>
      </c>
      <c r="K820" t="s">
        <v>12332</v>
      </c>
      <c r="L820">
        <v>0</v>
      </c>
      <c r="M820">
        <v>0</v>
      </c>
      <c r="N820" t="s">
        <v>12430</v>
      </c>
      <c r="O820">
        <v>529</v>
      </c>
      <c r="P820" t="s">
        <v>12333</v>
      </c>
      <c r="Q820" t="s">
        <v>12334</v>
      </c>
      <c r="R820" t="s">
        <v>12335</v>
      </c>
      <c r="S820" s="32">
        <v>44685.216898148145</v>
      </c>
    </row>
    <row r="821" spans="1:19" x14ac:dyDescent="0.2">
      <c r="A821" s="13" t="s">
        <v>13022</v>
      </c>
      <c r="B821" s="13" t="s">
        <v>6572</v>
      </c>
      <c r="C821" s="13">
        <v>16942341</v>
      </c>
      <c r="D821" s="16" t="s">
        <v>11</v>
      </c>
      <c r="E821" t="s">
        <v>13021</v>
      </c>
      <c r="F821" t="s">
        <v>18</v>
      </c>
      <c r="G821">
        <v>2077199076282</v>
      </c>
      <c r="H821">
        <v>1</v>
      </c>
      <c r="I821">
        <v>1</v>
      </c>
      <c r="J821">
        <v>1</v>
      </c>
      <c r="K821" t="s">
        <v>4</v>
      </c>
      <c r="L821">
        <v>0</v>
      </c>
      <c r="M821">
        <v>0</v>
      </c>
      <c r="N821" t="s">
        <v>12430</v>
      </c>
      <c r="O821">
        <v>529</v>
      </c>
      <c r="P821" t="s">
        <v>12334</v>
      </c>
      <c r="Q821" t="s">
        <v>12333</v>
      </c>
      <c r="R821" t="s">
        <v>12335</v>
      </c>
      <c r="S821" s="32">
        <v>44685.216898148145</v>
      </c>
    </row>
    <row r="822" spans="1:19" x14ac:dyDescent="0.2">
      <c r="A822" s="13" t="s">
        <v>13023</v>
      </c>
      <c r="B822" s="13" t="s">
        <v>6666</v>
      </c>
      <c r="C822" s="13">
        <v>16942342</v>
      </c>
      <c r="D822" s="16" t="s">
        <v>11</v>
      </c>
      <c r="E822" t="s">
        <v>13024</v>
      </c>
      <c r="F822" t="s">
        <v>12452</v>
      </c>
      <c r="G822">
        <v>2077199076510</v>
      </c>
      <c r="H822">
        <v>1</v>
      </c>
      <c r="I822">
        <v>1</v>
      </c>
      <c r="J822">
        <v>1</v>
      </c>
      <c r="K822" t="s">
        <v>12332</v>
      </c>
      <c r="L822">
        <v>0</v>
      </c>
      <c r="M822">
        <v>0</v>
      </c>
      <c r="N822" t="s">
        <v>12430</v>
      </c>
      <c r="O822">
        <v>529</v>
      </c>
      <c r="P822" t="s">
        <v>12333</v>
      </c>
      <c r="Q822" t="s">
        <v>12334</v>
      </c>
      <c r="R822" t="s">
        <v>12335</v>
      </c>
      <c r="S822" s="32">
        <v>44685.216898148145</v>
      </c>
    </row>
    <row r="823" spans="1:19" x14ac:dyDescent="0.2">
      <c r="A823" s="13" t="s">
        <v>13025</v>
      </c>
      <c r="B823" s="13" t="s">
        <v>6666</v>
      </c>
      <c r="C823" s="13">
        <v>16942342</v>
      </c>
      <c r="D823" s="16" t="s">
        <v>11</v>
      </c>
      <c r="E823" t="s">
        <v>13024</v>
      </c>
      <c r="F823" t="s">
        <v>24</v>
      </c>
      <c r="G823">
        <v>2077199076534</v>
      </c>
      <c r="H823">
        <v>2</v>
      </c>
      <c r="I823">
        <v>2</v>
      </c>
      <c r="J823">
        <v>2</v>
      </c>
      <c r="K823" t="s">
        <v>12332</v>
      </c>
      <c r="L823">
        <v>0</v>
      </c>
      <c r="M823">
        <v>0</v>
      </c>
      <c r="N823" t="s">
        <v>12430</v>
      </c>
      <c r="O823">
        <v>529</v>
      </c>
      <c r="P823" t="s">
        <v>12333</v>
      </c>
      <c r="Q823" t="s">
        <v>12334</v>
      </c>
      <c r="R823" t="s">
        <v>12335</v>
      </c>
      <c r="S823" s="32">
        <v>44685.216898148145</v>
      </c>
    </row>
    <row r="824" spans="1:19" x14ac:dyDescent="0.2">
      <c r="A824" s="13" t="s">
        <v>13026</v>
      </c>
      <c r="B824" s="13" t="s">
        <v>6666</v>
      </c>
      <c r="C824" s="13">
        <v>16942342</v>
      </c>
      <c r="D824" s="16" t="s">
        <v>11</v>
      </c>
      <c r="E824" t="s">
        <v>13024</v>
      </c>
      <c r="F824" t="s">
        <v>19</v>
      </c>
      <c r="G824">
        <v>2077199076541</v>
      </c>
      <c r="H824">
        <v>2</v>
      </c>
      <c r="I824">
        <v>2</v>
      </c>
      <c r="J824">
        <v>2</v>
      </c>
      <c r="K824" t="s">
        <v>12332</v>
      </c>
      <c r="L824">
        <v>0</v>
      </c>
      <c r="M824">
        <v>0</v>
      </c>
      <c r="N824" t="s">
        <v>12430</v>
      </c>
      <c r="O824">
        <v>529</v>
      </c>
      <c r="P824" t="s">
        <v>12333</v>
      </c>
      <c r="Q824" t="s">
        <v>12334</v>
      </c>
      <c r="R824" t="s">
        <v>12335</v>
      </c>
      <c r="S824" s="32">
        <v>44685.216898148145</v>
      </c>
    </row>
    <row r="825" spans="1:19" x14ac:dyDescent="0.2">
      <c r="A825" s="13" t="s">
        <v>13027</v>
      </c>
      <c r="B825" s="13" t="s">
        <v>6666</v>
      </c>
      <c r="C825" s="13">
        <v>16942342</v>
      </c>
      <c r="D825" s="16" t="s">
        <v>11</v>
      </c>
      <c r="E825" t="s">
        <v>13024</v>
      </c>
      <c r="F825" t="s">
        <v>18</v>
      </c>
      <c r="G825">
        <v>2077199076565</v>
      </c>
      <c r="H825">
        <v>1</v>
      </c>
      <c r="I825">
        <v>1</v>
      </c>
      <c r="J825">
        <v>1</v>
      </c>
      <c r="K825" t="s">
        <v>12332</v>
      </c>
      <c r="L825">
        <v>0</v>
      </c>
      <c r="M825">
        <v>0</v>
      </c>
      <c r="N825" t="s">
        <v>12430</v>
      </c>
      <c r="O825">
        <v>529</v>
      </c>
      <c r="P825" t="s">
        <v>12333</v>
      </c>
      <c r="Q825" t="s">
        <v>12334</v>
      </c>
      <c r="R825" t="s">
        <v>12335</v>
      </c>
      <c r="S825" s="32">
        <v>44685.216898148145</v>
      </c>
    </row>
    <row r="826" spans="1:19" x14ac:dyDescent="0.2">
      <c r="A826" s="13" t="s">
        <v>6667</v>
      </c>
      <c r="B826" s="13" t="s">
        <v>6666</v>
      </c>
      <c r="C826" s="13">
        <v>16942342</v>
      </c>
      <c r="D826" s="16" t="s">
        <v>11</v>
      </c>
      <c r="E826" t="s">
        <v>13024</v>
      </c>
      <c r="F826" t="s">
        <v>38</v>
      </c>
      <c r="G826">
        <v>2077199076589</v>
      </c>
      <c r="H826">
        <v>1</v>
      </c>
      <c r="I826">
        <v>1</v>
      </c>
      <c r="J826">
        <v>1</v>
      </c>
      <c r="K826" t="s">
        <v>12332</v>
      </c>
      <c r="L826">
        <v>0</v>
      </c>
      <c r="M826">
        <v>0</v>
      </c>
      <c r="N826" t="s">
        <v>12430</v>
      </c>
      <c r="O826">
        <v>529</v>
      </c>
      <c r="P826" t="s">
        <v>12333</v>
      </c>
      <c r="Q826" t="s">
        <v>12334</v>
      </c>
      <c r="R826" t="s">
        <v>12335</v>
      </c>
      <c r="S826" s="32">
        <v>44685.216898148145</v>
      </c>
    </row>
    <row r="827" spans="1:19" x14ac:dyDescent="0.2">
      <c r="A827" s="13" t="s">
        <v>13028</v>
      </c>
      <c r="B827" s="13" t="s">
        <v>6664</v>
      </c>
      <c r="C827" s="13">
        <v>16942343</v>
      </c>
      <c r="D827" s="16" t="s">
        <v>11</v>
      </c>
      <c r="E827" t="s">
        <v>13029</v>
      </c>
      <c r="F827" t="s">
        <v>12452</v>
      </c>
      <c r="G827">
        <v>2077199076428</v>
      </c>
      <c r="H827">
        <v>1</v>
      </c>
      <c r="I827">
        <v>1</v>
      </c>
      <c r="J827">
        <v>1</v>
      </c>
      <c r="K827" t="s">
        <v>12332</v>
      </c>
      <c r="L827">
        <v>0</v>
      </c>
      <c r="M827">
        <v>0</v>
      </c>
      <c r="N827" t="s">
        <v>12430</v>
      </c>
      <c r="O827">
        <v>529</v>
      </c>
      <c r="P827" t="s">
        <v>12333</v>
      </c>
      <c r="Q827" t="s">
        <v>12334</v>
      </c>
      <c r="R827" t="s">
        <v>12335</v>
      </c>
      <c r="S827" s="32">
        <v>44685.216898148145</v>
      </c>
    </row>
    <row r="828" spans="1:19" x14ac:dyDescent="0.2">
      <c r="A828" s="13" t="s">
        <v>13030</v>
      </c>
      <c r="B828" s="13" t="s">
        <v>6664</v>
      </c>
      <c r="C828" s="13">
        <v>16942343</v>
      </c>
      <c r="D828" s="16" t="s">
        <v>11</v>
      </c>
      <c r="E828" t="s">
        <v>13029</v>
      </c>
      <c r="F828" t="s">
        <v>12</v>
      </c>
      <c r="G828">
        <v>2077199076435</v>
      </c>
      <c r="H828">
        <v>1</v>
      </c>
      <c r="I828">
        <v>1</v>
      </c>
      <c r="J828">
        <v>1</v>
      </c>
      <c r="K828" t="s">
        <v>12332</v>
      </c>
      <c r="L828">
        <v>0</v>
      </c>
      <c r="M828">
        <v>0</v>
      </c>
      <c r="N828" t="s">
        <v>12430</v>
      </c>
      <c r="O828">
        <v>529</v>
      </c>
      <c r="P828" t="s">
        <v>12333</v>
      </c>
      <c r="Q828" t="s">
        <v>12334</v>
      </c>
      <c r="R828" t="s">
        <v>12335</v>
      </c>
      <c r="S828" s="32">
        <v>44685.216898148145</v>
      </c>
    </row>
    <row r="829" spans="1:19" x14ac:dyDescent="0.2">
      <c r="A829" s="13" t="s">
        <v>13031</v>
      </c>
      <c r="B829" s="13" t="s">
        <v>6664</v>
      </c>
      <c r="C829" s="13">
        <v>16942343</v>
      </c>
      <c r="D829" s="16" t="s">
        <v>11</v>
      </c>
      <c r="E829" t="s">
        <v>13029</v>
      </c>
      <c r="F829" t="s">
        <v>24</v>
      </c>
      <c r="G829">
        <v>2077199076442</v>
      </c>
      <c r="H829">
        <v>1</v>
      </c>
      <c r="I829">
        <v>1</v>
      </c>
      <c r="J829">
        <v>1</v>
      </c>
      <c r="K829" t="s">
        <v>5</v>
      </c>
      <c r="L829">
        <v>0</v>
      </c>
      <c r="M829">
        <v>0</v>
      </c>
      <c r="N829" t="s">
        <v>12430</v>
      </c>
      <c r="O829">
        <v>529</v>
      </c>
      <c r="P829" t="s">
        <v>12333</v>
      </c>
      <c r="Q829" t="s">
        <v>12334</v>
      </c>
      <c r="R829" t="s">
        <v>12335</v>
      </c>
      <c r="S829" s="32">
        <v>44685.216898148145</v>
      </c>
    </row>
    <row r="830" spans="1:19" x14ac:dyDescent="0.2">
      <c r="A830" s="13" t="s">
        <v>13032</v>
      </c>
      <c r="B830" s="13" t="s">
        <v>6664</v>
      </c>
      <c r="C830" s="13">
        <v>16942343</v>
      </c>
      <c r="D830" s="16" t="s">
        <v>11</v>
      </c>
      <c r="E830" t="s">
        <v>13029</v>
      </c>
      <c r="F830" t="s">
        <v>19</v>
      </c>
      <c r="G830">
        <v>2077199076459</v>
      </c>
      <c r="H830">
        <v>1</v>
      </c>
      <c r="I830">
        <v>1</v>
      </c>
      <c r="J830">
        <v>1</v>
      </c>
      <c r="K830" t="s">
        <v>12336</v>
      </c>
      <c r="L830">
        <v>0</v>
      </c>
      <c r="M830">
        <v>0</v>
      </c>
      <c r="N830" t="s">
        <v>12430</v>
      </c>
      <c r="O830">
        <v>529</v>
      </c>
      <c r="P830" t="s">
        <v>12333</v>
      </c>
      <c r="Q830" t="s">
        <v>12334</v>
      </c>
      <c r="R830" t="s">
        <v>12335</v>
      </c>
      <c r="S830" s="32">
        <v>44685.216898148145</v>
      </c>
    </row>
    <row r="831" spans="1:19" x14ac:dyDescent="0.2">
      <c r="A831" s="13" t="s">
        <v>6663</v>
      </c>
      <c r="B831" s="13" t="s">
        <v>6664</v>
      </c>
      <c r="C831" s="13">
        <v>16942343</v>
      </c>
      <c r="D831" s="16" t="s">
        <v>11</v>
      </c>
      <c r="E831" t="s">
        <v>13029</v>
      </c>
      <c r="F831" t="s">
        <v>38</v>
      </c>
      <c r="G831">
        <v>2077199076497</v>
      </c>
      <c r="H831">
        <v>1</v>
      </c>
      <c r="I831">
        <v>1</v>
      </c>
      <c r="J831">
        <v>1</v>
      </c>
      <c r="K831" t="s">
        <v>12332</v>
      </c>
      <c r="L831">
        <v>0</v>
      </c>
      <c r="M831">
        <v>0</v>
      </c>
      <c r="N831" t="s">
        <v>12430</v>
      </c>
      <c r="O831">
        <v>529</v>
      </c>
      <c r="P831" t="s">
        <v>12333</v>
      </c>
      <c r="Q831" t="s">
        <v>12334</v>
      </c>
      <c r="R831" t="s">
        <v>12335</v>
      </c>
      <c r="S831" s="32">
        <v>44685.216898148145</v>
      </c>
    </row>
    <row r="832" spans="1:19" x14ac:dyDescent="0.2">
      <c r="A832" s="13" t="s">
        <v>7488</v>
      </c>
      <c r="B832" s="13" t="s">
        <v>7489</v>
      </c>
      <c r="C832" s="13">
        <v>16942312</v>
      </c>
      <c r="D832" s="16" t="s">
        <v>11</v>
      </c>
      <c r="E832" t="s">
        <v>13033</v>
      </c>
      <c r="F832" t="s">
        <v>12</v>
      </c>
      <c r="G832">
        <v>2077199076794</v>
      </c>
      <c r="H832">
        <v>1</v>
      </c>
      <c r="I832">
        <v>1</v>
      </c>
      <c r="J832">
        <v>1</v>
      </c>
      <c r="K832" t="s">
        <v>12336</v>
      </c>
      <c r="L832">
        <v>0</v>
      </c>
      <c r="M832">
        <v>0</v>
      </c>
      <c r="N832" t="s">
        <v>12411</v>
      </c>
      <c r="O832">
        <v>530</v>
      </c>
      <c r="P832" t="s">
        <v>12333</v>
      </c>
      <c r="Q832" t="s">
        <v>12334</v>
      </c>
      <c r="R832" t="s">
        <v>12335</v>
      </c>
      <c r="S832" s="32">
        <v>44685.216898148145</v>
      </c>
    </row>
    <row r="833" spans="1:19" x14ac:dyDescent="0.2">
      <c r="A833" s="13" t="s">
        <v>7490</v>
      </c>
      <c r="B833" s="13" t="s">
        <v>7489</v>
      </c>
      <c r="C833" s="13">
        <v>16942312</v>
      </c>
      <c r="D833" s="16" t="s">
        <v>11</v>
      </c>
      <c r="E833" t="s">
        <v>13033</v>
      </c>
      <c r="F833" t="s">
        <v>19</v>
      </c>
      <c r="G833">
        <v>2077199076800</v>
      </c>
      <c r="H833">
        <v>1</v>
      </c>
      <c r="I833">
        <v>1</v>
      </c>
      <c r="J833">
        <v>1</v>
      </c>
      <c r="K833" t="s">
        <v>12336</v>
      </c>
      <c r="L833">
        <v>0</v>
      </c>
      <c r="M833">
        <v>0</v>
      </c>
      <c r="N833" t="s">
        <v>12411</v>
      </c>
      <c r="O833">
        <v>530</v>
      </c>
      <c r="P833" t="s">
        <v>12334</v>
      </c>
      <c r="Q833" t="s">
        <v>12333</v>
      </c>
      <c r="R833" t="s">
        <v>12335</v>
      </c>
      <c r="S833" s="32">
        <v>44685.216898148145</v>
      </c>
    </row>
    <row r="834" spans="1:19" x14ac:dyDescent="0.2">
      <c r="A834" s="13" t="s">
        <v>7490</v>
      </c>
      <c r="B834" s="13" t="s">
        <v>7489</v>
      </c>
      <c r="C834" s="13">
        <v>16942312</v>
      </c>
      <c r="D834" s="16" t="s">
        <v>11</v>
      </c>
      <c r="E834" t="s">
        <v>13033</v>
      </c>
      <c r="F834" t="s">
        <v>19</v>
      </c>
      <c r="G834">
        <v>2077199076800</v>
      </c>
      <c r="H834">
        <v>1</v>
      </c>
      <c r="I834">
        <v>1</v>
      </c>
      <c r="J834">
        <v>1</v>
      </c>
      <c r="K834" t="s">
        <v>3</v>
      </c>
      <c r="L834">
        <v>0</v>
      </c>
      <c r="M834">
        <v>0</v>
      </c>
      <c r="N834" t="s">
        <v>12411</v>
      </c>
      <c r="O834">
        <v>530</v>
      </c>
      <c r="P834" t="s">
        <v>12334</v>
      </c>
      <c r="Q834" t="s">
        <v>12333</v>
      </c>
      <c r="R834" t="s">
        <v>12335</v>
      </c>
      <c r="S834" s="32">
        <v>44685.216898148145</v>
      </c>
    </row>
    <row r="835" spans="1:19" x14ac:dyDescent="0.2">
      <c r="A835" s="13" t="s">
        <v>13034</v>
      </c>
      <c r="B835" s="13" t="s">
        <v>7489</v>
      </c>
      <c r="C835" s="13">
        <v>16942312</v>
      </c>
      <c r="D835" s="16" t="s">
        <v>11</v>
      </c>
      <c r="E835" t="s">
        <v>13033</v>
      </c>
      <c r="F835" t="s">
        <v>18</v>
      </c>
      <c r="G835">
        <v>2077199076817</v>
      </c>
      <c r="H835">
        <v>1</v>
      </c>
      <c r="I835">
        <v>1</v>
      </c>
      <c r="J835">
        <v>1</v>
      </c>
      <c r="K835" t="s">
        <v>0</v>
      </c>
      <c r="L835">
        <v>0</v>
      </c>
      <c r="M835">
        <v>0</v>
      </c>
      <c r="N835" t="s">
        <v>12411</v>
      </c>
      <c r="O835">
        <v>530</v>
      </c>
      <c r="P835" t="s">
        <v>12334</v>
      </c>
      <c r="Q835" t="s">
        <v>12333</v>
      </c>
      <c r="R835" t="s">
        <v>12335</v>
      </c>
      <c r="S835" s="32">
        <v>44685.216898148145</v>
      </c>
    </row>
    <row r="836" spans="1:19" x14ac:dyDescent="0.2">
      <c r="A836" s="13" t="s">
        <v>13034</v>
      </c>
      <c r="B836" s="13" t="s">
        <v>7489</v>
      </c>
      <c r="C836" s="13">
        <v>16942312</v>
      </c>
      <c r="D836" s="16" t="s">
        <v>11</v>
      </c>
      <c r="E836" t="s">
        <v>13033</v>
      </c>
      <c r="F836" t="s">
        <v>18</v>
      </c>
      <c r="G836">
        <v>2077199076817</v>
      </c>
      <c r="H836">
        <v>0</v>
      </c>
      <c r="I836">
        <v>1</v>
      </c>
      <c r="J836">
        <v>1</v>
      </c>
      <c r="K836" t="s">
        <v>12332</v>
      </c>
      <c r="L836">
        <v>0</v>
      </c>
      <c r="M836">
        <v>1</v>
      </c>
      <c r="N836" t="s">
        <v>12411</v>
      </c>
      <c r="O836">
        <v>530</v>
      </c>
      <c r="P836" t="s">
        <v>12334</v>
      </c>
      <c r="Q836" t="s">
        <v>12333</v>
      </c>
      <c r="R836" t="s">
        <v>12335</v>
      </c>
      <c r="S836" s="32">
        <v>44685.216898148145</v>
      </c>
    </row>
    <row r="837" spans="1:19" x14ac:dyDescent="0.2">
      <c r="A837" s="13" t="s">
        <v>7491</v>
      </c>
      <c r="B837" s="13" t="s">
        <v>7492</v>
      </c>
      <c r="C837" s="13">
        <v>16942313</v>
      </c>
      <c r="D837" s="16" t="s">
        <v>11</v>
      </c>
      <c r="E837" t="s">
        <v>13035</v>
      </c>
      <c r="F837" t="s">
        <v>12</v>
      </c>
      <c r="G837">
        <v>2077199076824</v>
      </c>
      <c r="H837">
        <v>0</v>
      </c>
      <c r="I837">
        <v>1</v>
      </c>
      <c r="J837">
        <v>1</v>
      </c>
      <c r="K837" t="s">
        <v>12332</v>
      </c>
      <c r="L837">
        <v>0</v>
      </c>
      <c r="M837">
        <v>1</v>
      </c>
      <c r="N837" t="s">
        <v>12411</v>
      </c>
      <c r="O837">
        <v>530</v>
      </c>
      <c r="P837" t="s">
        <v>12333</v>
      </c>
      <c r="Q837" t="s">
        <v>12334</v>
      </c>
      <c r="R837" t="s">
        <v>12335</v>
      </c>
      <c r="S837" s="32">
        <v>44685.216898148145</v>
      </c>
    </row>
    <row r="838" spans="1:19" x14ac:dyDescent="0.2">
      <c r="A838" s="13" t="s">
        <v>7493</v>
      </c>
      <c r="B838" s="13" t="s">
        <v>7492</v>
      </c>
      <c r="C838" s="13">
        <v>16942313</v>
      </c>
      <c r="D838" s="16" t="s">
        <v>11</v>
      </c>
      <c r="E838" t="s">
        <v>13035</v>
      </c>
      <c r="F838" t="s">
        <v>19</v>
      </c>
      <c r="G838">
        <v>2077199076831</v>
      </c>
      <c r="H838">
        <v>1</v>
      </c>
      <c r="I838">
        <v>1</v>
      </c>
      <c r="J838">
        <v>1</v>
      </c>
      <c r="K838" t="s">
        <v>12332</v>
      </c>
      <c r="L838">
        <v>0</v>
      </c>
      <c r="M838">
        <v>0</v>
      </c>
      <c r="N838" t="s">
        <v>12411</v>
      </c>
      <c r="O838">
        <v>530</v>
      </c>
      <c r="P838" t="s">
        <v>12333</v>
      </c>
      <c r="Q838" t="s">
        <v>12334</v>
      </c>
      <c r="R838" t="s">
        <v>12335</v>
      </c>
      <c r="S838" s="32">
        <v>44685.216898148145</v>
      </c>
    </row>
    <row r="839" spans="1:19" x14ac:dyDescent="0.2">
      <c r="A839" s="13" t="s">
        <v>7673</v>
      </c>
      <c r="B839" s="13" t="s">
        <v>7674</v>
      </c>
      <c r="C839" s="13">
        <v>16942389</v>
      </c>
      <c r="D839" s="16" t="s">
        <v>11</v>
      </c>
      <c r="E839" t="s">
        <v>13036</v>
      </c>
      <c r="F839">
        <v>9</v>
      </c>
      <c r="G839">
        <v>2077199076862</v>
      </c>
      <c r="H839">
        <v>1</v>
      </c>
      <c r="I839">
        <v>1</v>
      </c>
      <c r="J839">
        <v>1</v>
      </c>
      <c r="K839" t="s">
        <v>12336</v>
      </c>
      <c r="L839">
        <v>0</v>
      </c>
      <c r="M839">
        <v>0</v>
      </c>
      <c r="N839" t="s">
        <v>12757</v>
      </c>
      <c r="O839">
        <v>530</v>
      </c>
      <c r="P839" t="s">
        <v>12333</v>
      </c>
      <c r="Q839" t="s">
        <v>12334</v>
      </c>
      <c r="R839" t="s">
        <v>12758</v>
      </c>
      <c r="S839" s="32">
        <v>44685.216898148145</v>
      </c>
    </row>
    <row r="840" spans="1:19" x14ac:dyDescent="0.2">
      <c r="A840" s="13" t="s">
        <v>13037</v>
      </c>
      <c r="B840" s="13" t="s">
        <v>7674</v>
      </c>
      <c r="C840" s="13">
        <v>16942389</v>
      </c>
      <c r="D840" s="16" t="s">
        <v>11</v>
      </c>
      <c r="E840" t="s">
        <v>13036</v>
      </c>
      <c r="F840">
        <v>8.5</v>
      </c>
      <c r="G840">
        <v>2077199076855</v>
      </c>
      <c r="H840">
        <v>1</v>
      </c>
      <c r="I840">
        <v>1</v>
      </c>
      <c r="J840">
        <v>1</v>
      </c>
      <c r="K840" t="s">
        <v>12332</v>
      </c>
      <c r="L840">
        <v>0</v>
      </c>
      <c r="M840">
        <v>0</v>
      </c>
      <c r="N840" t="s">
        <v>12757</v>
      </c>
      <c r="O840">
        <v>530</v>
      </c>
      <c r="P840" t="s">
        <v>12333</v>
      </c>
      <c r="Q840" t="s">
        <v>12334</v>
      </c>
      <c r="R840" t="s">
        <v>12758</v>
      </c>
      <c r="S840" s="32">
        <v>44685.216898148145</v>
      </c>
    </row>
    <row r="841" spans="1:19" x14ac:dyDescent="0.2">
      <c r="A841" s="13" t="s">
        <v>7675</v>
      </c>
      <c r="B841" s="13" t="s">
        <v>7674</v>
      </c>
      <c r="C841" s="13">
        <v>16942389</v>
      </c>
      <c r="D841" s="16" t="s">
        <v>11</v>
      </c>
      <c r="E841" t="s">
        <v>13036</v>
      </c>
      <c r="F841">
        <v>9.5</v>
      </c>
      <c r="G841">
        <v>2077199076879</v>
      </c>
      <c r="H841">
        <v>1</v>
      </c>
      <c r="I841">
        <v>1</v>
      </c>
      <c r="J841">
        <v>1</v>
      </c>
      <c r="K841" t="s">
        <v>12336</v>
      </c>
      <c r="L841">
        <v>0</v>
      </c>
      <c r="M841">
        <v>0</v>
      </c>
      <c r="N841" t="s">
        <v>12757</v>
      </c>
      <c r="O841">
        <v>530</v>
      </c>
      <c r="P841" t="s">
        <v>12333</v>
      </c>
      <c r="Q841" t="s">
        <v>12334</v>
      </c>
      <c r="R841" t="s">
        <v>12758</v>
      </c>
      <c r="S841" s="32">
        <v>44685.216898148145</v>
      </c>
    </row>
    <row r="842" spans="1:19" x14ac:dyDescent="0.2">
      <c r="A842" s="13" t="s">
        <v>7682</v>
      </c>
      <c r="B842" s="13" t="s">
        <v>7683</v>
      </c>
      <c r="C842" s="13">
        <v>16942390</v>
      </c>
      <c r="D842" s="16" t="s">
        <v>11</v>
      </c>
      <c r="E842" t="s">
        <v>13038</v>
      </c>
      <c r="F842">
        <v>9</v>
      </c>
      <c r="G842">
        <v>2077199076893</v>
      </c>
      <c r="H842">
        <v>1</v>
      </c>
      <c r="I842">
        <v>1</v>
      </c>
      <c r="J842">
        <v>1</v>
      </c>
      <c r="K842" t="s">
        <v>12332</v>
      </c>
      <c r="L842">
        <v>0</v>
      </c>
      <c r="M842">
        <v>0</v>
      </c>
      <c r="N842" t="s">
        <v>12757</v>
      </c>
      <c r="O842">
        <v>530</v>
      </c>
      <c r="P842" t="s">
        <v>12333</v>
      </c>
      <c r="Q842" t="s">
        <v>12334</v>
      </c>
      <c r="R842" t="s">
        <v>12758</v>
      </c>
      <c r="S842" s="32">
        <v>44685.216898148145</v>
      </c>
    </row>
    <row r="843" spans="1:19" x14ac:dyDescent="0.2">
      <c r="A843" s="13" t="s">
        <v>7684</v>
      </c>
      <c r="B843" s="13" t="s">
        <v>7683</v>
      </c>
      <c r="C843" s="13">
        <v>16942390</v>
      </c>
      <c r="D843" s="16" t="s">
        <v>11</v>
      </c>
      <c r="E843" t="s">
        <v>13038</v>
      </c>
      <c r="F843">
        <v>8.5</v>
      </c>
      <c r="G843">
        <v>2077199076886</v>
      </c>
      <c r="H843">
        <v>1</v>
      </c>
      <c r="I843">
        <v>1</v>
      </c>
      <c r="J843">
        <v>1</v>
      </c>
      <c r="K843" t="s">
        <v>5</v>
      </c>
      <c r="L843">
        <v>0</v>
      </c>
      <c r="M843">
        <v>0</v>
      </c>
      <c r="N843" t="s">
        <v>12757</v>
      </c>
      <c r="O843">
        <v>530</v>
      </c>
      <c r="P843" t="s">
        <v>12333</v>
      </c>
      <c r="Q843" t="s">
        <v>12334</v>
      </c>
      <c r="R843" t="s">
        <v>12758</v>
      </c>
      <c r="S843" s="32">
        <v>44685.216898148145</v>
      </c>
    </row>
    <row r="844" spans="1:19" x14ac:dyDescent="0.2">
      <c r="A844" s="13" t="s">
        <v>7686</v>
      </c>
      <c r="B844" s="13" t="s">
        <v>7687</v>
      </c>
      <c r="C844" s="13">
        <v>16942392</v>
      </c>
      <c r="D844" s="16" t="s">
        <v>11</v>
      </c>
      <c r="E844" t="s">
        <v>13039</v>
      </c>
      <c r="F844">
        <v>9</v>
      </c>
      <c r="G844">
        <v>2077199076923</v>
      </c>
      <c r="H844">
        <v>1</v>
      </c>
      <c r="I844">
        <v>1</v>
      </c>
      <c r="J844">
        <v>1</v>
      </c>
      <c r="K844" t="s">
        <v>3</v>
      </c>
      <c r="L844">
        <v>0</v>
      </c>
      <c r="M844">
        <v>0</v>
      </c>
      <c r="N844" t="s">
        <v>12757</v>
      </c>
      <c r="O844">
        <v>530</v>
      </c>
      <c r="P844" t="s">
        <v>12333</v>
      </c>
      <c r="Q844" t="s">
        <v>12334</v>
      </c>
      <c r="R844" t="s">
        <v>12758</v>
      </c>
      <c r="S844" s="32">
        <v>44685.216898148145</v>
      </c>
    </row>
    <row r="845" spans="1:19" x14ac:dyDescent="0.2">
      <c r="A845" s="13" t="s">
        <v>7688</v>
      </c>
      <c r="B845" s="13" t="s">
        <v>7687</v>
      </c>
      <c r="C845" s="13">
        <v>16942392</v>
      </c>
      <c r="D845" s="16" t="s">
        <v>11</v>
      </c>
      <c r="E845" t="s">
        <v>13039</v>
      </c>
      <c r="F845">
        <v>8.5</v>
      </c>
      <c r="G845">
        <v>2077199076916</v>
      </c>
      <c r="H845">
        <v>0</v>
      </c>
      <c r="I845">
        <v>1</v>
      </c>
      <c r="J845">
        <v>1</v>
      </c>
      <c r="K845" t="s">
        <v>12332</v>
      </c>
      <c r="L845">
        <v>0</v>
      </c>
      <c r="M845">
        <v>1</v>
      </c>
      <c r="N845" t="s">
        <v>12757</v>
      </c>
      <c r="O845">
        <v>530</v>
      </c>
      <c r="P845" t="s">
        <v>12333</v>
      </c>
      <c r="Q845" t="s">
        <v>12334</v>
      </c>
      <c r="R845" t="s">
        <v>12758</v>
      </c>
      <c r="S845" s="32">
        <v>44685.216898148145</v>
      </c>
    </row>
    <row r="846" spans="1:19" x14ac:dyDescent="0.2">
      <c r="A846" s="13" t="s">
        <v>13040</v>
      </c>
      <c r="B846" s="13" t="s">
        <v>13041</v>
      </c>
      <c r="C846" s="13">
        <v>16942391</v>
      </c>
      <c r="D846" s="16" t="s">
        <v>11</v>
      </c>
      <c r="E846" t="s">
        <v>13042</v>
      </c>
      <c r="F846">
        <v>9</v>
      </c>
      <c r="G846">
        <v>2077199076954</v>
      </c>
      <c r="H846">
        <v>1</v>
      </c>
      <c r="I846">
        <v>1</v>
      </c>
      <c r="J846">
        <v>1</v>
      </c>
      <c r="K846" t="s">
        <v>2</v>
      </c>
      <c r="L846">
        <v>0</v>
      </c>
      <c r="M846">
        <v>0</v>
      </c>
      <c r="N846" t="s">
        <v>12757</v>
      </c>
      <c r="O846">
        <v>530</v>
      </c>
      <c r="P846" t="s">
        <v>12334</v>
      </c>
      <c r="Q846" t="s">
        <v>12333</v>
      </c>
      <c r="R846" t="s">
        <v>12758</v>
      </c>
      <c r="S846" s="32">
        <v>44685.216898148145</v>
      </c>
    </row>
    <row r="847" spans="1:19" x14ac:dyDescent="0.2">
      <c r="A847" s="13" t="s">
        <v>13040</v>
      </c>
      <c r="B847" s="13" t="s">
        <v>13041</v>
      </c>
      <c r="C847" s="13">
        <v>16942391</v>
      </c>
      <c r="D847" s="16" t="s">
        <v>11</v>
      </c>
      <c r="E847" t="s">
        <v>13042</v>
      </c>
      <c r="F847">
        <v>9</v>
      </c>
      <c r="G847">
        <v>2077199076954</v>
      </c>
      <c r="H847">
        <v>1</v>
      </c>
      <c r="I847">
        <v>1</v>
      </c>
      <c r="J847">
        <v>1</v>
      </c>
      <c r="K847" t="s">
        <v>12336</v>
      </c>
      <c r="L847">
        <v>0</v>
      </c>
      <c r="M847">
        <v>0</v>
      </c>
      <c r="N847" t="s">
        <v>12757</v>
      </c>
      <c r="O847">
        <v>530</v>
      </c>
      <c r="P847" t="s">
        <v>12334</v>
      </c>
      <c r="Q847" t="s">
        <v>12333</v>
      </c>
      <c r="R847" t="s">
        <v>12758</v>
      </c>
      <c r="S847" s="32">
        <v>44685.216898148145</v>
      </c>
    </row>
    <row r="848" spans="1:19" x14ac:dyDescent="0.2">
      <c r="A848" s="13" t="s">
        <v>13043</v>
      </c>
      <c r="B848" s="13" t="s">
        <v>13041</v>
      </c>
      <c r="C848" s="13">
        <v>16942391</v>
      </c>
      <c r="D848" s="16" t="s">
        <v>11</v>
      </c>
      <c r="E848" t="s">
        <v>13042</v>
      </c>
      <c r="F848">
        <v>8.5</v>
      </c>
      <c r="G848">
        <v>2077199076947</v>
      </c>
      <c r="H848">
        <v>0</v>
      </c>
      <c r="I848">
        <v>1</v>
      </c>
      <c r="J848">
        <v>1</v>
      </c>
      <c r="K848" t="s">
        <v>12332</v>
      </c>
      <c r="L848">
        <v>0</v>
      </c>
      <c r="M848">
        <v>1</v>
      </c>
      <c r="N848" t="s">
        <v>12757</v>
      </c>
      <c r="O848">
        <v>530</v>
      </c>
      <c r="P848" t="s">
        <v>12334</v>
      </c>
      <c r="Q848" t="s">
        <v>12333</v>
      </c>
      <c r="R848" t="s">
        <v>12758</v>
      </c>
      <c r="S848" s="32">
        <v>44685.216898148145</v>
      </c>
    </row>
    <row r="849" spans="1:19" x14ac:dyDescent="0.2">
      <c r="A849" s="13" t="s">
        <v>11612</v>
      </c>
      <c r="B849" s="13" t="s">
        <v>11613</v>
      </c>
      <c r="C849" s="13">
        <v>17315246</v>
      </c>
      <c r="D849" s="16" t="s">
        <v>11</v>
      </c>
      <c r="E849" t="s">
        <v>13044</v>
      </c>
      <c r="F849" t="s">
        <v>19</v>
      </c>
      <c r="G849">
        <v>2077199077029</v>
      </c>
      <c r="H849">
        <v>1</v>
      </c>
      <c r="I849">
        <v>1</v>
      </c>
      <c r="J849">
        <v>1</v>
      </c>
      <c r="K849" t="s">
        <v>2</v>
      </c>
      <c r="L849">
        <v>0</v>
      </c>
      <c r="M849">
        <v>0</v>
      </c>
      <c r="N849" t="s">
        <v>12423</v>
      </c>
      <c r="O849">
        <v>515</v>
      </c>
      <c r="P849" t="s">
        <v>12333</v>
      </c>
      <c r="Q849" t="s">
        <v>12334</v>
      </c>
      <c r="R849" t="s">
        <v>12335</v>
      </c>
      <c r="S849" s="32">
        <v>44685.216898148145</v>
      </c>
    </row>
    <row r="850" spans="1:19" x14ac:dyDescent="0.2">
      <c r="A850" s="13" t="s">
        <v>11612</v>
      </c>
      <c r="B850" s="13" t="s">
        <v>11613</v>
      </c>
      <c r="C850" s="13">
        <v>17315246</v>
      </c>
      <c r="D850" s="16" t="s">
        <v>11</v>
      </c>
      <c r="E850" t="s">
        <v>13044</v>
      </c>
      <c r="F850" t="s">
        <v>19</v>
      </c>
      <c r="G850">
        <v>2077199077029</v>
      </c>
      <c r="H850">
        <v>1</v>
      </c>
      <c r="I850">
        <v>1</v>
      </c>
      <c r="J850">
        <v>1</v>
      </c>
      <c r="K850" t="s">
        <v>12337</v>
      </c>
      <c r="L850">
        <v>0</v>
      </c>
      <c r="M850">
        <v>0</v>
      </c>
      <c r="N850" t="s">
        <v>12423</v>
      </c>
      <c r="O850">
        <v>515</v>
      </c>
      <c r="P850" t="s">
        <v>12333</v>
      </c>
      <c r="Q850" t="s">
        <v>12334</v>
      </c>
      <c r="R850" t="s">
        <v>12335</v>
      </c>
      <c r="S850" s="32">
        <v>44685.216898148145</v>
      </c>
    </row>
    <row r="851" spans="1:19" x14ac:dyDescent="0.2">
      <c r="A851" s="13" t="s">
        <v>11614</v>
      </c>
      <c r="B851" s="13" t="s">
        <v>11613</v>
      </c>
      <c r="C851" s="13">
        <v>17315246</v>
      </c>
      <c r="D851" s="16" t="s">
        <v>11</v>
      </c>
      <c r="E851" t="s">
        <v>13044</v>
      </c>
      <c r="F851" t="s">
        <v>18</v>
      </c>
      <c r="G851">
        <v>2077199077036</v>
      </c>
      <c r="H851">
        <v>1</v>
      </c>
      <c r="I851">
        <v>1</v>
      </c>
      <c r="J851">
        <v>1</v>
      </c>
      <c r="K851" t="s">
        <v>12332</v>
      </c>
      <c r="L851">
        <v>0</v>
      </c>
      <c r="M851">
        <v>0</v>
      </c>
      <c r="N851" t="s">
        <v>12423</v>
      </c>
      <c r="O851">
        <v>515</v>
      </c>
      <c r="P851" t="s">
        <v>12333</v>
      </c>
      <c r="Q851" t="s">
        <v>12334</v>
      </c>
      <c r="R851" t="s">
        <v>12335</v>
      </c>
      <c r="S851" s="32">
        <v>44685.216898148145</v>
      </c>
    </row>
    <row r="852" spans="1:19" x14ac:dyDescent="0.2">
      <c r="A852" s="13" t="s">
        <v>11839</v>
      </c>
      <c r="B852" s="13" t="s">
        <v>11838</v>
      </c>
      <c r="C852" s="13">
        <v>16942314</v>
      </c>
      <c r="D852" s="16" t="s">
        <v>11</v>
      </c>
      <c r="E852" t="s">
        <v>13045</v>
      </c>
      <c r="F852" t="s">
        <v>19</v>
      </c>
      <c r="G852">
        <v>2077199077135</v>
      </c>
      <c r="H852">
        <v>1</v>
      </c>
      <c r="I852">
        <v>1</v>
      </c>
      <c r="J852">
        <v>1</v>
      </c>
      <c r="K852" t="s">
        <v>12332</v>
      </c>
      <c r="L852">
        <v>0</v>
      </c>
      <c r="M852">
        <v>0</v>
      </c>
      <c r="N852" t="s">
        <v>12423</v>
      </c>
      <c r="O852">
        <v>531</v>
      </c>
      <c r="P852" t="s">
        <v>12333</v>
      </c>
      <c r="Q852" t="s">
        <v>12334</v>
      </c>
      <c r="R852" t="s">
        <v>12335</v>
      </c>
      <c r="S852" s="32">
        <v>44685.216898148145</v>
      </c>
    </row>
    <row r="853" spans="1:19" x14ac:dyDescent="0.2">
      <c r="A853" s="13" t="s">
        <v>12079</v>
      </c>
      <c r="B853" s="13" t="s">
        <v>12080</v>
      </c>
      <c r="C853" s="13">
        <v>16942317</v>
      </c>
      <c r="D853" s="16" t="s">
        <v>11</v>
      </c>
      <c r="E853" t="s">
        <v>13046</v>
      </c>
      <c r="F853" t="s">
        <v>19</v>
      </c>
      <c r="G853">
        <v>2077199077203</v>
      </c>
      <c r="H853">
        <v>1</v>
      </c>
      <c r="I853">
        <v>1</v>
      </c>
      <c r="J853">
        <v>1</v>
      </c>
      <c r="K853" t="s">
        <v>12332</v>
      </c>
      <c r="L853">
        <v>0</v>
      </c>
      <c r="M853">
        <v>0</v>
      </c>
      <c r="N853" t="s">
        <v>12423</v>
      </c>
      <c r="O853">
        <v>531</v>
      </c>
      <c r="P853" t="s">
        <v>12333</v>
      </c>
      <c r="Q853" t="s">
        <v>12334</v>
      </c>
      <c r="R853" t="s">
        <v>12335</v>
      </c>
      <c r="S853" s="32">
        <v>44685.216898148145</v>
      </c>
    </row>
    <row r="854" spans="1:19" x14ac:dyDescent="0.2">
      <c r="A854" s="13" t="s">
        <v>5962</v>
      </c>
      <c r="B854" s="13" t="s">
        <v>5958</v>
      </c>
      <c r="C854" s="13">
        <v>20902864</v>
      </c>
      <c r="D854" s="16" t="s">
        <v>11</v>
      </c>
      <c r="E854" t="s">
        <v>13047</v>
      </c>
      <c r="F854" t="s">
        <v>18</v>
      </c>
      <c r="G854">
        <v>2077199081316</v>
      </c>
      <c r="H854">
        <v>1</v>
      </c>
      <c r="I854">
        <v>1</v>
      </c>
      <c r="J854">
        <v>1</v>
      </c>
      <c r="K854" t="s">
        <v>12332</v>
      </c>
      <c r="L854">
        <v>0</v>
      </c>
      <c r="M854">
        <v>0</v>
      </c>
      <c r="N854" t="s">
        <v>12430</v>
      </c>
      <c r="O854">
        <v>427</v>
      </c>
      <c r="P854" t="s">
        <v>12333</v>
      </c>
      <c r="Q854" t="s">
        <v>12334</v>
      </c>
      <c r="R854" t="s">
        <v>12335</v>
      </c>
      <c r="S854" s="32">
        <v>44685.216898148145</v>
      </c>
    </row>
    <row r="855" spans="1:19" x14ac:dyDescent="0.2">
      <c r="A855" s="13" t="s">
        <v>13048</v>
      </c>
      <c r="B855" s="13" t="s">
        <v>5958</v>
      </c>
      <c r="C855" s="13">
        <v>20902864</v>
      </c>
      <c r="D855" s="16" t="s">
        <v>11</v>
      </c>
      <c r="E855" t="s">
        <v>13047</v>
      </c>
      <c r="F855" t="s">
        <v>86</v>
      </c>
      <c r="G855">
        <v>2077199081323</v>
      </c>
      <c r="H855">
        <v>1</v>
      </c>
      <c r="I855">
        <v>1</v>
      </c>
      <c r="J855">
        <v>1</v>
      </c>
      <c r="K855" t="s">
        <v>1</v>
      </c>
      <c r="L855">
        <v>0</v>
      </c>
      <c r="M855">
        <v>0</v>
      </c>
      <c r="N855" t="s">
        <v>12430</v>
      </c>
      <c r="O855">
        <v>427</v>
      </c>
      <c r="P855" t="s">
        <v>12333</v>
      </c>
      <c r="Q855" t="s">
        <v>12334</v>
      </c>
      <c r="R855" t="s">
        <v>12335</v>
      </c>
      <c r="S855" s="32">
        <v>44685.216898148145</v>
      </c>
    </row>
    <row r="856" spans="1:19" x14ac:dyDescent="0.2">
      <c r="A856" s="13" t="s">
        <v>6087</v>
      </c>
      <c r="B856" s="13" t="s">
        <v>6088</v>
      </c>
      <c r="C856" s="13">
        <v>20902866</v>
      </c>
      <c r="D856" s="16" t="s">
        <v>11</v>
      </c>
      <c r="E856" t="s">
        <v>13049</v>
      </c>
      <c r="F856" t="s">
        <v>12</v>
      </c>
      <c r="G856">
        <v>2077199081538</v>
      </c>
      <c r="H856">
        <v>1</v>
      </c>
      <c r="I856">
        <v>1</v>
      </c>
      <c r="J856">
        <v>1</v>
      </c>
      <c r="K856" t="s">
        <v>12332</v>
      </c>
      <c r="L856">
        <v>0</v>
      </c>
      <c r="M856">
        <v>0</v>
      </c>
      <c r="N856" t="s">
        <v>12430</v>
      </c>
      <c r="O856">
        <v>427</v>
      </c>
      <c r="P856" t="s">
        <v>12333</v>
      </c>
      <c r="Q856" t="s">
        <v>12334</v>
      </c>
      <c r="R856" t="s">
        <v>12335</v>
      </c>
      <c r="S856" s="32">
        <v>44685.216898148145</v>
      </c>
    </row>
    <row r="857" spans="1:19" x14ac:dyDescent="0.2">
      <c r="A857" s="13" t="s">
        <v>6089</v>
      </c>
      <c r="B857" s="13" t="s">
        <v>6088</v>
      </c>
      <c r="C857" s="13">
        <v>20902866</v>
      </c>
      <c r="D857" s="16" t="s">
        <v>11</v>
      </c>
      <c r="E857" t="s">
        <v>13049</v>
      </c>
      <c r="F857" t="s">
        <v>19</v>
      </c>
      <c r="G857">
        <v>2077199081552</v>
      </c>
      <c r="H857">
        <v>2</v>
      </c>
      <c r="I857">
        <v>2</v>
      </c>
      <c r="J857">
        <v>2</v>
      </c>
      <c r="K857" t="s">
        <v>12332</v>
      </c>
      <c r="L857">
        <v>0</v>
      </c>
      <c r="M857">
        <v>0</v>
      </c>
      <c r="N857" t="s">
        <v>12430</v>
      </c>
      <c r="O857">
        <v>427</v>
      </c>
      <c r="P857" t="s">
        <v>12333</v>
      </c>
      <c r="Q857" t="s">
        <v>12334</v>
      </c>
      <c r="R857" t="s">
        <v>12335</v>
      </c>
      <c r="S857" s="32">
        <v>44685.216898148145</v>
      </c>
    </row>
    <row r="858" spans="1:19" x14ac:dyDescent="0.2">
      <c r="A858" s="13" t="s">
        <v>13050</v>
      </c>
      <c r="B858" s="13" t="s">
        <v>6088</v>
      </c>
      <c r="C858" s="13">
        <v>20902866</v>
      </c>
      <c r="D858" s="16" t="s">
        <v>11</v>
      </c>
      <c r="E858" t="s">
        <v>13049</v>
      </c>
      <c r="F858" t="s">
        <v>31</v>
      </c>
      <c r="G858">
        <v>2077199081569</v>
      </c>
      <c r="H858">
        <v>1</v>
      </c>
      <c r="I858">
        <v>1</v>
      </c>
      <c r="J858">
        <v>1</v>
      </c>
      <c r="K858" t="s">
        <v>3</v>
      </c>
      <c r="L858">
        <v>0</v>
      </c>
      <c r="M858">
        <v>0</v>
      </c>
      <c r="N858" t="s">
        <v>12430</v>
      </c>
      <c r="O858">
        <v>427</v>
      </c>
      <c r="P858" t="s">
        <v>12334</v>
      </c>
      <c r="Q858" t="s">
        <v>12333</v>
      </c>
      <c r="R858" t="s">
        <v>12335</v>
      </c>
      <c r="S858" s="32">
        <v>44685.216898148145</v>
      </c>
    </row>
    <row r="859" spans="1:19" x14ac:dyDescent="0.2">
      <c r="A859" s="13" t="s">
        <v>13051</v>
      </c>
      <c r="B859" s="13" t="s">
        <v>6088</v>
      </c>
      <c r="C859" s="13">
        <v>20902866</v>
      </c>
      <c r="D859" s="16" t="s">
        <v>11</v>
      </c>
      <c r="E859" t="s">
        <v>13049</v>
      </c>
      <c r="F859" t="s">
        <v>18</v>
      </c>
      <c r="G859">
        <v>2077199081576</v>
      </c>
      <c r="H859">
        <v>1</v>
      </c>
      <c r="I859">
        <v>1</v>
      </c>
      <c r="J859">
        <v>1</v>
      </c>
      <c r="K859" t="s">
        <v>3</v>
      </c>
      <c r="L859">
        <v>0</v>
      </c>
      <c r="M859">
        <v>0</v>
      </c>
      <c r="N859" t="s">
        <v>12430</v>
      </c>
      <c r="O859">
        <v>427</v>
      </c>
      <c r="P859" t="s">
        <v>12333</v>
      </c>
      <c r="Q859" t="s">
        <v>12334</v>
      </c>
      <c r="R859" t="s">
        <v>12335</v>
      </c>
      <c r="S859" s="32">
        <v>44685.216898148145</v>
      </c>
    </row>
    <row r="860" spans="1:19" x14ac:dyDescent="0.2">
      <c r="A860" s="13" t="s">
        <v>6091</v>
      </c>
      <c r="B860" s="13" t="s">
        <v>6088</v>
      </c>
      <c r="C860" s="13">
        <v>20902866</v>
      </c>
      <c r="D860" s="16" t="s">
        <v>11</v>
      </c>
      <c r="E860" t="s">
        <v>13049</v>
      </c>
      <c r="F860" t="s">
        <v>38</v>
      </c>
      <c r="G860">
        <v>2077199081590</v>
      </c>
      <c r="H860">
        <v>1</v>
      </c>
      <c r="I860">
        <v>1</v>
      </c>
      <c r="J860">
        <v>1</v>
      </c>
      <c r="K860" t="s">
        <v>12332</v>
      </c>
      <c r="L860">
        <v>0</v>
      </c>
      <c r="M860">
        <v>0</v>
      </c>
      <c r="N860" t="s">
        <v>12430</v>
      </c>
      <c r="O860">
        <v>427</v>
      </c>
      <c r="P860" t="s">
        <v>12333</v>
      </c>
      <c r="Q860" t="s">
        <v>12334</v>
      </c>
      <c r="R860" t="s">
        <v>12335</v>
      </c>
      <c r="S860" s="32">
        <v>44685.216898148145</v>
      </c>
    </row>
    <row r="861" spans="1:19" x14ac:dyDescent="0.2">
      <c r="A861" s="13" t="s">
        <v>13052</v>
      </c>
      <c r="B861" s="13" t="s">
        <v>13053</v>
      </c>
      <c r="C861" s="13">
        <v>20902867</v>
      </c>
      <c r="D861" s="16" t="s">
        <v>11</v>
      </c>
      <c r="E861" t="s">
        <v>13054</v>
      </c>
      <c r="F861" t="s">
        <v>19</v>
      </c>
      <c r="G861">
        <v>2077199081637</v>
      </c>
      <c r="H861">
        <v>1</v>
      </c>
      <c r="I861">
        <v>1</v>
      </c>
      <c r="J861">
        <v>1</v>
      </c>
      <c r="K861" t="s">
        <v>2</v>
      </c>
      <c r="L861">
        <v>0</v>
      </c>
      <c r="M861">
        <v>0</v>
      </c>
      <c r="N861" t="s">
        <v>12430</v>
      </c>
      <c r="O861">
        <v>427</v>
      </c>
      <c r="P861" t="s">
        <v>12333</v>
      </c>
      <c r="Q861" t="s">
        <v>12334</v>
      </c>
      <c r="R861" t="s">
        <v>12335</v>
      </c>
      <c r="S861" s="32">
        <v>44685.216898148145</v>
      </c>
    </row>
    <row r="862" spans="1:19" x14ac:dyDescent="0.2">
      <c r="A862" s="13" t="s">
        <v>13052</v>
      </c>
      <c r="B862" s="13" t="s">
        <v>13053</v>
      </c>
      <c r="C862" s="13">
        <v>20902867</v>
      </c>
      <c r="D862" s="16" t="s">
        <v>11</v>
      </c>
      <c r="E862" t="s">
        <v>13054</v>
      </c>
      <c r="F862" t="s">
        <v>19</v>
      </c>
      <c r="G862">
        <v>2077199081637</v>
      </c>
      <c r="H862">
        <v>1</v>
      </c>
      <c r="I862">
        <v>1</v>
      </c>
      <c r="J862">
        <v>1</v>
      </c>
      <c r="K862" t="s">
        <v>12332</v>
      </c>
      <c r="L862">
        <v>0</v>
      </c>
      <c r="M862">
        <v>0</v>
      </c>
      <c r="N862" t="s">
        <v>12430</v>
      </c>
      <c r="O862">
        <v>427</v>
      </c>
      <c r="P862" t="s">
        <v>12333</v>
      </c>
      <c r="Q862" t="s">
        <v>12334</v>
      </c>
      <c r="R862" t="s">
        <v>12335</v>
      </c>
      <c r="S862" s="32">
        <v>44685.216898148145</v>
      </c>
    </row>
    <row r="863" spans="1:19" x14ac:dyDescent="0.2">
      <c r="A863" s="13" t="s">
        <v>13055</v>
      </c>
      <c r="B863" s="13" t="s">
        <v>13053</v>
      </c>
      <c r="C863" s="13">
        <v>20902867</v>
      </c>
      <c r="D863" s="16" t="s">
        <v>11</v>
      </c>
      <c r="E863" t="s">
        <v>13054</v>
      </c>
      <c r="F863" t="s">
        <v>38</v>
      </c>
      <c r="G863">
        <v>2077199081675</v>
      </c>
      <c r="H863">
        <v>0</v>
      </c>
      <c r="I863">
        <v>1</v>
      </c>
      <c r="J863">
        <v>0</v>
      </c>
      <c r="K863" t="s">
        <v>12332</v>
      </c>
      <c r="L863">
        <v>1</v>
      </c>
      <c r="M863">
        <v>0</v>
      </c>
      <c r="N863" t="s">
        <v>12430</v>
      </c>
      <c r="O863">
        <v>427</v>
      </c>
      <c r="P863" t="s">
        <v>12333</v>
      </c>
      <c r="Q863" t="s">
        <v>12334</v>
      </c>
      <c r="R863" t="s">
        <v>12335</v>
      </c>
      <c r="S863" s="32">
        <v>44685.216898148145</v>
      </c>
    </row>
    <row r="864" spans="1:19" x14ac:dyDescent="0.2">
      <c r="A864" s="13" t="s">
        <v>6139</v>
      </c>
      <c r="B864" s="13" t="s">
        <v>6138</v>
      </c>
      <c r="C864" s="13">
        <v>20902868</v>
      </c>
      <c r="D864" s="16" t="s">
        <v>11</v>
      </c>
      <c r="E864" t="s">
        <v>13056</v>
      </c>
      <c r="F864" t="s">
        <v>12</v>
      </c>
      <c r="G864">
        <v>2077199081712</v>
      </c>
      <c r="H864">
        <v>1</v>
      </c>
      <c r="I864">
        <v>1</v>
      </c>
      <c r="J864">
        <v>1</v>
      </c>
      <c r="K864" t="s">
        <v>12332</v>
      </c>
      <c r="L864">
        <v>0</v>
      </c>
      <c r="M864">
        <v>0</v>
      </c>
      <c r="N864" t="s">
        <v>12430</v>
      </c>
      <c r="O864">
        <v>427</v>
      </c>
      <c r="P864" t="s">
        <v>12333</v>
      </c>
      <c r="Q864" t="s">
        <v>12334</v>
      </c>
      <c r="R864" t="s">
        <v>12335</v>
      </c>
      <c r="S864" s="32">
        <v>44685.216898148145</v>
      </c>
    </row>
    <row r="865" spans="1:19" x14ac:dyDescent="0.2">
      <c r="A865" s="13" t="s">
        <v>6140</v>
      </c>
      <c r="B865" s="13" t="s">
        <v>6138</v>
      </c>
      <c r="C865" s="13">
        <v>20902868</v>
      </c>
      <c r="D865" s="16" t="s">
        <v>11</v>
      </c>
      <c r="E865" t="s">
        <v>13056</v>
      </c>
      <c r="F865" t="s">
        <v>19</v>
      </c>
      <c r="G865">
        <v>2077199081729</v>
      </c>
      <c r="H865">
        <v>1</v>
      </c>
      <c r="I865">
        <v>1</v>
      </c>
      <c r="J865">
        <v>1</v>
      </c>
      <c r="K865" t="s">
        <v>12332</v>
      </c>
      <c r="L865">
        <v>0</v>
      </c>
      <c r="M865">
        <v>0</v>
      </c>
      <c r="N865" t="s">
        <v>12430</v>
      </c>
      <c r="O865">
        <v>427</v>
      </c>
      <c r="P865" t="s">
        <v>12333</v>
      </c>
      <c r="Q865" t="s">
        <v>12334</v>
      </c>
      <c r="R865" t="s">
        <v>12335</v>
      </c>
      <c r="S865" s="32">
        <v>44685.216898148145</v>
      </c>
    </row>
    <row r="866" spans="1:19" x14ac:dyDescent="0.2">
      <c r="A866" s="13" t="s">
        <v>13057</v>
      </c>
      <c r="B866" s="13" t="s">
        <v>6138</v>
      </c>
      <c r="C866" s="13">
        <v>20902868</v>
      </c>
      <c r="D866" s="16" t="s">
        <v>11</v>
      </c>
      <c r="E866" t="s">
        <v>13056</v>
      </c>
      <c r="F866" t="s">
        <v>18</v>
      </c>
      <c r="G866">
        <v>2077199081736</v>
      </c>
      <c r="H866">
        <v>1</v>
      </c>
      <c r="I866">
        <v>1</v>
      </c>
      <c r="J866">
        <v>1</v>
      </c>
      <c r="K866" t="s">
        <v>12332</v>
      </c>
      <c r="L866">
        <v>0</v>
      </c>
      <c r="M866">
        <v>0</v>
      </c>
      <c r="N866" t="s">
        <v>12430</v>
      </c>
      <c r="O866">
        <v>427</v>
      </c>
      <c r="P866" t="s">
        <v>12333</v>
      </c>
      <c r="Q866" t="s">
        <v>12334</v>
      </c>
      <c r="R866" t="s">
        <v>12335</v>
      </c>
      <c r="S866" s="32">
        <v>44685.216898148145</v>
      </c>
    </row>
    <row r="867" spans="1:19" x14ac:dyDescent="0.2">
      <c r="A867" s="13" t="s">
        <v>6141</v>
      </c>
      <c r="B867" s="13" t="s">
        <v>6138</v>
      </c>
      <c r="C867" s="13">
        <v>20902868</v>
      </c>
      <c r="D867" s="16" t="s">
        <v>11</v>
      </c>
      <c r="E867" t="s">
        <v>13056</v>
      </c>
      <c r="F867" t="s">
        <v>38</v>
      </c>
      <c r="G867">
        <v>2077199081743</v>
      </c>
      <c r="H867">
        <v>1</v>
      </c>
      <c r="I867">
        <v>1</v>
      </c>
      <c r="J867">
        <v>1</v>
      </c>
      <c r="K867" t="s">
        <v>12332</v>
      </c>
      <c r="L867">
        <v>0</v>
      </c>
      <c r="M867">
        <v>0</v>
      </c>
      <c r="N867" t="s">
        <v>12430</v>
      </c>
      <c r="O867">
        <v>427</v>
      </c>
      <c r="P867" t="s">
        <v>12333</v>
      </c>
      <c r="Q867" t="s">
        <v>12334</v>
      </c>
      <c r="R867" t="s">
        <v>12335</v>
      </c>
      <c r="S867" s="32">
        <v>44685.216898148145</v>
      </c>
    </row>
    <row r="868" spans="1:19" x14ac:dyDescent="0.2">
      <c r="A868" s="13" t="s">
        <v>6554</v>
      </c>
      <c r="B868" s="13" t="s">
        <v>6553</v>
      </c>
      <c r="C868" s="13">
        <v>20902873</v>
      </c>
      <c r="D868" s="16" t="s">
        <v>11</v>
      </c>
      <c r="E868" t="s">
        <v>13058</v>
      </c>
      <c r="F868" t="s">
        <v>12452</v>
      </c>
      <c r="G868">
        <v>2077199082153</v>
      </c>
      <c r="H868">
        <v>1</v>
      </c>
      <c r="I868">
        <v>1</v>
      </c>
      <c r="J868">
        <v>1</v>
      </c>
      <c r="K868" t="s">
        <v>4</v>
      </c>
      <c r="L868">
        <v>0</v>
      </c>
      <c r="M868">
        <v>0</v>
      </c>
      <c r="N868" t="s">
        <v>12430</v>
      </c>
      <c r="O868">
        <v>427</v>
      </c>
      <c r="P868" t="s">
        <v>12333</v>
      </c>
      <c r="Q868" t="s">
        <v>12334</v>
      </c>
      <c r="R868" t="s">
        <v>12335</v>
      </c>
      <c r="S868" s="32">
        <v>44685.216898148145</v>
      </c>
    </row>
    <row r="869" spans="1:19" x14ac:dyDescent="0.2">
      <c r="A869" s="13" t="s">
        <v>6555</v>
      </c>
      <c r="B869" s="13" t="s">
        <v>6553</v>
      </c>
      <c r="C869" s="13">
        <v>20902873</v>
      </c>
      <c r="D869" s="16" t="s">
        <v>11</v>
      </c>
      <c r="E869" t="s">
        <v>13058</v>
      </c>
      <c r="F869" t="s">
        <v>12</v>
      </c>
      <c r="G869">
        <v>2077199082160</v>
      </c>
      <c r="H869">
        <v>1</v>
      </c>
      <c r="I869">
        <v>1</v>
      </c>
      <c r="J869">
        <v>1</v>
      </c>
      <c r="K869" t="s">
        <v>12332</v>
      </c>
      <c r="L869">
        <v>0</v>
      </c>
      <c r="M869">
        <v>0</v>
      </c>
      <c r="N869" t="s">
        <v>12430</v>
      </c>
      <c r="O869">
        <v>427</v>
      </c>
      <c r="P869" t="s">
        <v>12333</v>
      </c>
      <c r="Q869" t="s">
        <v>12334</v>
      </c>
      <c r="R869" t="s">
        <v>12335</v>
      </c>
      <c r="S869" s="32">
        <v>44685.216898148145</v>
      </c>
    </row>
    <row r="870" spans="1:19" x14ac:dyDescent="0.2">
      <c r="A870" s="13" t="s">
        <v>6557</v>
      </c>
      <c r="B870" s="13" t="s">
        <v>6553</v>
      </c>
      <c r="C870" s="13">
        <v>20902873</v>
      </c>
      <c r="D870" s="16" t="s">
        <v>11</v>
      </c>
      <c r="E870" t="s">
        <v>13058</v>
      </c>
      <c r="F870" t="s">
        <v>19</v>
      </c>
      <c r="G870">
        <v>2077199082184</v>
      </c>
      <c r="H870">
        <v>1</v>
      </c>
      <c r="I870">
        <v>1</v>
      </c>
      <c r="J870">
        <v>1</v>
      </c>
      <c r="K870" t="s">
        <v>2</v>
      </c>
      <c r="L870">
        <v>0</v>
      </c>
      <c r="M870">
        <v>0</v>
      </c>
      <c r="N870" t="s">
        <v>12430</v>
      </c>
      <c r="O870">
        <v>427</v>
      </c>
      <c r="P870" t="s">
        <v>12333</v>
      </c>
      <c r="Q870" t="s">
        <v>12334</v>
      </c>
      <c r="R870" t="s">
        <v>12335</v>
      </c>
      <c r="S870" s="32">
        <v>44685.216898148145</v>
      </c>
    </row>
    <row r="871" spans="1:19" x14ac:dyDescent="0.2">
      <c r="A871" s="13" t="s">
        <v>6557</v>
      </c>
      <c r="B871" s="13" t="s">
        <v>6553</v>
      </c>
      <c r="C871" s="13">
        <v>20902873</v>
      </c>
      <c r="D871" s="16" t="s">
        <v>11</v>
      </c>
      <c r="E871" t="s">
        <v>13058</v>
      </c>
      <c r="F871" t="s">
        <v>19</v>
      </c>
      <c r="G871">
        <v>2077199082184</v>
      </c>
      <c r="H871">
        <v>1</v>
      </c>
      <c r="I871">
        <v>1</v>
      </c>
      <c r="J871">
        <v>1</v>
      </c>
      <c r="K871" t="s">
        <v>3</v>
      </c>
      <c r="L871">
        <v>0</v>
      </c>
      <c r="M871">
        <v>0</v>
      </c>
      <c r="N871" t="s">
        <v>12430</v>
      </c>
      <c r="O871">
        <v>427</v>
      </c>
      <c r="P871" t="s">
        <v>12333</v>
      </c>
      <c r="Q871" t="s">
        <v>12334</v>
      </c>
      <c r="R871" t="s">
        <v>12335</v>
      </c>
      <c r="S871" s="32">
        <v>44685.216898148145</v>
      </c>
    </row>
    <row r="872" spans="1:19" x14ac:dyDescent="0.2">
      <c r="A872" s="13" t="s">
        <v>6558</v>
      </c>
      <c r="B872" s="13" t="s">
        <v>6553</v>
      </c>
      <c r="C872" s="13">
        <v>20902873</v>
      </c>
      <c r="D872" s="16" t="s">
        <v>11</v>
      </c>
      <c r="E872" t="s">
        <v>13058</v>
      </c>
      <c r="F872" t="s">
        <v>31</v>
      </c>
      <c r="G872">
        <v>2077199082191</v>
      </c>
      <c r="H872">
        <v>1</v>
      </c>
      <c r="I872">
        <v>1</v>
      </c>
      <c r="J872">
        <v>1</v>
      </c>
      <c r="K872" t="s">
        <v>12332</v>
      </c>
      <c r="L872">
        <v>0</v>
      </c>
      <c r="M872">
        <v>0</v>
      </c>
      <c r="N872" t="s">
        <v>12430</v>
      </c>
      <c r="O872">
        <v>427</v>
      </c>
      <c r="P872" t="s">
        <v>12333</v>
      </c>
      <c r="Q872" t="s">
        <v>12334</v>
      </c>
      <c r="R872" t="s">
        <v>12335</v>
      </c>
      <c r="S872" s="32">
        <v>44685.216898148145</v>
      </c>
    </row>
    <row r="873" spans="1:19" x14ac:dyDescent="0.2">
      <c r="A873" s="13" t="s">
        <v>6560</v>
      </c>
      <c r="B873" s="13" t="s">
        <v>6553</v>
      </c>
      <c r="C873" s="13">
        <v>20902873</v>
      </c>
      <c r="D873" s="16" t="s">
        <v>11</v>
      </c>
      <c r="E873" t="s">
        <v>13058</v>
      </c>
      <c r="F873" t="s">
        <v>38</v>
      </c>
      <c r="G873">
        <v>2077199082221</v>
      </c>
      <c r="H873">
        <v>1</v>
      </c>
      <c r="I873">
        <v>1</v>
      </c>
      <c r="J873">
        <v>1</v>
      </c>
      <c r="K873" t="s">
        <v>12332</v>
      </c>
      <c r="L873">
        <v>0</v>
      </c>
      <c r="M873">
        <v>0</v>
      </c>
      <c r="N873" t="s">
        <v>12430</v>
      </c>
      <c r="O873">
        <v>427</v>
      </c>
      <c r="P873" t="s">
        <v>12333</v>
      </c>
      <c r="Q873" t="s">
        <v>12334</v>
      </c>
      <c r="R873" t="s">
        <v>12335</v>
      </c>
      <c r="S873" s="32">
        <v>44685.216898148145</v>
      </c>
    </row>
    <row r="874" spans="1:19" x14ac:dyDescent="0.2">
      <c r="A874" s="13" t="s">
        <v>6563</v>
      </c>
      <c r="B874" s="13" t="s">
        <v>6562</v>
      </c>
      <c r="C874" s="13">
        <v>20902872</v>
      </c>
      <c r="D874" s="16" t="s">
        <v>11</v>
      </c>
      <c r="E874" t="s">
        <v>13059</v>
      </c>
      <c r="F874" t="s">
        <v>12452</v>
      </c>
      <c r="G874">
        <v>2077199082061</v>
      </c>
      <c r="H874">
        <v>1</v>
      </c>
      <c r="I874">
        <v>1</v>
      </c>
      <c r="J874">
        <v>1</v>
      </c>
      <c r="K874" t="s">
        <v>12332</v>
      </c>
      <c r="L874">
        <v>0</v>
      </c>
      <c r="M874">
        <v>0</v>
      </c>
      <c r="N874" t="s">
        <v>12430</v>
      </c>
      <c r="O874">
        <v>427</v>
      </c>
      <c r="P874" t="s">
        <v>12333</v>
      </c>
      <c r="Q874" t="s">
        <v>12334</v>
      </c>
      <c r="R874" t="s">
        <v>12335</v>
      </c>
      <c r="S874" s="32">
        <v>44685.216898148145</v>
      </c>
    </row>
    <row r="875" spans="1:19" x14ac:dyDescent="0.2">
      <c r="A875" s="13" t="s">
        <v>6564</v>
      </c>
      <c r="B875" s="13" t="s">
        <v>6562</v>
      </c>
      <c r="C875" s="13">
        <v>20902872</v>
      </c>
      <c r="D875" s="16" t="s">
        <v>11</v>
      </c>
      <c r="E875" t="s">
        <v>13059</v>
      </c>
      <c r="F875" t="s">
        <v>12</v>
      </c>
      <c r="G875">
        <v>2077199082078</v>
      </c>
      <c r="H875">
        <v>1</v>
      </c>
      <c r="I875">
        <v>1</v>
      </c>
      <c r="J875">
        <v>1</v>
      </c>
      <c r="K875" t="s">
        <v>12332</v>
      </c>
      <c r="L875">
        <v>0</v>
      </c>
      <c r="M875">
        <v>0</v>
      </c>
      <c r="N875" t="s">
        <v>12430</v>
      </c>
      <c r="O875">
        <v>427</v>
      </c>
      <c r="P875" t="s">
        <v>12333</v>
      </c>
      <c r="Q875" t="s">
        <v>12334</v>
      </c>
      <c r="R875" t="s">
        <v>12335</v>
      </c>
      <c r="S875" s="32">
        <v>44685.216898148145</v>
      </c>
    </row>
    <row r="876" spans="1:19" x14ac:dyDescent="0.2">
      <c r="A876" s="13" t="s">
        <v>6565</v>
      </c>
      <c r="B876" s="13" t="s">
        <v>6562</v>
      </c>
      <c r="C876" s="13">
        <v>20902872</v>
      </c>
      <c r="D876" s="16" t="s">
        <v>11</v>
      </c>
      <c r="E876" t="s">
        <v>13059</v>
      </c>
      <c r="F876" t="s">
        <v>24</v>
      </c>
      <c r="G876">
        <v>2077199082085</v>
      </c>
      <c r="H876">
        <v>1</v>
      </c>
      <c r="I876">
        <v>1</v>
      </c>
      <c r="J876">
        <v>1</v>
      </c>
      <c r="K876" t="s">
        <v>12332</v>
      </c>
      <c r="L876">
        <v>0</v>
      </c>
      <c r="M876">
        <v>0</v>
      </c>
      <c r="N876" t="s">
        <v>12430</v>
      </c>
      <c r="O876">
        <v>427</v>
      </c>
      <c r="P876" t="s">
        <v>12333</v>
      </c>
      <c r="Q876" t="s">
        <v>12334</v>
      </c>
      <c r="R876" t="s">
        <v>12335</v>
      </c>
      <c r="S876" s="32">
        <v>44685.216898148145</v>
      </c>
    </row>
    <row r="877" spans="1:19" x14ac:dyDescent="0.2">
      <c r="A877" s="13" t="s">
        <v>6566</v>
      </c>
      <c r="B877" s="13" t="s">
        <v>6562</v>
      </c>
      <c r="C877" s="13">
        <v>20902872</v>
      </c>
      <c r="D877" s="16" t="s">
        <v>11</v>
      </c>
      <c r="E877" t="s">
        <v>13059</v>
      </c>
      <c r="F877" t="s">
        <v>19</v>
      </c>
      <c r="G877">
        <v>2077199082092</v>
      </c>
      <c r="H877">
        <v>2</v>
      </c>
      <c r="I877">
        <v>2</v>
      </c>
      <c r="J877">
        <v>2</v>
      </c>
      <c r="K877" t="s">
        <v>12332</v>
      </c>
      <c r="L877">
        <v>0</v>
      </c>
      <c r="M877">
        <v>0</v>
      </c>
      <c r="N877" t="s">
        <v>12430</v>
      </c>
      <c r="O877">
        <v>427</v>
      </c>
      <c r="P877" t="s">
        <v>12333</v>
      </c>
      <c r="Q877" t="s">
        <v>12334</v>
      </c>
      <c r="R877" t="s">
        <v>12335</v>
      </c>
      <c r="S877" s="32">
        <v>44685.216898148145</v>
      </c>
    </row>
    <row r="878" spans="1:19" x14ac:dyDescent="0.2">
      <c r="A878" s="13" t="s">
        <v>6567</v>
      </c>
      <c r="B878" s="13" t="s">
        <v>6562</v>
      </c>
      <c r="C878" s="13">
        <v>20902872</v>
      </c>
      <c r="D878" s="16" t="s">
        <v>11</v>
      </c>
      <c r="E878" t="s">
        <v>13059</v>
      </c>
      <c r="F878" t="s">
        <v>31</v>
      </c>
      <c r="G878">
        <v>2077199082108</v>
      </c>
      <c r="H878">
        <v>1</v>
      </c>
      <c r="I878">
        <v>1</v>
      </c>
      <c r="J878">
        <v>1</v>
      </c>
      <c r="K878" t="s">
        <v>12332</v>
      </c>
      <c r="L878">
        <v>0</v>
      </c>
      <c r="M878">
        <v>0</v>
      </c>
      <c r="N878" t="s">
        <v>12430</v>
      </c>
      <c r="O878">
        <v>427</v>
      </c>
      <c r="P878" t="s">
        <v>12333</v>
      </c>
      <c r="Q878" t="s">
        <v>12334</v>
      </c>
      <c r="R878" t="s">
        <v>12335</v>
      </c>
      <c r="S878" s="32">
        <v>44685.216898148145</v>
      </c>
    </row>
    <row r="879" spans="1:19" x14ac:dyDescent="0.2">
      <c r="A879" s="13" t="s">
        <v>6568</v>
      </c>
      <c r="B879" s="13" t="s">
        <v>6562</v>
      </c>
      <c r="C879" s="13">
        <v>20902872</v>
      </c>
      <c r="D879" s="16" t="s">
        <v>11</v>
      </c>
      <c r="E879" t="s">
        <v>13059</v>
      </c>
      <c r="F879" t="s">
        <v>18</v>
      </c>
      <c r="G879">
        <v>2077199082115</v>
      </c>
      <c r="H879">
        <v>1</v>
      </c>
      <c r="I879">
        <v>1</v>
      </c>
      <c r="J879">
        <v>1</v>
      </c>
      <c r="K879" t="s">
        <v>12332</v>
      </c>
      <c r="L879">
        <v>0</v>
      </c>
      <c r="M879">
        <v>0</v>
      </c>
      <c r="N879" t="s">
        <v>12430</v>
      </c>
      <c r="O879">
        <v>427</v>
      </c>
      <c r="P879" t="s">
        <v>12333</v>
      </c>
      <c r="Q879" t="s">
        <v>12334</v>
      </c>
      <c r="R879" t="s">
        <v>12335</v>
      </c>
      <c r="S879" s="32">
        <v>44685.216898148145</v>
      </c>
    </row>
    <row r="880" spans="1:19" x14ac:dyDescent="0.2">
      <c r="A880" s="13" t="s">
        <v>6570</v>
      </c>
      <c r="B880" s="13" t="s">
        <v>6562</v>
      </c>
      <c r="C880" s="13">
        <v>20902872</v>
      </c>
      <c r="D880" s="16" t="s">
        <v>11</v>
      </c>
      <c r="E880" t="s">
        <v>13059</v>
      </c>
      <c r="F880" t="s">
        <v>38</v>
      </c>
      <c r="G880">
        <v>2077199082139</v>
      </c>
      <c r="H880">
        <v>1</v>
      </c>
      <c r="I880">
        <v>1</v>
      </c>
      <c r="J880">
        <v>1</v>
      </c>
      <c r="K880" t="s">
        <v>12332</v>
      </c>
      <c r="L880">
        <v>0</v>
      </c>
      <c r="M880">
        <v>0</v>
      </c>
      <c r="N880" t="s">
        <v>12430</v>
      </c>
      <c r="O880">
        <v>427</v>
      </c>
      <c r="P880" t="s">
        <v>12333</v>
      </c>
      <c r="Q880" t="s">
        <v>12334</v>
      </c>
      <c r="R880" t="s">
        <v>12335</v>
      </c>
      <c r="S880" s="32">
        <v>44685.216898148145</v>
      </c>
    </row>
    <row r="881" spans="1:19" x14ac:dyDescent="0.2">
      <c r="A881" s="13" t="s">
        <v>6579</v>
      </c>
      <c r="B881" s="13" t="s">
        <v>6578</v>
      </c>
      <c r="C881" s="13">
        <v>20902875</v>
      </c>
      <c r="D881" s="16" t="s">
        <v>11</v>
      </c>
      <c r="E881" t="s">
        <v>13060</v>
      </c>
      <c r="F881" t="s">
        <v>12452</v>
      </c>
      <c r="G881">
        <v>2077199082337</v>
      </c>
      <c r="H881">
        <v>1</v>
      </c>
      <c r="I881">
        <v>1</v>
      </c>
      <c r="J881">
        <v>1</v>
      </c>
      <c r="K881" t="s">
        <v>4</v>
      </c>
      <c r="L881">
        <v>0</v>
      </c>
      <c r="M881">
        <v>0</v>
      </c>
      <c r="N881" t="s">
        <v>12430</v>
      </c>
      <c r="O881">
        <v>427</v>
      </c>
      <c r="P881" t="s">
        <v>12333</v>
      </c>
      <c r="Q881" t="s">
        <v>12334</v>
      </c>
      <c r="R881" t="s">
        <v>12335</v>
      </c>
      <c r="S881" s="32">
        <v>44685.216898148145</v>
      </c>
    </row>
    <row r="882" spans="1:19" x14ac:dyDescent="0.2">
      <c r="A882" s="13" t="s">
        <v>6580</v>
      </c>
      <c r="B882" s="13" t="s">
        <v>6578</v>
      </c>
      <c r="C882" s="13">
        <v>20902875</v>
      </c>
      <c r="D882" s="16" t="s">
        <v>11</v>
      </c>
      <c r="E882" t="s">
        <v>13060</v>
      </c>
      <c r="F882" t="s">
        <v>12</v>
      </c>
      <c r="G882">
        <v>2077199082344</v>
      </c>
      <c r="H882">
        <v>1</v>
      </c>
      <c r="I882">
        <v>1</v>
      </c>
      <c r="J882">
        <v>1</v>
      </c>
      <c r="K882" t="s">
        <v>12332</v>
      </c>
      <c r="L882">
        <v>0</v>
      </c>
      <c r="M882">
        <v>0</v>
      </c>
      <c r="N882" t="s">
        <v>12430</v>
      </c>
      <c r="O882">
        <v>427</v>
      </c>
      <c r="P882" t="s">
        <v>12333</v>
      </c>
      <c r="Q882" t="s">
        <v>12334</v>
      </c>
      <c r="R882" t="s">
        <v>12335</v>
      </c>
      <c r="S882" s="32">
        <v>44685.216898148145</v>
      </c>
    </row>
    <row r="883" spans="1:19" x14ac:dyDescent="0.2">
      <c r="A883" s="13" t="s">
        <v>6582</v>
      </c>
      <c r="B883" s="13" t="s">
        <v>6578</v>
      </c>
      <c r="C883" s="13">
        <v>20902875</v>
      </c>
      <c r="D883" s="16" t="s">
        <v>11</v>
      </c>
      <c r="E883" t="s">
        <v>13060</v>
      </c>
      <c r="F883" t="s">
        <v>19</v>
      </c>
      <c r="G883">
        <v>2077199082368</v>
      </c>
      <c r="H883">
        <v>2</v>
      </c>
      <c r="I883">
        <v>2</v>
      </c>
      <c r="J883">
        <v>2</v>
      </c>
      <c r="K883" t="s">
        <v>12332</v>
      </c>
      <c r="L883">
        <v>0</v>
      </c>
      <c r="M883">
        <v>0</v>
      </c>
      <c r="N883" t="s">
        <v>12430</v>
      </c>
      <c r="O883">
        <v>427</v>
      </c>
      <c r="P883" t="s">
        <v>12333</v>
      </c>
      <c r="Q883" t="s">
        <v>12334</v>
      </c>
      <c r="R883" t="s">
        <v>12335</v>
      </c>
      <c r="S883" s="32">
        <v>44685.216898148145</v>
      </c>
    </row>
    <row r="884" spans="1:19" x14ac:dyDescent="0.2">
      <c r="A884" s="13" t="s">
        <v>6586</v>
      </c>
      <c r="B884" s="13" t="s">
        <v>6578</v>
      </c>
      <c r="C884" s="13">
        <v>20902875</v>
      </c>
      <c r="D884" s="16" t="s">
        <v>11</v>
      </c>
      <c r="E884" t="s">
        <v>13060</v>
      </c>
      <c r="F884" t="s">
        <v>38</v>
      </c>
      <c r="G884">
        <v>2077199082405</v>
      </c>
      <c r="H884">
        <v>1</v>
      </c>
      <c r="I884">
        <v>1</v>
      </c>
      <c r="J884">
        <v>1</v>
      </c>
      <c r="K884" t="s">
        <v>12332</v>
      </c>
      <c r="L884">
        <v>0</v>
      </c>
      <c r="M884">
        <v>0</v>
      </c>
      <c r="N884" t="s">
        <v>12430</v>
      </c>
      <c r="O884">
        <v>427</v>
      </c>
      <c r="P884" t="s">
        <v>12333</v>
      </c>
      <c r="Q884" t="s">
        <v>12334</v>
      </c>
      <c r="R884" t="s">
        <v>12335</v>
      </c>
      <c r="S884" s="32">
        <v>44685.216898148145</v>
      </c>
    </row>
    <row r="885" spans="1:19" x14ac:dyDescent="0.2">
      <c r="A885" s="13" t="s">
        <v>6589</v>
      </c>
      <c r="B885" s="13" t="s">
        <v>6588</v>
      </c>
      <c r="C885" s="13">
        <v>20902874</v>
      </c>
      <c r="D885" s="16" t="s">
        <v>11</v>
      </c>
      <c r="E885" t="s">
        <v>13061</v>
      </c>
      <c r="F885" t="s">
        <v>12452</v>
      </c>
      <c r="G885">
        <v>2077199082245</v>
      </c>
      <c r="H885">
        <v>1</v>
      </c>
      <c r="I885">
        <v>1</v>
      </c>
      <c r="J885">
        <v>1</v>
      </c>
      <c r="K885" t="s">
        <v>12332</v>
      </c>
      <c r="L885">
        <v>0</v>
      </c>
      <c r="M885">
        <v>0</v>
      </c>
      <c r="N885" t="s">
        <v>12430</v>
      </c>
      <c r="O885">
        <v>427</v>
      </c>
      <c r="P885" t="s">
        <v>12333</v>
      </c>
      <c r="Q885" t="s">
        <v>12334</v>
      </c>
      <c r="R885" t="s">
        <v>12335</v>
      </c>
      <c r="S885" s="32">
        <v>44685.216898148145</v>
      </c>
    </row>
    <row r="886" spans="1:19" x14ac:dyDescent="0.2">
      <c r="A886" s="13" t="s">
        <v>6590</v>
      </c>
      <c r="B886" s="13" t="s">
        <v>6588</v>
      </c>
      <c r="C886" s="13">
        <v>20902874</v>
      </c>
      <c r="D886" s="16" t="s">
        <v>11</v>
      </c>
      <c r="E886" t="s">
        <v>13061</v>
      </c>
      <c r="F886" t="s">
        <v>12</v>
      </c>
      <c r="G886">
        <v>2077199082252</v>
      </c>
      <c r="H886">
        <v>1</v>
      </c>
      <c r="I886">
        <v>1</v>
      </c>
      <c r="J886">
        <v>1</v>
      </c>
      <c r="K886" t="s">
        <v>12332</v>
      </c>
      <c r="L886">
        <v>0</v>
      </c>
      <c r="M886">
        <v>0</v>
      </c>
      <c r="N886" t="s">
        <v>12430</v>
      </c>
      <c r="O886">
        <v>427</v>
      </c>
      <c r="P886" t="s">
        <v>12333</v>
      </c>
      <c r="Q886" t="s">
        <v>12334</v>
      </c>
      <c r="R886" t="s">
        <v>12335</v>
      </c>
      <c r="S886" s="32">
        <v>44685.216898148145</v>
      </c>
    </row>
    <row r="887" spans="1:19" x14ac:dyDescent="0.2">
      <c r="A887" s="13" t="s">
        <v>6591</v>
      </c>
      <c r="B887" s="13" t="s">
        <v>6588</v>
      </c>
      <c r="C887" s="13">
        <v>20902874</v>
      </c>
      <c r="D887" s="16" t="s">
        <v>11</v>
      </c>
      <c r="E887" t="s">
        <v>13061</v>
      </c>
      <c r="F887" t="s">
        <v>19</v>
      </c>
      <c r="G887">
        <v>2077199082276</v>
      </c>
      <c r="H887">
        <v>1</v>
      </c>
      <c r="I887">
        <v>1</v>
      </c>
      <c r="J887">
        <v>1</v>
      </c>
      <c r="K887" t="s">
        <v>2</v>
      </c>
      <c r="L887">
        <v>0</v>
      </c>
      <c r="M887">
        <v>0</v>
      </c>
      <c r="N887" t="s">
        <v>12430</v>
      </c>
      <c r="O887">
        <v>427</v>
      </c>
      <c r="P887" t="s">
        <v>12333</v>
      </c>
      <c r="Q887" t="s">
        <v>12334</v>
      </c>
      <c r="R887" t="s">
        <v>12335</v>
      </c>
      <c r="S887" s="32">
        <v>44685.216898148145</v>
      </c>
    </row>
    <row r="888" spans="1:19" x14ac:dyDescent="0.2">
      <c r="A888" s="13" t="s">
        <v>6591</v>
      </c>
      <c r="B888" s="13" t="s">
        <v>6588</v>
      </c>
      <c r="C888" s="13">
        <v>20902874</v>
      </c>
      <c r="D888" s="16" t="s">
        <v>11</v>
      </c>
      <c r="E888" t="s">
        <v>13061</v>
      </c>
      <c r="F888" t="s">
        <v>19</v>
      </c>
      <c r="G888">
        <v>2077199082276</v>
      </c>
      <c r="H888">
        <v>1</v>
      </c>
      <c r="I888">
        <v>1</v>
      </c>
      <c r="J888">
        <v>1</v>
      </c>
      <c r="K888" t="s">
        <v>12332</v>
      </c>
      <c r="L888">
        <v>0</v>
      </c>
      <c r="M888">
        <v>0</v>
      </c>
      <c r="N888" t="s">
        <v>12430</v>
      </c>
      <c r="O888">
        <v>427</v>
      </c>
      <c r="P888" t="s">
        <v>12333</v>
      </c>
      <c r="Q888" t="s">
        <v>12334</v>
      </c>
      <c r="R888" t="s">
        <v>12335</v>
      </c>
      <c r="S888" s="32">
        <v>44685.216898148145</v>
      </c>
    </row>
    <row r="889" spans="1:19" x14ac:dyDescent="0.2">
      <c r="A889" s="13" t="s">
        <v>6592</v>
      </c>
      <c r="B889" s="13" t="s">
        <v>6588</v>
      </c>
      <c r="C889" s="13">
        <v>20902874</v>
      </c>
      <c r="D889" s="16" t="s">
        <v>11</v>
      </c>
      <c r="E889" t="s">
        <v>13061</v>
      </c>
      <c r="F889" t="s">
        <v>31</v>
      </c>
      <c r="G889">
        <v>2077199082283</v>
      </c>
      <c r="H889">
        <v>1</v>
      </c>
      <c r="I889">
        <v>1</v>
      </c>
      <c r="J889">
        <v>1</v>
      </c>
      <c r="K889" t="s">
        <v>12332</v>
      </c>
      <c r="L889">
        <v>0</v>
      </c>
      <c r="M889">
        <v>0</v>
      </c>
      <c r="N889" t="s">
        <v>12430</v>
      </c>
      <c r="O889">
        <v>427</v>
      </c>
      <c r="P889" t="s">
        <v>12333</v>
      </c>
      <c r="Q889" t="s">
        <v>12334</v>
      </c>
      <c r="R889" t="s">
        <v>12335</v>
      </c>
      <c r="S889" s="32">
        <v>44685.216898148145</v>
      </c>
    </row>
    <row r="890" spans="1:19" x14ac:dyDescent="0.2">
      <c r="A890" s="13" t="s">
        <v>6593</v>
      </c>
      <c r="B890" s="13" t="s">
        <v>6588</v>
      </c>
      <c r="C890" s="13">
        <v>20902874</v>
      </c>
      <c r="D890" s="16" t="s">
        <v>11</v>
      </c>
      <c r="E890" t="s">
        <v>13061</v>
      </c>
      <c r="F890" t="s">
        <v>18</v>
      </c>
      <c r="G890">
        <v>2077199082290</v>
      </c>
      <c r="H890">
        <v>1</v>
      </c>
      <c r="I890">
        <v>1</v>
      </c>
      <c r="J890">
        <v>1</v>
      </c>
      <c r="K890" t="s">
        <v>12332</v>
      </c>
      <c r="L890">
        <v>0</v>
      </c>
      <c r="M890">
        <v>0</v>
      </c>
      <c r="N890" t="s">
        <v>12430</v>
      </c>
      <c r="O890">
        <v>427</v>
      </c>
      <c r="P890" t="s">
        <v>12333</v>
      </c>
      <c r="Q890" t="s">
        <v>12334</v>
      </c>
      <c r="R890" t="s">
        <v>12335</v>
      </c>
      <c r="S890" s="32">
        <v>44685.216898148145</v>
      </c>
    </row>
    <row r="891" spans="1:19" x14ac:dyDescent="0.2">
      <c r="A891" s="13" t="s">
        <v>6676</v>
      </c>
      <c r="B891" s="13" t="s">
        <v>6675</v>
      </c>
      <c r="C891" s="13">
        <v>20902876</v>
      </c>
      <c r="D891" s="16" t="s">
        <v>11</v>
      </c>
      <c r="E891" t="s">
        <v>13062</v>
      </c>
      <c r="F891" t="s">
        <v>12452</v>
      </c>
      <c r="G891">
        <v>2077199082467</v>
      </c>
      <c r="H891">
        <v>1</v>
      </c>
      <c r="I891">
        <v>1</v>
      </c>
      <c r="J891">
        <v>1</v>
      </c>
      <c r="K891" t="s">
        <v>12332</v>
      </c>
      <c r="L891">
        <v>0</v>
      </c>
      <c r="M891">
        <v>0</v>
      </c>
      <c r="N891" t="s">
        <v>12430</v>
      </c>
      <c r="O891">
        <v>427</v>
      </c>
      <c r="P891" t="s">
        <v>12333</v>
      </c>
      <c r="Q891" t="s">
        <v>12334</v>
      </c>
      <c r="R891" t="s">
        <v>12335</v>
      </c>
      <c r="S891" s="32">
        <v>44685.216898148145</v>
      </c>
    </row>
    <row r="892" spans="1:19" x14ac:dyDescent="0.2">
      <c r="A892" s="13" t="s">
        <v>6677</v>
      </c>
      <c r="B892" s="13" t="s">
        <v>6675</v>
      </c>
      <c r="C892" s="13">
        <v>20902876</v>
      </c>
      <c r="D892" s="16" t="s">
        <v>11</v>
      </c>
      <c r="E892" t="s">
        <v>13062</v>
      </c>
      <c r="F892" t="s">
        <v>12</v>
      </c>
      <c r="G892">
        <v>2077199082474</v>
      </c>
      <c r="H892">
        <v>1</v>
      </c>
      <c r="I892">
        <v>1</v>
      </c>
      <c r="J892">
        <v>1</v>
      </c>
      <c r="K892" t="s">
        <v>12336</v>
      </c>
      <c r="L892">
        <v>0</v>
      </c>
      <c r="M892">
        <v>0</v>
      </c>
      <c r="N892" t="s">
        <v>12430</v>
      </c>
      <c r="O892">
        <v>427</v>
      </c>
      <c r="P892" t="s">
        <v>12333</v>
      </c>
      <c r="Q892" t="s">
        <v>12334</v>
      </c>
      <c r="R892" t="s">
        <v>12335</v>
      </c>
      <c r="S892" s="32">
        <v>44685.216898148145</v>
      </c>
    </row>
    <row r="893" spans="1:19" x14ac:dyDescent="0.2">
      <c r="A893" s="13" t="s">
        <v>6678</v>
      </c>
      <c r="B893" s="13" t="s">
        <v>6675</v>
      </c>
      <c r="C893" s="13">
        <v>20902876</v>
      </c>
      <c r="D893" s="16" t="s">
        <v>11</v>
      </c>
      <c r="E893" t="s">
        <v>13062</v>
      </c>
      <c r="F893" t="s">
        <v>24</v>
      </c>
      <c r="G893">
        <v>2077199082481</v>
      </c>
      <c r="H893">
        <v>1</v>
      </c>
      <c r="I893">
        <v>1</v>
      </c>
      <c r="J893">
        <v>1</v>
      </c>
      <c r="K893" t="s">
        <v>12332</v>
      </c>
      <c r="L893">
        <v>0</v>
      </c>
      <c r="M893">
        <v>0</v>
      </c>
      <c r="N893" t="s">
        <v>12430</v>
      </c>
      <c r="O893">
        <v>427</v>
      </c>
      <c r="P893" t="s">
        <v>12333</v>
      </c>
      <c r="Q893" t="s">
        <v>12334</v>
      </c>
      <c r="R893" t="s">
        <v>12335</v>
      </c>
      <c r="S893" s="32">
        <v>44685.216898148145</v>
      </c>
    </row>
    <row r="894" spans="1:19" x14ac:dyDescent="0.2">
      <c r="A894" s="13" t="s">
        <v>6680</v>
      </c>
      <c r="B894" s="13" t="s">
        <v>6675</v>
      </c>
      <c r="C894" s="13">
        <v>20902876</v>
      </c>
      <c r="D894" s="16" t="s">
        <v>11</v>
      </c>
      <c r="E894" t="s">
        <v>13062</v>
      </c>
      <c r="F894" t="s">
        <v>31</v>
      </c>
      <c r="G894">
        <v>2077199082504</v>
      </c>
      <c r="H894">
        <v>1</v>
      </c>
      <c r="I894">
        <v>1</v>
      </c>
      <c r="J894">
        <v>1</v>
      </c>
      <c r="K894" t="s">
        <v>12332</v>
      </c>
      <c r="L894">
        <v>0</v>
      </c>
      <c r="M894">
        <v>0</v>
      </c>
      <c r="N894" t="s">
        <v>12430</v>
      </c>
      <c r="O894">
        <v>427</v>
      </c>
      <c r="P894" t="s">
        <v>12333</v>
      </c>
      <c r="Q894" t="s">
        <v>12334</v>
      </c>
      <c r="R894" t="s">
        <v>12335</v>
      </c>
      <c r="S894" s="32">
        <v>44685.216898148145</v>
      </c>
    </row>
    <row r="895" spans="1:19" x14ac:dyDescent="0.2">
      <c r="A895" s="13" t="s">
        <v>6681</v>
      </c>
      <c r="B895" s="13" t="s">
        <v>6675</v>
      </c>
      <c r="C895" s="13">
        <v>20902876</v>
      </c>
      <c r="D895" s="16" t="s">
        <v>11</v>
      </c>
      <c r="E895" t="s">
        <v>13062</v>
      </c>
      <c r="F895" t="s">
        <v>18</v>
      </c>
      <c r="G895">
        <v>2077199082511</v>
      </c>
      <c r="H895">
        <v>1</v>
      </c>
      <c r="I895">
        <v>1</v>
      </c>
      <c r="J895">
        <v>1</v>
      </c>
      <c r="K895" t="s">
        <v>12332</v>
      </c>
      <c r="L895">
        <v>0</v>
      </c>
      <c r="M895">
        <v>0</v>
      </c>
      <c r="N895" t="s">
        <v>12430</v>
      </c>
      <c r="O895">
        <v>427</v>
      </c>
      <c r="P895" t="s">
        <v>12333</v>
      </c>
      <c r="Q895" t="s">
        <v>12334</v>
      </c>
      <c r="R895" t="s">
        <v>12335</v>
      </c>
      <c r="S895" s="32">
        <v>44685.216898148145</v>
      </c>
    </row>
    <row r="896" spans="1:19" x14ac:dyDescent="0.2">
      <c r="A896" s="13" t="s">
        <v>6683</v>
      </c>
      <c r="B896" s="13" t="s">
        <v>6675</v>
      </c>
      <c r="C896" s="13">
        <v>20902876</v>
      </c>
      <c r="D896" s="16" t="s">
        <v>11</v>
      </c>
      <c r="E896" t="s">
        <v>13062</v>
      </c>
      <c r="F896" t="s">
        <v>38</v>
      </c>
      <c r="G896">
        <v>2077199082535</v>
      </c>
      <c r="H896">
        <v>1</v>
      </c>
      <c r="I896">
        <v>1</v>
      </c>
      <c r="J896">
        <v>1</v>
      </c>
      <c r="K896" t="s">
        <v>12332</v>
      </c>
      <c r="L896">
        <v>0</v>
      </c>
      <c r="M896">
        <v>0</v>
      </c>
      <c r="N896" t="s">
        <v>12430</v>
      </c>
      <c r="O896">
        <v>427</v>
      </c>
      <c r="P896" t="s">
        <v>12333</v>
      </c>
      <c r="Q896" t="s">
        <v>12334</v>
      </c>
      <c r="R896" t="s">
        <v>12335</v>
      </c>
      <c r="S896" s="32">
        <v>44685.216898148145</v>
      </c>
    </row>
    <row r="897" spans="1:19" x14ac:dyDescent="0.2">
      <c r="A897" s="13" t="s">
        <v>6729</v>
      </c>
      <c r="B897" s="13" t="s">
        <v>6728</v>
      </c>
      <c r="C897" s="13">
        <v>20902877</v>
      </c>
      <c r="D897" s="16" t="s">
        <v>11</v>
      </c>
      <c r="E897" t="s">
        <v>13063</v>
      </c>
      <c r="F897" t="s">
        <v>12452</v>
      </c>
      <c r="G897">
        <v>2077199082559</v>
      </c>
      <c r="H897">
        <v>1</v>
      </c>
      <c r="I897">
        <v>1</v>
      </c>
      <c r="J897">
        <v>1</v>
      </c>
      <c r="K897" t="s">
        <v>12332</v>
      </c>
      <c r="L897">
        <v>0</v>
      </c>
      <c r="M897">
        <v>0</v>
      </c>
      <c r="N897" t="s">
        <v>12430</v>
      </c>
      <c r="O897">
        <v>427</v>
      </c>
      <c r="P897" t="s">
        <v>12333</v>
      </c>
      <c r="Q897" t="s">
        <v>12334</v>
      </c>
      <c r="R897" t="s">
        <v>12335</v>
      </c>
      <c r="S897" s="32">
        <v>44685.216898148145</v>
      </c>
    </row>
    <row r="898" spans="1:19" x14ac:dyDescent="0.2">
      <c r="A898" s="13" t="s">
        <v>13064</v>
      </c>
      <c r="B898" s="13" t="s">
        <v>6728</v>
      </c>
      <c r="C898" s="13">
        <v>20902877</v>
      </c>
      <c r="D898" s="16" t="s">
        <v>11</v>
      </c>
      <c r="E898" t="s">
        <v>13063</v>
      </c>
      <c r="F898" t="s">
        <v>24</v>
      </c>
      <c r="G898">
        <v>2077199082573</v>
      </c>
      <c r="H898">
        <v>1</v>
      </c>
      <c r="I898">
        <v>1</v>
      </c>
      <c r="J898">
        <v>1</v>
      </c>
      <c r="K898" t="s">
        <v>12336</v>
      </c>
      <c r="L898">
        <v>0</v>
      </c>
      <c r="M898">
        <v>0</v>
      </c>
      <c r="N898" t="s">
        <v>12430</v>
      </c>
      <c r="O898">
        <v>427</v>
      </c>
      <c r="P898" t="s">
        <v>12333</v>
      </c>
      <c r="Q898" t="s">
        <v>12334</v>
      </c>
      <c r="R898" t="s">
        <v>12335</v>
      </c>
      <c r="S898" s="32">
        <v>44685.216898148145</v>
      </c>
    </row>
    <row r="899" spans="1:19" x14ac:dyDescent="0.2">
      <c r="A899" s="13" t="s">
        <v>13065</v>
      </c>
      <c r="B899" s="13" t="s">
        <v>6728</v>
      </c>
      <c r="C899" s="13">
        <v>20902877</v>
      </c>
      <c r="D899" s="16" t="s">
        <v>11</v>
      </c>
      <c r="E899" t="s">
        <v>13063</v>
      </c>
      <c r="F899" t="s">
        <v>19</v>
      </c>
      <c r="G899">
        <v>2077199082580</v>
      </c>
      <c r="H899">
        <v>1</v>
      </c>
      <c r="I899">
        <v>1</v>
      </c>
      <c r="J899">
        <v>1</v>
      </c>
      <c r="K899" t="s">
        <v>12332</v>
      </c>
      <c r="L899">
        <v>0</v>
      </c>
      <c r="M899">
        <v>0</v>
      </c>
      <c r="N899" t="s">
        <v>12430</v>
      </c>
      <c r="O899">
        <v>427</v>
      </c>
      <c r="P899" t="s">
        <v>12333</v>
      </c>
      <c r="Q899" t="s">
        <v>12334</v>
      </c>
      <c r="R899" t="s">
        <v>12335</v>
      </c>
      <c r="S899" s="32">
        <v>44685.216898148145</v>
      </c>
    </row>
    <row r="900" spans="1:19" x14ac:dyDescent="0.2">
      <c r="A900" s="13" t="s">
        <v>13065</v>
      </c>
      <c r="B900" s="13" t="s">
        <v>6728</v>
      </c>
      <c r="C900" s="13">
        <v>20902877</v>
      </c>
      <c r="D900" s="16" t="s">
        <v>11</v>
      </c>
      <c r="E900" t="s">
        <v>13063</v>
      </c>
      <c r="F900" t="s">
        <v>19</v>
      </c>
      <c r="G900">
        <v>2077199082580</v>
      </c>
      <c r="H900">
        <v>1</v>
      </c>
      <c r="I900">
        <v>1</v>
      </c>
      <c r="J900">
        <v>1</v>
      </c>
      <c r="K900" t="s">
        <v>12337</v>
      </c>
      <c r="L900">
        <v>0</v>
      </c>
      <c r="M900">
        <v>0</v>
      </c>
      <c r="N900" t="s">
        <v>12430</v>
      </c>
      <c r="O900">
        <v>427</v>
      </c>
      <c r="P900" t="s">
        <v>12333</v>
      </c>
      <c r="Q900" t="s">
        <v>12334</v>
      </c>
      <c r="R900" t="s">
        <v>12335</v>
      </c>
      <c r="S900" s="32">
        <v>44685.216898148145</v>
      </c>
    </row>
    <row r="901" spans="1:19" x14ac:dyDescent="0.2">
      <c r="A901" s="13" t="s">
        <v>6731</v>
      </c>
      <c r="B901" s="13" t="s">
        <v>6728</v>
      </c>
      <c r="C901" s="13">
        <v>20902877</v>
      </c>
      <c r="D901" s="16" t="s">
        <v>11</v>
      </c>
      <c r="E901" t="s">
        <v>13063</v>
      </c>
      <c r="F901" t="s">
        <v>18</v>
      </c>
      <c r="G901">
        <v>2077199082603</v>
      </c>
      <c r="H901">
        <v>1</v>
      </c>
      <c r="I901">
        <v>1</v>
      </c>
      <c r="J901">
        <v>1</v>
      </c>
      <c r="K901" t="s">
        <v>12332</v>
      </c>
      <c r="L901">
        <v>0</v>
      </c>
      <c r="M901">
        <v>0</v>
      </c>
      <c r="N901" t="s">
        <v>12430</v>
      </c>
      <c r="O901">
        <v>427</v>
      </c>
      <c r="P901" t="s">
        <v>12333</v>
      </c>
      <c r="Q901" t="s">
        <v>12334</v>
      </c>
      <c r="R901" t="s">
        <v>12335</v>
      </c>
      <c r="S901" s="32">
        <v>44685.216898148145</v>
      </c>
    </row>
    <row r="902" spans="1:19" x14ac:dyDescent="0.2">
      <c r="A902" s="13" t="s">
        <v>13066</v>
      </c>
      <c r="B902" s="13" t="s">
        <v>6728</v>
      </c>
      <c r="C902" s="13">
        <v>20902877</v>
      </c>
      <c r="D902" s="16" t="s">
        <v>11</v>
      </c>
      <c r="E902" t="s">
        <v>13063</v>
      </c>
      <c r="F902" t="s">
        <v>38</v>
      </c>
      <c r="G902">
        <v>2077199082627</v>
      </c>
      <c r="H902">
        <v>1</v>
      </c>
      <c r="I902">
        <v>1</v>
      </c>
      <c r="J902">
        <v>1</v>
      </c>
      <c r="K902" t="s">
        <v>12332</v>
      </c>
      <c r="L902">
        <v>0</v>
      </c>
      <c r="M902">
        <v>0</v>
      </c>
      <c r="N902" t="s">
        <v>12430</v>
      </c>
      <c r="O902">
        <v>427</v>
      </c>
      <c r="P902" t="s">
        <v>12333</v>
      </c>
      <c r="Q902" t="s">
        <v>12334</v>
      </c>
      <c r="R902" t="s">
        <v>12335</v>
      </c>
      <c r="S902" s="32">
        <v>44685.216898148145</v>
      </c>
    </row>
    <row r="903" spans="1:19" x14ac:dyDescent="0.2">
      <c r="A903" s="13" t="s">
        <v>6890</v>
      </c>
      <c r="B903" s="13" t="s">
        <v>6891</v>
      </c>
      <c r="C903" s="13">
        <v>20902878</v>
      </c>
      <c r="D903" s="16" t="s">
        <v>11</v>
      </c>
      <c r="E903" t="s">
        <v>13067</v>
      </c>
      <c r="F903" t="s">
        <v>25</v>
      </c>
      <c r="G903">
        <v>2077199082696</v>
      </c>
      <c r="H903">
        <v>1</v>
      </c>
      <c r="I903">
        <v>1</v>
      </c>
      <c r="J903">
        <v>1</v>
      </c>
      <c r="K903" t="s">
        <v>12332</v>
      </c>
      <c r="L903">
        <v>0</v>
      </c>
      <c r="M903">
        <v>0</v>
      </c>
      <c r="N903" t="s">
        <v>12430</v>
      </c>
      <c r="O903">
        <v>427</v>
      </c>
      <c r="P903" t="s">
        <v>12333</v>
      </c>
      <c r="Q903" t="s">
        <v>12334</v>
      </c>
      <c r="R903" t="s">
        <v>12335</v>
      </c>
      <c r="S903" s="32">
        <v>44685.216898148145</v>
      </c>
    </row>
    <row r="904" spans="1:19" x14ac:dyDescent="0.2">
      <c r="A904" s="13" t="s">
        <v>6892</v>
      </c>
      <c r="B904" s="13" t="s">
        <v>6891</v>
      </c>
      <c r="C904" s="13">
        <v>20902878</v>
      </c>
      <c r="D904" s="16" t="s">
        <v>11</v>
      </c>
      <c r="E904" t="s">
        <v>13067</v>
      </c>
      <c r="F904" t="s">
        <v>12</v>
      </c>
      <c r="G904">
        <v>2077199082702</v>
      </c>
      <c r="H904">
        <v>1</v>
      </c>
      <c r="I904">
        <v>1</v>
      </c>
      <c r="J904">
        <v>1</v>
      </c>
      <c r="K904" t="s">
        <v>1</v>
      </c>
      <c r="L904">
        <v>0</v>
      </c>
      <c r="M904">
        <v>0</v>
      </c>
      <c r="N904" t="s">
        <v>12430</v>
      </c>
      <c r="O904">
        <v>427</v>
      </c>
      <c r="P904" t="s">
        <v>12333</v>
      </c>
      <c r="Q904" t="s">
        <v>12334</v>
      </c>
      <c r="R904" t="s">
        <v>12335</v>
      </c>
      <c r="S904" s="32">
        <v>44685.216898148145</v>
      </c>
    </row>
    <row r="905" spans="1:19" x14ac:dyDescent="0.2">
      <c r="A905" s="13" t="s">
        <v>6893</v>
      </c>
      <c r="B905" s="13" t="s">
        <v>6891</v>
      </c>
      <c r="C905" s="13">
        <v>20902878</v>
      </c>
      <c r="D905" s="16" t="s">
        <v>11</v>
      </c>
      <c r="E905" t="s">
        <v>13067</v>
      </c>
      <c r="F905" t="s">
        <v>19</v>
      </c>
      <c r="G905">
        <v>2077199082719</v>
      </c>
      <c r="H905">
        <v>0</v>
      </c>
      <c r="I905">
        <v>1</v>
      </c>
      <c r="J905">
        <v>0</v>
      </c>
      <c r="K905" t="s">
        <v>12332</v>
      </c>
      <c r="L905">
        <v>1</v>
      </c>
      <c r="M905">
        <v>1</v>
      </c>
      <c r="N905" t="s">
        <v>12430</v>
      </c>
      <c r="O905">
        <v>427</v>
      </c>
      <c r="P905" t="s">
        <v>12333</v>
      </c>
      <c r="Q905" t="s">
        <v>12334</v>
      </c>
      <c r="R905" t="s">
        <v>12335</v>
      </c>
      <c r="S905" s="32">
        <v>44685.216898148145</v>
      </c>
    </row>
    <row r="906" spans="1:19" x14ac:dyDescent="0.2">
      <c r="A906" s="13" t="s">
        <v>13068</v>
      </c>
      <c r="B906" s="13" t="s">
        <v>13069</v>
      </c>
      <c r="C906" s="13">
        <v>20902884</v>
      </c>
      <c r="D906" s="16" t="s">
        <v>11</v>
      </c>
      <c r="E906" t="s">
        <v>13070</v>
      </c>
      <c r="F906" s="33">
        <v>44689</v>
      </c>
      <c r="G906">
        <v>2077199082825</v>
      </c>
      <c r="H906">
        <v>2</v>
      </c>
      <c r="I906">
        <v>2</v>
      </c>
      <c r="J906">
        <v>2</v>
      </c>
      <c r="K906" t="s">
        <v>12332</v>
      </c>
      <c r="L906">
        <v>0</v>
      </c>
      <c r="M906">
        <v>0</v>
      </c>
      <c r="N906" t="s">
        <v>12757</v>
      </c>
      <c r="O906">
        <v>368</v>
      </c>
      <c r="P906" t="s">
        <v>12334</v>
      </c>
      <c r="Q906" t="s">
        <v>12333</v>
      </c>
      <c r="R906" t="s">
        <v>12758</v>
      </c>
      <c r="S906" s="32">
        <v>44685.216898148145</v>
      </c>
    </row>
    <row r="907" spans="1:19" x14ac:dyDescent="0.2">
      <c r="A907" s="13" t="s">
        <v>7665</v>
      </c>
      <c r="B907" s="13" t="s">
        <v>7666</v>
      </c>
      <c r="C907" s="13">
        <v>20902885</v>
      </c>
      <c r="D907" s="16" t="s">
        <v>11</v>
      </c>
      <c r="E907" t="s">
        <v>13071</v>
      </c>
      <c r="F907">
        <v>9</v>
      </c>
      <c r="G907">
        <v>2077199082894</v>
      </c>
      <c r="H907">
        <v>1</v>
      </c>
      <c r="I907">
        <v>1</v>
      </c>
      <c r="J907">
        <v>1</v>
      </c>
      <c r="K907" t="s">
        <v>12332</v>
      </c>
      <c r="L907">
        <v>0</v>
      </c>
      <c r="M907">
        <v>0</v>
      </c>
      <c r="N907" t="s">
        <v>12757</v>
      </c>
      <c r="O907">
        <v>427</v>
      </c>
      <c r="P907" t="s">
        <v>12333</v>
      </c>
      <c r="Q907" t="s">
        <v>12334</v>
      </c>
      <c r="R907" t="s">
        <v>12758</v>
      </c>
      <c r="S907" s="32">
        <v>44685.216898148145</v>
      </c>
    </row>
    <row r="908" spans="1:19" x14ac:dyDescent="0.2">
      <c r="A908" s="13" t="s">
        <v>7676</v>
      </c>
      <c r="B908" s="13" t="s">
        <v>7677</v>
      </c>
      <c r="C908" s="13">
        <v>20902887</v>
      </c>
      <c r="D908" s="16" t="s">
        <v>11</v>
      </c>
      <c r="E908" t="s">
        <v>13072</v>
      </c>
      <c r="F908">
        <v>9</v>
      </c>
      <c r="G908">
        <v>2077199082948</v>
      </c>
      <c r="H908">
        <v>1</v>
      </c>
      <c r="I908">
        <v>1</v>
      </c>
      <c r="J908">
        <v>1</v>
      </c>
      <c r="K908" t="s">
        <v>12332</v>
      </c>
      <c r="L908">
        <v>0</v>
      </c>
      <c r="M908">
        <v>0</v>
      </c>
      <c r="N908" t="s">
        <v>12757</v>
      </c>
      <c r="O908">
        <v>427</v>
      </c>
      <c r="P908" t="s">
        <v>12333</v>
      </c>
      <c r="Q908" t="s">
        <v>12334</v>
      </c>
      <c r="R908" t="s">
        <v>12758</v>
      </c>
      <c r="S908" s="32">
        <v>44685.216898148145</v>
      </c>
    </row>
    <row r="909" spans="1:19" x14ac:dyDescent="0.2">
      <c r="A909" s="13" t="s">
        <v>7678</v>
      </c>
      <c r="B909" s="13" t="s">
        <v>7677</v>
      </c>
      <c r="C909" s="13">
        <v>20902887</v>
      </c>
      <c r="D909" s="16" t="s">
        <v>11</v>
      </c>
      <c r="E909" t="s">
        <v>13072</v>
      </c>
      <c r="F909" s="33">
        <v>44689</v>
      </c>
      <c r="G909">
        <v>2077199082931</v>
      </c>
      <c r="H909">
        <v>1</v>
      </c>
      <c r="I909">
        <v>1</v>
      </c>
      <c r="J909">
        <v>1</v>
      </c>
      <c r="K909" t="s">
        <v>3</v>
      </c>
      <c r="L909">
        <v>0</v>
      </c>
      <c r="M909">
        <v>0</v>
      </c>
      <c r="N909" t="s">
        <v>12757</v>
      </c>
      <c r="O909">
        <v>427</v>
      </c>
      <c r="P909" t="s">
        <v>12333</v>
      </c>
      <c r="Q909" t="s">
        <v>12334</v>
      </c>
      <c r="R909" t="s">
        <v>12758</v>
      </c>
      <c r="S909" s="32">
        <v>44685.216898148145</v>
      </c>
    </row>
    <row r="910" spans="1:19" x14ac:dyDescent="0.2">
      <c r="A910" s="13" t="s">
        <v>7679</v>
      </c>
      <c r="B910" s="13" t="s">
        <v>7677</v>
      </c>
      <c r="C910" s="13">
        <v>20902887</v>
      </c>
      <c r="D910" s="16" t="s">
        <v>11</v>
      </c>
      <c r="E910" t="s">
        <v>13072</v>
      </c>
      <c r="F910" s="33">
        <v>44690</v>
      </c>
      <c r="G910">
        <v>2077199082955</v>
      </c>
      <c r="H910">
        <v>1</v>
      </c>
      <c r="I910">
        <v>1</v>
      </c>
      <c r="J910">
        <v>1</v>
      </c>
      <c r="K910" t="s">
        <v>3</v>
      </c>
      <c r="L910">
        <v>0</v>
      </c>
      <c r="M910">
        <v>0</v>
      </c>
      <c r="N910" t="s">
        <v>12757</v>
      </c>
      <c r="O910">
        <v>427</v>
      </c>
      <c r="P910" t="s">
        <v>12333</v>
      </c>
      <c r="Q910" t="s">
        <v>12334</v>
      </c>
      <c r="R910" t="s">
        <v>12758</v>
      </c>
      <c r="S910" s="32">
        <v>44685.216898148145</v>
      </c>
    </row>
    <row r="911" spans="1:19" x14ac:dyDescent="0.2">
      <c r="A911" s="13" t="s">
        <v>13073</v>
      </c>
      <c r="B911" s="13" t="s">
        <v>8814</v>
      </c>
      <c r="C911" s="13">
        <v>22259838</v>
      </c>
      <c r="D911" s="16" t="s">
        <v>11</v>
      </c>
      <c r="E911" t="s">
        <v>13074</v>
      </c>
      <c r="F911" t="s">
        <v>12</v>
      </c>
      <c r="G911">
        <v>2077199083259</v>
      </c>
      <c r="H911">
        <v>1</v>
      </c>
      <c r="I911">
        <v>1</v>
      </c>
      <c r="J911">
        <v>1</v>
      </c>
      <c r="K911" t="s">
        <v>12332</v>
      </c>
      <c r="L911">
        <v>0</v>
      </c>
      <c r="M911">
        <v>0</v>
      </c>
      <c r="N911" t="s">
        <v>12416</v>
      </c>
      <c r="O911">
        <v>414</v>
      </c>
      <c r="P911" t="s">
        <v>12333</v>
      </c>
      <c r="Q911" t="s">
        <v>12334</v>
      </c>
      <c r="R911" t="s">
        <v>12335</v>
      </c>
      <c r="S911" s="32">
        <v>44685.216898148145</v>
      </c>
    </row>
    <row r="912" spans="1:19" x14ac:dyDescent="0.2">
      <c r="A912" s="13" t="s">
        <v>8821</v>
      </c>
      <c r="B912" s="13" t="s">
        <v>8822</v>
      </c>
      <c r="C912" s="13">
        <v>22259834</v>
      </c>
      <c r="D912" s="16" t="s">
        <v>11</v>
      </c>
      <c r="E912" t="s">
        <v>13075</v>
      </c>
      <c r="F912" t="s">
        <v>12</v>
      </c>
      <c r="G912">
        <v>2077199083297</v>
      </c>
      <c r="H912">
        <v>1</v>
      </c>
      <c r="I912">
        <v>1</v>
      </c>
      <c r="J912">
        <v>1</v>
      </c>
      <c r="K912" t="s">
        <v>12332</v>
      </c>
      <c r="L912">
        <v>0</v>
      </c>
      <c r="M912">
        <v>0</v>
      </c>
      <c r="N912" t="s">
        <v>12416</v>
      </c>
      <c r="O912">
        <v>414</v>
      </c>
      <c r="P912" t="s">
        <v>12333</v>
      </c>
      <c r="Q912" t="s">
        <v>12334</v>
      </c>
      <c r="R912" t="s">
        <v>12335</v>
      </c>
      <c r="S912" s="32">
        <v>44685.216898148145</v>
      </c>
    </row>
    <row r="913" spans="1:19" x14ac:dyDescent="0.2">
      <c r="A913" s="13" t="s">
        <v>13076</v>
      </c>
      <c r="B913" s="13" t="s">
        <v>8825</v>
      </c>
      <c r="C913" s="13">
        <v>22259833</v>
      </c>
      <c r="D913" s="16" t="s">
        <v>11</v>
      </c>
      <c r="E913" t="s">
        <v>13077</v>
      </c>
      <c r="F913" t="s">
        <v>12</v>
      </c>
      <c r="G913">
        <v>2077199083327</v>
      </c>
      <c r="H913">
        <v>1</v>
      </c>
      <c r="I913">
        <v>1</v>
      </c>
      <c r="J913">
        <v>1</v>
      </c>
      <c r="K913" t="s">
        <v>12332</v>
      </c>
      <c r="L913">
        <v>0</v>
      </c>
      <c r="M913">
        <v>0</v>
      </c>
      <c r="N913" t="s">
        <v>12416</v>
      </c>
      <c r="O913">
        <v>414</v>
      </c>
      <c r="P913" t="s">
        <v>12333</v>
      </c>
      <c r="Q913" t="s">
        <v>12334</v>
      </c>
      <c r="R913" t="s">
        <v>12335</v>
      </c>
      <c r="S913" s="32">
        <v>44685.216898148145</v>
      </c>
    </row>
    <row r="914" spans="1:19" x14ac:dyDescent="0.2">
      <c r="A914" s="13" t="s">
        <v>8831</v>
      </c>
      <c r="B914" s="13" t="s">
        <v>8832</v>
      </c>
      <c r="C914" s="13">
        <v>34855740</v>
      </c>
      <c r="D914" s="16" t="s">
        <v>11</v>
      </c>
      <c r="E914" t="s">
        <v>13078</v>
      </c>
      <c r="F914" t="s">
        <v>12</v>
      </c>
      <c r="G914">
        <v>2077199083358</v>
      </c>
      <c r="H914">
        <v>1</v>
      </c>
      <c r="I914">
        <v>1</v>
      </c>
      <c r="J914">
        <v>1</v>
      </c>
      <c r="K914" t="s">
        <v>12332</v>
      </c>
      <c r="L914">
        <v>0</v>
      </c>
      <c r="M914">
        <v>0</v>
      </c>
      <c r="N914" t="s">
        <v>12677</v>
      </c>
      <c r="O914">
        <v>11</v>
      </c>
      <c r="P914" t="s">
        <v>12333</v>
      </c>
      <c r="Q914" t="s">
        <v>12334</v>
      </c>
      <c r="R914" t="s">
        <v>12335</v>
      </c>
      <c r="S914" s="32">
        <v>44685.216898148145</v>
      </c>
    </row>
    <row r="915" spans="1:19" x14ac:dyDescent="0.2">
      <c r="A915" s="13" t="s">
        <v>8831</v>
      </c>
      <c r="B915" s="13" t="s">
        <v>8832</v>
      </c>
      <c r="C915" s="13">
        <v>34855740</v>
      </c>
      <c r="D915" s="16" t="s">
        <v>11</v>
      </c>
      <c r="E915" t="s">
        <v>13078</v>
      </c>
      <c r="F915" t="s">
        <v>12</v>
      </c>
      <c r="G915">
        <v>2077199083358</v>
      </c>
      <c r="H915">
        <v>1</v>
      </c>
      <c r="I915">
        <v>1</v>
      </c>
      <c r="J915">
        <v>1</v>
      </c>
      <c r="K915" t="s">
        <v>3</v>
      </c>
      <c r="L915">
        <v>0</v>
      </c>
      <c r="M915">
        <v>0</v>
      </c>
      <c r="N915" t="s">
        <v>12677</v>
      </c>
      <c r="O915">
        <v>11</v>
      </c>
      <c r="P915" t="s">
        <v>12333</v>
      </c>
      <c r="Q915" t="s">
        <v>12334</v>
      </c>
      <c r="R915" t="s">
        <v>12335</v>
      </c>
      <c r="S915" s="32">
        <v>44685.216898148145</v>
      </c>
    </row>
    <row r="916" spans="1:19" x14ac:dyDescent="0.2">
      <c r="A916" s="13" t="s">
        <v>8833</v>
      </c>
      <c r="B916" s="13" t="s">
        <v>8832</v>
      </c>
      <c r="C916" s="13">
        <v>34855740</v>
      </c>
      <c r="D916" s="16" t="s">
        <v>11</v>
      </c>
      <c r="E916" t="s">
        <v>13078</v>
      </c>
      <c r="F916" t="s">
        <v>19</v>
      </c>
      <c r="G916">
        <v>2077199083365</v>
      </c>
      <c r="H916">
        <v>3</v>
      </c>
      <c r="I916">
        <v>3</v>
      </c>
      <c r="J916">
        <v>3</v>
      </c>
      <c r="K916" t="s">
        <v>12332</v>
      </c>
      <c r="L916">
        <v>0</v>
      </c>
      <c r="M916">
        <v>0</v>
      </c>
      <c r="N916" t="s">
        <v>12677</v>
      </c>
      <c r="O916">
        <v>11</v>
      </c>
      <c r="P916" t="s">
        <v>12333</v>
      </c>
      <c r="Q916" t="s">
        <v>12334</v>
      </c>
      <c r="R916" t="s">
        <v>12335</v>
      </c>
      <c r="S916" s="32">
        <v>44685.216898148145</v>
      </c>
    </row>
    <row r="917" spans="1:19" x14ac:dyDescent="0.2">
      <c r="A917" s="13" t="s">
        <v>11624</v>
      </c>
      <c r="B917" s="13" t="s">
        <v>11625</v>
      </c>
      <c r="C917" s="13">
        <v>20902849</v>
      </c>
      <c r="D917" s="16" t="s">
        <v>11</v>
      </c>
      <c r="E917" t="s">
        <v>13079</v>
      </c>
      <c r="F917" t="s">
        <v>19</v>
      </c>
      <c r="G917">
        <v>2077199083587</v>
      </c>
      <c r="H917">
        <v>0</v>
      </c>
      <c r="I917">
        <v>1</v>
      </c>
      <c r="J917">
        <v>1</v>
      </c>
      <c r="K917" t="s">
        <v>12332</v>
      </c>
      <c r="L917">
        <v>0</v>
      </c>
      <c r="M917">
        <v>1</v>
      </c>
      <c r="N917" t="s">
        <v>12423</v>
      </c>
      <c r="O917">
        <v>427</v>
      </c>
      <c r="P917" t="s">
        <v>12333</v>
      </c>
      <c r="Q917" t="s">
        <v>12334</v>
      </c>
      <c r="R917" t="s">
        <v>12335</v>
      </c>
      <c r="S917" s="32">
        <v>44685.216898148145</v>
      </c>
    </row>
    <row r="918" spans="1:19" x14ac:dyDescent="0.2">
      <c r="A918" s="13" t="s">
        <v>11863</v>
      </c>
      <c r="B918" s="13" t="s">
        <v>11862</v>
      </c>
      <c r="C918" s="13">
        <v>20902854</v>
      </c>
      <c r="D918" s="16" t="s">
        <v>11</v>
      </c>
      <c r="E918" t="s">
        <v>13080</v>
      </c>
      <c r="F918" t="s">
        <v>19</v>
      </c>
      <c r="G918">
        <v>2077199083808</v>
      </c>
      <c r="H918">
        <v>0</v>
      </c>
      <c r="I918">
        <v>1</v>
      </c>
      <c r="J918">
        <v>1</v>
      </c>
      <c r="K918" t="s">
        <v>12332</v>
      </c>
      <c r="L918">
        <v>1</v>
      </c>
      <c r="M918">
        <v>0</v>
      </c>
      <c r="N918" t="s">
        <v>12423</v>
      </c>
      <c r="O918">
        <v>427</v>
      </c>
      <c r="P918" t="s">
        <v>12333</v>
      </c>
      <c r="Q918" t="s">
        <v>12334</v>
      </c>
      <c r="R918" t="s">
        <v>12335</v>
      </c>
      <c r="S918" s="32">
        <v>44685.216898148145</v>
      </c>
    </row>
    <row r="919" spans="1:19" x14ac:dyDescent="0.2">
      <c r="A919" s="13" t="s">
        <v>2498</v>
      </c>
      <c r="B919" s="13" t="s">
        <v>2499</v>
      </c>
      <c r="C919" s="13">
        <v>28429361</v>
      </c>
      <c r="D919" s="16" t="s">
        <v>11</v>
      </c>
      <c r="E919" t="s">
        <v>13081</v>
      </c>
      <c r="F919" t="s">
        <v>8</v>
      </c>
      <c r="G919">
        <v>2077199091360</v>
      </c>
      <c r="H919">
        <v>0</v>
      </c>
      <c r="I919">
        <v>1</v>
      </c>
      <c r="J919">
        <v>1</v>
      </c>
      <c r="K919" t="s">
        <v>12332</v>
      </c>
      <c r="L919">
        <v>0</v>
      </c>
      <c r="M919">
        <v>1</v>
      </c>
      <c r="N919" t="s">
        <v>7</v>
      </c>
      <c r="O919">
        <v>307</v>
      </c>
      <c r="P919" t="s">
        <v>12333</v>
      </c>
      <c r="Q919" t="s">
        <v>12334</v>
      </c>
      <c r="R919" t="s">
        <v>12335</v>
      </c>
      <c r="S919" s="32">
        <v>44685.216898148145</v>
      </c>
    </row>
    <row r="920" spans="1:19" x14ac:dyDescent="0.2">
      <c r="A920" s="13" t="s">
        <v>2520</v>
      </c>
      <c r="B920" s="13" t="s">
        <v>2521</v>
      </c>
      <c r="C920" s="13">
        <v>28429367</v>
      </c>
      <c r="D920" s="16" t="s">
        <v>11</v>
      </c>
      <c r="E920" t="s">
        <v>68</v>
      </c>
      <c r="F920" t="s">
        <v>8</v>
      </c>
      <c r="G920">
        <v>2077199091421</v>
      </c>
      <c r="H920">
        <v>1</v>
      </c>
      <c r="I920">
        <v>1</v>
      </c>
      <c r="J920">
        <v>1</v>
      </c>
      <c r="K920" t="s">
        <v>12336</v>
      </c>
      <c r="L920">
        <v>0</v>
      </c>
      <c r="M920">
        <v>0</v>
      </c>
      <c r="N920" t="s">
        <v>7</v>
      </c>
      <c r="O920">
        <v>310</v>
      </c>
      <c r="P920" t="s">
        <v>12333</v>
      </c>
      <c r="Q920" t="s">
        <v>12334</v>
      </c>
      <c r="R920" t="s">
        <v>12335</v>
      </c>
      <c r="S920" s="32">
        <v>44685.216898148145</v>
      </c>
    </row>
    <row r="921" spans="1:19" x14ac:dyDescent="0.2">
      <c r="A921" s="13" t="s">
        <v>5898</v>
      </c>
      <c r="B921" s="13" t="s">
        <v>5897</v>
      </c>
      <c r="C921" s="13">
        <v>34461876</v>
      </c>
      <c r="D921" s="16" t="s">
        <v>11</v>
      </c>
      <c r="E921" t="s">
        <v>13082</v>
      </c>
      <c r="F921" t="s">
        <v>18</v>
      </c>
      <c r="G921">
        <v>2077199091537</v>
      </c>
      <c r="H921">
        <v>0</v>
      </c>
      <c r="I921">
        <v>1</v>
      </c>
      <c r="J921">
        <v>0</v>
      </c>
      <c r="K921" t="s">
        <v>12332</v>
      </c>
      <c r="L921">
        <v>1</v>
      </c>
      <c r="M921">
        <v>0</v>
      </c>
      <c r="N921" t="s">
        <v>12430</v>
      </c>
      <c r="O921">
        <v>0</v>
      </c>
      <c r="P921" t="s">
        <v>12333</v>
      </c>
      <c r="Q921" t="s">
        <v>12334</v>
      </c>
      <c r="R921" t="s">
        <v>12335</v>
      </c>
      <c r="S921" s="32">
        <v>44685.216898148145</v>
      </c>
    </row>
    <row r="922" spans="1:19" x14ac:dyDescent="0.2">
      <c r="A922" s="13" t="s">
        <v>5898</v>
      </c>
      <c r="B922" s="13" t="s">
        <v>5897</v>
      </c>
      <c r="C922" s="13">
        <v>34461876</v>
      </c>
      <c r="D922" s="16" t="s">
        <v>11</v>
      </c>
      <c r="E922" t="s">
        <v>13082</v>
      </c>
      <c r="F922" t="s">
        <v>18</v>
      </c>
      <c r="G922">
        <v>2077199091537</v>
      </c>
      <c r="H922">
        <v>0</v>
      </c>
      <c r="I922">
        <v>0</v>
      </c>
      <c r="J922">
        <v>0</v>
      </c>
      <c r="K922" t="s">
        <v>3</v>
      </c>
      <c r="L922">
        <v>0</v>
      </c>
      <c r="M922">
        <v>0</v>
      </c>
      <c r="N922" t="s">
        <v>12430</v>
      </c>
      <c r="O922">
        <v>0</v>
      </c>
      <c r="P922" t="s">
        <v>12333</v>
      </c>
      <c r="Q922" t="s">
        <v>12334</v>
      </c>
      <c r="R922" t="s">
        <v>12335</v>
      </c>
      <c r="S922" s="32">
        <v>44685.233622685184</v>
      </c>
    </row>
    <row r="923" spans="1:19" x14ac:dyDescent="0.2">
      <c r="A923" s="13" t="s">
        <v>7540</v>
      </c>
      <c r="B923" s="13" t="s">
        <v>7539</v>
      </c>
      <c r="C923" s="13">
        <v>34461905</v>
      </c>
      <c r="D923" s="16" t="s">
        <v>11</v>
      </c>
      <c r="E923" t="s">
        <v>13083</v>
      </c>
      <c r="F923" t="s">
        <v>12</v>
      </c>
      <c r="G923">
        <v>2077199092046</v>
      </c>
      <c r="H923">
        <v>1</v>
      </c>
      <c r="I923">
        <v>1</v>
      </c>
      <c r="J923">
        <v>1</v>
      </c>
      <c r="K923" t="s">
        <v>12332</v>
      </c>
      <c r="L923">
        <v>0</v>
      </c>
      <c r="M923">
        <v>0</v>
      </c>
      <c r="N923" t="s">
        <v>12411</v>
      </c>
      <c r="O923">
        <v>295</v>
      </c>
      <c r="P923" t="s">
        <v>12333</v>
      </c>
      <c r="Q923" t="s">
        <v>12334</v>
      </c>
      <c r="R923" t="s">
        <v>12335</v>
      </c>
      <c r="S923" s="32">
        <v>44685.216898148145</v>
      </c>
    </row>
    <row r="924" spans="1:19" x14ac:dyDescent="0.2">
      <c r="A924" s="13" t="s">
        <v>7541</v>
      </c>
      <c r="B924" s="13" t="s">
        <v>7539</v>
      </c>
      <c r="C924" s="13">
        <v>34461905</v>
      </c>
      <c r="D924" s="16" t="s">
        <v>11</v>
      </c>
      <c r="E924" t="s">
        <v>13083</v>
      </c>
      <c r="F924" t="s">
        <v>19</v>
      </c>
      <c r="G924">
        <v>2077199092053</v>
      </c>
      <c r="H924">
        <v>2</v>
      </c>
      <c r="I924">
        <v>2</v>
      </c>
      <c r="J924">
        <v>2</v>
      </c>
      <c r="K924" t="s">
        <v>12332</v>
      </c>
      <c r="L924">
        <v>0</v>
      </c>
      <c r="M924">
        <v>0</v>
      </c>
      <c r="N924" t="s">
        <v>12411</v>
      </c>
      <c r="O924">
        <v>295</v>
      </c>
      <c r="P924" t="s">
        <v>12333</v>
      </c>
      <c r="Q924" t="s">
        <v>12334</v>
      </c>
      <c r="R924" t="s">
        <v>12335</v>
      </c>
      <c r="S924" s="32">
        <v>44685.216898148145</v>
      </c>
    </row>
    <row r="925" spans="1:19" x14ac:dyDescent="0.2">
      <c r="A925" s="13" t="s">
        <v>13084</v>
      </c>
      <c r="B925" s="13" t="s">
        <v>7539</v>
      </c>
      <c r="C925" s="13">
        <v>34461905</v>
      </c>
      <c r="D925" s="16" t="s">
        <v>11</v>
      </c>
      <c r="E925" t="s">
        <v>13083</v>
      </c>
      <c r="F925" t="s">
        <v>18</v>
      </c>
      <c r="G925">
        <v>2077199092060</v>
      </c>
      <c r="H925">
        <v>1</v>
      </c>
      <c r="I925">
        <v>1</v>
      </c>
      <c r="J925">
        <v>1</v>
      </c>
      <c r="K925" t="s">
        <v>5</v>
      </c>
      <c r="L925">
        <v>0</v>
      </c>
      <c r="M925">
        <v>0</v>
      </c>
      <c r="N925" t="s">
        <v>12411</v>
      </c>
      <c r="O925">
        <v>295</v>
      </c>
      <c r="P925" t="s">
        <v>12333</v>
      </c>
      <c r="Q925" t="s">
        <v>12334</v>
      </c>
      <c r="R925" t="s">
        <v>12335</v>
      </c>
      <c r="S925" s="32">
        <v>44685.216898148145</v>
      </c>
    </row>
    <row r="926" spans="1:19" x14ac:dyDescent="0.2">
      <c r="A926" s="13" t="s">
        <v>13085</v>
      </c>
      <c r="B926" s="13" t="s">
        <v>7555</v>
      </c>
      <c r="C926" s="13">
        <v>34461907</v>
      </c>
      <c r="D926" s="16" t="s">
        <v>11</v>
      </c>
      <c r="E926" t="s">
        <v>13086</v>
      </c>
      <c r="F926" t="s">
        <v>25</v>
      </c>
      <c r="G926">
        <v>2077199092121</v>
      </c>
      <c r="H926">
        <v>1</v>
      </c>
      <c r="I926">
        <v>1</v>
      </c>
      <c r="J926">
        <v>1</v>
      </c>
      <c r="K926" t="s">
        <v>12332</v>
      </c>
      <c r="L926">
        <v>0</v>
      </c>
      <c r="M926">
        <v>0</v>
      </c>
      <c r="N926" t="s">
        <v>12411</v>
      </c>
      <c r="O926">
        <v>296</v>
      </c>
      <c r="P926" t="s">
        <v>12333</v>
      </c>
      <c r="Q926" t="s">
        <v>12334</v>
      </c>
      <c r="R926" t="s">
        <v>12335</v>
      </c>
      <c r="S926" s="32">
        <v>44685.216898148145</v>
      </c>
    </row>
    <row r="927" spans="1:19" x14ac:dyDescent="0.2">
      <c r="A927" s="13" t="s">
        <v>7556</v>
      </c>
      <c r="B927" s="13" t="s">
        <v>7555</v>
      </c>
      <c r="C927" s="13">
        <v>34461907</v>
      </c>
      <c r="D927" s="16" t="s">
        <v>11</v>
      </c>
      <c r="E927" t="s">
        <v>13086</v>
      </c>
      <c r="F927" t="s">
        <v>19</v>
      </c>
      <c r="G927">
        <v>2077199092145</v>
      </c>
      <c r="H927">
        <v>1</v>
      </c>
      <c r="I927">
        <v>1</v>
      </c>
      <c r="J927">
        <v>1</v>
      </c>
      <c r="K927" t="s">
        <v>12337</v>
      </c>
      <c r="L927">
        <v>0</v>
      </c>
      <c r="M927">
        <v>0</v>
      </c>
      <c r="N927" t="s">
        <v>12411</v>
      </c>
      <c r="O927">
        <v>296</v>
      </c>
      <c r="P927" t="s">
        <v>12333</v>
      </c>
      <c r="Q927" t="s">
        <v>12334</v>
      </c>
      <c r="R927" t="s">
        <v>12335</v>
      </c>
      <c r="S927" s="32">
        <v>44685.216898148145</v>
      </c>
    </row>
    <row r="928" spans="1:19" x14ac:dyDescent="0.2">
      <c r="A928" s="13" t="s">
        <v>13087</v>
      </c>
      <c r="B928" s="13" t="s">
        <v>12307</v>
      </c>
      <c r="C928" s="13">
        <v>31801700</v>
      </c>
      <c r="D928" s="16" t="s">
        <v>11</v>
      </c>
      <c r="E928" t="s">
        <v>13088</v>
      </c>
      <c r="F928" t="s">
        <v>25</v>
      </c>
      <c r="G928">
        <v>2077199092503</v>
      </c>
      <c r="H928">
        <v>1</v>
      </c>
      <c r="I928">
        <v>1</v>
      </c>
      <c r="J928">
        <v>1</v>
      </c>
      <c r="K928" t="s">
        <v>12332</v>
      </c>
      <c r="L928">
        <v>0</v>
      </c>
      <c r="M928">
        <v>0</v>
      </c>
      <c r="N928" t="s">
        <v>12423</v>
      </c>
      <c r="O928">
        <v>0</v>
      </c>
      <c r="P928" t="s">
        <v>12333</v>
      </c>
      <c r="Q928" t="s">
        <v>12334</v>
      </c>
      <c r="R928" t="s">
        <v>12335</v>
      </c>
      <c r="S928" s="32">
        <v>44685.216898148145</v>
      </c>
    </row>
    <row r="929" spans="1:19" x14ac:dyDescent="0.2">
      <c r="A929" s="13" t="s">
        <v>5971</v>
      </c>
      <c r="B929" s="13" t="s">
        <v>5968</v>
      </c>
      <c r="C929" s="13">
        <v>37918234</v>
      </c>
      <c r="D929" s="16" t="s">
        <v>11</v>
      </c>
      <c r="E929" t="s">
        <v>13089</v>
      </c>
      <c r="F929" t="s">
        <v>38</v>
      </c>
      <c r="G929">
        <v>2077199097447</v>
      </c>
      <c r="H929">
        <v>0</v>
      </c>
      <c r="I929">
        <v>1</v>
      </c>
      <c r="J929">
        <v>0</v>
      </c>
      <c r="K929" t="s">
        <v>12332</v>
      </c>
      <c r="L929">
        <v>1</v>
      </c>
      <c r="M929">
        <v>1</v>
      </c>
      <c r="N929" t="s">
        <v>12430</v>
      </c>
      <c r="O929">
        <v>0</v>
      </c>
      <c r="P929" t="s">
        <v>12333</v>
      </c>
      <c r="Q929" t="s">
        <v>12334</v>
      </c>
      <c r="R929" t="s">
        <v>12335</v>
      </c>
      <c r="S929" s="32">
        <v>44685.216898148145</v>
      </c>
    </row>
    <row r="930" spans="1:19" x14ac:dyDescent="0.2">
      <c r="A930" s="13" t="s">
        <v>6909</v>
      </c>
      <c r="B930" s="13" t="s">
        <v>6908</v>
      </c>
      <c r="C930" s="13">
        <v>37918256</v>
      </c>
      <c r="D930" s="16" t="s">
        <v>11</v>
      </c>
      <c r="E930" t="s">
        <v>13090</v>
      </c>
      <c r="F930" t="s">
        <v>19</v>
      </c>
      <c r="G930">
        <v>2077199097980</v>
      </c>
      <c r="H930">
        <v>0</v>
      </c>
      <c r="I930">
        <v>0</v>
      </c>
      <c r="J930">
        <v>0</v>
      </c>
      <c r="K930" t="s">
        <v>12332</v>
      </c>
      <c r="L930">
        <v>0</v>
      </c>
      <c r="M930">
        <v>0</v>
      </c>
      <c r="N930" t="s">
        <v>12430</v>
      </c>
      <c r="O930">
        <v>0</v>
      </c>
      <c r="P930" t="s">
        <v>12333</v>
      </c>
      <c r="Q930" t="s">
        <v>12334</v>
      </c>
      <c r="R930" t="s">
        <v>12335</v>
      </c>
      <c r="S930" s="32">
        <v>44685.233622685184</v>
      </c>
    </row>
    <row r="931" spans="1:19" x14ac:dyDescent="0.2">
      <c r="A931" s="13" t="s">
        <v>6994</v>
      </c>
      <c r="B931" s="13" t="s">
        <v>6993</v>
      </c>
      <c r="C931" s="13">
        <v>37918259</v>
      </c>
      <c r="D931" s="16" t="s">
        <v>11</v>
      </c>
      <c r="E931" t="s">
        <v>13091</v>
      </c>
      <c r="F931" t="s">
        <v>38</v>
      </c>
      <c r="G931">
        <v>2077199098154</v>
      </c>
      <c r="H931">
        <v>1</v>
      </c>
      <c r="I931">
        <v>1</v>
      </c>
      <c r="J931">
        <v>1</v>
      </c>
      <c r="K931" t="s">
        <v>12332</v>
      </c>
      <c r="L931">
        <v>0</v>
      </c>
      <c r="M931">
        <v>0</v>
      </c>
      <c r="N931" t="s">
        <v>12430</v>
      </c>
      <c r="O931">
        <v>0</v>
      </c>
      <c r="P931" t="s">
        <v>12333</v>
      </c>
      <c r="Q931" t="s">
        <v>12334</v>
      </c>
      <c r="R931" t="s">
        <v>12335</v>
      </c>
      <c r="S931" s="32">
        <v>44685.216898148145</v>
      </c>
    </row>
    <row r="932" spans="1:19" x14ac:dyDescent="0.2">
      <c r="A932" s="13" t="s">
        <v>12308</v>
      </c>
      <c r="B932" s="13" t="s">
        <v>12309</v>
      </c>
      <c r="C932" s="13">
        <v>41835633</v>
      </c>
      <c r="D932" s="16" t="s">
        <v>11</v>
      </c>
      <c r="E932" t="s">
        <v>13092</v>
      </c>
      <c r="F932" t="s">
        <v>12</v>
      </c>
      <c r="G932">
        <v>2077199099700</v>
      </c>
      <c r="H932">
        <v>1</v>
      </c>
      <c r="I932">
        <v>1</v>
      </c>
      <c r="J932">
        <v>1</v>
      </c>
      <c r="K932" t="s">
        <v>12332</v>
      </c>
      <c r="L932">
        <v>0</v>
      </c>
      <c r="M932">
        <v>0</v>
      </c>
      <c r="N932" t="s">
        <v>12423</v>
      </c>
      <c r="O932">
        <v>0</v>
      </c>
      <c r="P932" t="s">
        <v>12333</v>
      </c>
      <c r="Q932" t="s">
        <v>12334</v>
      </c>
      <c r="R932" t="s">
        <v>12335</v>
      </c>
      <c r="S932" s="32">
        <v>44684.206828703704</v>
      </c>
    </row>
    <row r="933" spans="1:19" x14ac:dyDescent="0.2">
      <c r="A933" s="13" t="s">
        <v>6117</v>
      </c>
      <c r="B933" s="13" t="s">
        <v>6115</v>
      </c>
      <c r="C933" s="13">
        <v>41835468</v>
      </c>
      <c r="D933" s="16" t="s">
        <v>11</v>
      </c>
      <c r="E933" t="s">
        <v>13093</v>
      </c>
      <c r="F933" t="s">
        <v>18</v>
      </c>
      <c r="G933">
        <v>2077199107351</v>
      </c>
      <c r="H933">
        <v>0</v>
      </c>
      <c r="I933">
        <v>0</v>
      </c>
      <c r="J933">
        <v>0</v>
      </c>
      <c r="K933" t="s">
        <v>12332</v>
      </c>
      <c r="L933">
        <v>0</v>
      </c>
      <c r="M933">
        <v>0</v>
      </c>
      <c r="N933" t="s">
        <v>12430</v>
      </c>
      <c r="O933">
        <v>0</v>
      </c>
      <c r="P933" t="s">
        <v>12334</v>
      </c>
      <c r="Q933" t="s">
        <v>12333</v>
      </c>
      <c r="R933" t="s">
        <v>12335</v>
      </c>
      <c r="S933" s="32">
        <v>44685.233622685184</v>
      </c>
    </row>
    <row r="934" spans="1:19" x14ac:dyDescent="0.2">
      <c r="A934" s="13" t="s">
        <v>13094</v>
      </c>
      <c r="B934" s="13" t="s">
        <v>13095</v>
      </c>
      <c r="C934" s="13">
        <v>52003495</v>
      </c>
      <c r="D934" s="16" t="s">
        <v>11</v>
      </c>
      <c r="E934" t="s">
        <v>13096</v>
      </c>
      <c r="F934" t="s">
        <v>8</v>
      </c>
      <c r="G934">
        <v>2077199123139</v>
      </c>
      <c r="H934">
        <v>1</v>
      </c>
      <c r="I934">
        <v>1</v>
      </c>
      <c r="J934">
        <v>1</v>
      </c>
      <c r="K934" t="s">
        <v>12332</v>
      </c>
      <c r="L934">
        <v>0</v>
      </c>
      <c r="M934">
        <v>0</v>
      </c>
      <c r="N934" t="s">
        <v>12416</v>
      </c>
      <c r="O934">
        <v>0</v>
      </c>
      <c r="P934" t="s">
        <v>12333</v>
      </c>
      <c r="Q934" t="s">
        <v>12334</v>
      </c>
      <c r="R934" t="s">
        <v>12335</v>
      </c>
      <c r="S934" s="32">
        <v>44685.216898148145</v>
      </c>
    </row>
    <row r="935" spans="1:19" x14ac:dyDescent="0.2">
      <c r="A935" s="13" t="s">
        <v>5832</v>
      </c>
      <c r="B935" s="13" t="s">
        <v>5830</v>
      </c>
      <c r="C935" s="13">
        <v>41835471</v>
      </c>
      <c r="D935" s="16" t="s">
        <v>11</v>
      </c>
      <c r="E935" t="s">
        <v>13097</v>
      </c>
      <c r="F935" t="s">
        <v>18</v>
      </c>
      <c r="G935">
        <v>2077199120107</v>
      </c>
      <c r="H935">
        <v>0</v>
      </c>
      <c r="I935">
        <v>0</v>
      </c>
      <c r="J935">
        <v>0</v>
      </c>
      <c r="K935" t="s">
        <v>0</v>
      </c>
      <c r="L935">
        <v>0</v>
      </c>
      <c r="M935">
        <v>0</v>
      </c>
      <c r="N935" t="s">
        <v>12430</v>
      </c>
      <c r="O935">
        <v>0</v>
      </c>
      <c r="P935" t="s">
        <v>12333</v>
      </c>
      <c r="Q935" t="s">
        <v>12334</v>
      </c>
      <c r="R935" t="s">
        <v>12335</v>
      </c>
      <c r="S935" s="32">
        <v>44685.233622685184</v>
      </c>
    </row>
    <row r="936" spans="1:19" x14ac:dyDescent="0.2">
      <c r="A936" s="13" t="s">
        <v>5832</v>
      </c>
      <c r="B936" s="13" t="s">
        <v>5830</v>
      </c>
      <c r="C936" s="13">
        <v>41835471</v>
      </c>
      <c r="D936" s="16" t="s">
        <v>11</v>
      </c>
      <c r="E936" t="s">
        <v>13097</v>
      </c>
      <c r="F936" t="s">
        <v>18</v>
      </c>
      <c r="G936">
        <v>2077199120107</v>
      </c>
      <c r="H936">
        <v>0</v>
      </c>
      <c r="I936">
        <v>1</v>
      </c>
      <c r="J936">
        <v>0</v>
      </c>
      <c r="K936" t="s">
        <v>12332</v>
      </c>
      <c r="L936">
        <v>1</v>
      </c>
      <c r="M936">
        <v>1</v>
      </c>
      <c r="N936" t="s">
        <v>12430</v>
      </c>
      <c r="O936">
        <v>0</v>
      </c>
      <c r="P936" t="s">
        <v>12333</v>
      </c>
      <c r="Q936" t="s">
        <v>12334</v>
      </c>
      <c r="R936" t="s">
        <v>12335</v>
      </c>
      <c r="S936" s="32">
        <v>44685.216898148145</v>
      </c>
    </row>
    <row r="937" spans="1:19" x14ac:dyDescent="0.2">
      <c r="A937" s="13" t="s">
        <v>12058</v>
      </c>
      <c r="B937" s="13" t="s">
        <v>12055</v>
      </c>
      <c r="C937" s="13">
        <v>52003338</v>
      </c>
      <c r="D937" s="16" t="s">
        <v>11</v>
      </c>
      <c r="E937" t="s">
        <v>13098</v>
      </c>
      <c r="F937" t="s">
        <v>38</v>
      </c>
      <c r="G937">
        <v>2077199121753</v>
      </c>
      <c r="H937">
        <v>0</v>
      </c>
      <c r="I937">
        <v>0</v>
      </c>
      <c r="J937">
        <v>0</v>
      </c>
      <c r="K937" t="s">
        <v>12332</v>
      </c>
      <c r="L937">
        <v>0</v>
      </c>
      <c r="M937">
        <v>0</v>
      </c>
      <c r="N937" t="s">
        <v>12423</v>
      </c>
      <c r="O937">
        <v>0</v>
      </c>
      <c r="P937" t="s">
        <v>12333</v>
      </c>
      <c r="Q937" t="s">
        <v>12334</v>
      </c>
      <c r="R937" t="s">
        <v>12335</v>
      </c>
      <c r="S937" s="32">
        <v>44684.224108796298</v>
      </c>
    </row>
    <row r="938" spans="1:19" x14ac:dyDescent="0.2">
      <c r="A938" s="13" t="s">
        <v>8656</v>
      </c>
      <c r="B938" s="13" t="s">
        <v>8657</v>
      </c>
      <c r="C938" s="13">
        <v>52003310</v>
      </c>
      <c r="D938" s="16" t="s">
        <v>11</v>
      </c>
      <c r="E938" t="s">
        <v>13099</v>
      </c>
      <c r="F938" t="s">
        <v>8</v>
      </c>
      <c r="G938">
        <v>2077199122996</v>
      </c>
      <c r="H938">
        <v>0</v>
      </c>
      <c r="I938">
        <v>1</v>
      </c>
      <c r="J938">
        <v>0</v>
      </c>
      <c r="K938" t="s">
        <v>12332</v>
      </c>
      <c r="L938">
        <v>1</v>
      </c>
      <c r="M938">
        <v>1</v>
      </c>
      <c r="N938" t="s">
        <v>12416</v>
      </c>
      <c r="O938">
        <v>32</v>
      </c>
      <c r="P938" t="s">
        <v>12333</v>
      </c>
      <c r="Q938" t="s">
        <v>12334</v>
      </c>
      <c r="R938" t="s">
        <v>12335</v>
      </c>
      <c r="S938" s="32">
        <v>44685.216898148145</v>
      </c>
    </row>
    <row r="939" spans="1:19" x14ac:dyDescent="0.2">
      <c r="A939" s="13" t="s">
        <v>2508</v>
      </c>
      <c r="B939" s="13" t="s">
        <v>2509</v>
      </c>
      <c r="C939" s="13">
        <v>61065426</v>
      </c>
      <c r="D939" s="16" t="s">
        <v>11</v>
      </c>
      <c r="E939" t="s">
        <v>13100</v>
      </c>
      <c r="F939" t="s">
        <v>8</v>
      </c>
      <c r="G939">
        <v>2077199129872</v>
      </c>
      <c r="H939">
        <v>2</v>
      </c>
      <c r="I939">
        <v>5</v>
      </c>
      <c r="J939">
        <v>4</v>
      </c>
      <c r="K939" t="s">
        <v>12332</v>
      </c>
      <c r="L939">
        <v>1</v>
      </c>
      <c r="M939">
        <v>2</v>
      </c>
      <c r="N939" t="s">
        <v>7</v>
      </c>
      <c r="O939">
        <v>0</v>
      </c>
      <c r="P939" t="s">
        <v>12333</v>
      </c>
      <c r="Q939" t="s">
        <v>12334</v>
      </c>
      <c r="R939" t="s">
        <v>12335</v>
      </c>
      <c r="S939" s="32">
        <v>44684.206828703704</v>
      </c>
    </row>
    <row r="940" spans="1:19" x14ac:dyDescent="0.2">
      <c r="A940" s="13" t="s">
        <v>4765</v>
      </c>
      <c r="B940" s="13" t="s">
        <v>4766</v>
      </c>
      <c r="C940" s="13">
        <v>15074445</v>
      </c>
      <c r="D940" s="16" t="s">
        <v>20</v>
      </c>
      <c r="E940" t="s">
        <v>13101</v>
      </c>
      <c r="F940" t="s">
        <v>25</v>
      </c>
      <c r="G940">
        <v>2077199070129</v>
      </c>
      <c r="H940">
        <v>1</v>
      </c>
      <c r="I940">
        <v>1</v>
      </c>
      <c r="J940">
        <v>1</v>
      </c>
      <c r="K940" t="s">
        <v>1</v>
      </c>
      <c r="L940">
        <v>0</v>
      </c>
      <c r="M940">
        <v>0</v>
      </c>
      <c r="N940" t="s">
        <v>12430</v>
      </c>
      <c r="O940">
        <v>589</v>
      </c>
      <c r="P940" t="s">
        <v>12333</v>
      </c>
      <c r="Q940" t="s">
        <v>12334</v>
      </c>
      <c r="R940" t="s">
        <v>12335</v>
      </c>
      <c r="S940" s="32">
        <v>44685.216898148145</v>
      </c>
    </row>
    <row r="941" spans="1:19" x14ac:dyDescent="0.2">
      <c r="A941" s="13" t="s">
        <v>4767</v>
      </c>
      <c r="B941" s="13" t="s">
        <v>4766</v>
      </c>
      <c r="C941" s="13">
        <v>15074445</v>
      </c>
      <c r="D941" s="16" t="s">
        <v>20</v>
      </c>
      <c r="E941" t="s">
        <v>13101</v>
      </c>
      <c r="F941" t="s">
        <v>12</v>
      </c>
      <c r="G941">
        <v>2077199070136</v>
      </c>
      <c r="H941">
        <v>1</v>
      </c>
      <c r="I941">
        <v>1</v>
      </c>
      <c r="J941">
        <v>1</v>
      </c>
      <c r="K941" t="s">
        <v>1</v>
      </c>
      <c r="L941">
        <v>0</v>
      </c>
      <c r="M941">
        <v>0</v>
      </c>
      <c r="N941" t="s">
        <v>12430</v>
      </c>
      <c r="O941">
        <v>589</v>
      </c>
      <c r="P941" t="s">
        <v>12334</v>
      </c>
      <c r="Q941" t="s">
        <v>12333</v>
      </c>
      <c r="R941" t="s">
        <v>12335</v>
      </c>
      <c r="S941" s="32">
        <v>44685.216898148145</v>
      </c>
    </row>
    <row r="942" spans="1:19" x14ac:dyDescent="0.2">
      <c r="A942" s="13" t="s">
        <v>13102</v>
      </c>
      <c r="B942" s="13" t="s">
        <v>4766</v>
      </c>
      <c r="C942" s="13">
        <v>15074445</v>
      </c>
      <c r="D942" s="16" t="s">
        <v>20</v>
      </c>
      <c r="E942" t="s">
        <v>13101</v>
      </c>
      <c r="F942" t="s">
        <v>19</v>
      </c>
      <c r="G942">
        <v>2077199070143</v>
      </c>
      <c r="H942">
        <v>1</v>
      </c>
      <c r="I942">
        <v>1</v>
      </c>
      <c r="J942">
        <v>1</v>
      </c>
      <c r="K942" t="s">
        <v>0</v>
      </c>
      <c r="L942">
        <v>0</v>
      </c>
      <c r="M942">
        <v>0</v>
      </c>
      <c r="N942" t="s">
        <v>12430</v>
      </c>
      <c r="O942">
        <v>589</v>
      </c>
      <c r="P942" t="s">
        <v>12334</v>
      </c>
      <c r="Q942" t="s">
        <v>12333</v>
      </c>
      <c r="R942" t="s">
        <v>12335</v>
      </c>
      <c r="S942" s="32">
        <v>44685.216898148145</v>
      </c>
    </row>
    <row r="943" spans="1:19" x14ac:dyDescent="0.2">
      <c r="A943" s="13" t="s">
        <v>4750</v>
      </c>
      <c r="B943" s="13" t="s">
        <v>4751</v>
      </c>
      <c r="C943" s="13">
        <v>10041674</v>
      </c>
      <c r="D943" s="16" t="s">
        <v>20</v>
      </c>
      <c r="E943" t="s">
        <v>13103</v>
      </c>
      <c r="F943" t="s">
        <v>25</v>
      </c>
      <c r="G943">
        <v>2077199046926</v>
      </c>
      <c r="H943">
        <v>1</v>
      </c>
      <c r="I943">
        <v>1</v>
      </c>
      <c r="J943">
        <v>1</v>
      </c>
      <c r="K943" t="s">
        <v>12332</v>
      </c>
      <c r="L943">
        <v>0</v>
      </c>
      <c r="M943">
        <v>0</v>
      </c>
      <c r="N943" t="s">
        <v>12430</v>
      </c>
      <c r="O943">
        <v>892</v>
      </c>
      <c r="P943" t="s">
        <v>12333</v>
      </c>
      <c r="Q943" t="s">
        <v>12334</v>
      </c>
      <c r="R943" t="s">
        <v>12335</v>
      </c>
      <c r="S943" s="32">
        <v>44685.216898148145</v>
      </c>
    </row>
    <row r="944" spans="1:19" x14ac:dyDescent="0.2">
      <c r="A944" s="13" t="s">
        <v>4750</v>
      </c>
      <c r="B944" s="13" t="s">
        <v>4751</v>
      </c>
      <c r="C944" s="13">
        <v>10041674</v>
      </c>
      <c r="D944" s="16" t="s">
        <v>20</v>
      </c>
      <c r="E944" t="s">
        <v>13103</v>
      </c>
      <c r="F944" t="s">
        <v>25</v>
      </c>
      <c r="G944">
        <v>2077199046926</v>
      </c>
      <c r="H944">
        <v>1</v>
      </c>
      <c r="I944">
        <v>1</v>
      </c>
      <c r="J944">
        <v>1</v>
      </c>
      <c r="K944" t="s">
        <v>1</v>
      </c>
      <c r="L944">
        <v>0</v>
      </c>
      <c r="M944">
        <v>0</v>
      </c>
      <c r="N944" t="s">
        <v>12430</v>
      </c>
      <c r="O944">
        <v>892</v>
      </c>
      <c r="P944" t="s">
        <v>12333</v>
      </c>
      <c r="Q944" t="s">
        <v>12334</v>
      </c>
      <c r="R944" t="s">
        <v>12335</v>
      </c>
      <c r="S944" s="32">
        <v>44685.216898148145</v>
      </c>
    </row>
    <row r="945" spans="1:19" x14ac:dyDescent="0.2">
      <c r="A945" s="13" t="s">
        <v>13104</v>
      </c>
      <c r="B945" s="13" t="s">
        <v>4751</v>
      </c>
      <c r="C945" s="13">
        <v>10041674</v>
      </c>
      <c r="D945" s="16" t="s">
        <v>20</v>
      </c>
      <c r="E945" t="s">
        <v>13103</v>
      </c>
      <c r="F945" t="s">
        <v>12</v>
      </c>
      <c r="G945">
        <v>2077199057700</v>
      </c>
      <c r="H945">
        <v>0</v>
      </c>
      <c r="I945">
        <v>1</v>
      </c>
      <c r="J945">
        <v>1</v>
      </c>
      <c r="K945" t="s">
        <v>12332</v>
      </c>
      <c r="L945">
        <v>0</v>
      </c>
      <c r="M945">
        <v>1</v>
      </c>
      <c r="N945" t="s">
        <v>12430</v>
      </c>
      <c r="O945">
        <v>892</v>
      </c>
      <c r="P945" t="s">
        <v>12333</v>
      </c>
      <c r="Q945" t="s">
        <v>12334</v>
      </c>
      <c r="R945" t="s">
        <v>12335</v>
      </c>
      <c r="S945" s="32">
        <v>44685.216898148145</v>
      </c>
    </row>
    <row r="946" spans="1:19" x14ac:dyDescent="0.2">
      <c r="A946" s="13" t="s">
        <v>4752</v>
      </c>
      <c r="B946" s="13" t="s">
        <v>4751</v>
      </c>
      <c r="C946" s="13">
        <v>10041674</v>
      </c>
      <c r="D946" s="16" t="s">
        <v>20</v>
      </c>
      <c r="E946" t="s">
        <v>13103</v>
      </c>
      <c r="F946" t="s">
        <v>19</v>
      </c>
      <c r="G946">
        <v>2077199057717</v>
      </c>
      <c r="H946">
        <v>1</v>
      </c>
      <c r="I946">
        <v>1</v>
      </c>
      <c r="J946">
        <v>1</v>
      </c>
      <c r="K946" t="s">
        <v>12332</v>
      </c>
      <c r="L946">
        <v>0</v>
      </c>
      <c r="M946">
        <v>0</v>
      </c>
      <c r="N946" t="s">
        <v>12430</v>
      </c>
      <c r="O946">
        <v>892</v>
      </c>
      <c r="P946" t="s">
        <v>12334</v>
      </c>
      <c r="Q946" t="s">
        <v>12333</v>
      </c>
      <c r="R946" t="s">
        <v>12335</v>
      </c>
      <c r="S946" s="32">
        <v>44685.216898148145</v>
      </c>
    </row>
    <row r="947" spans="1:19" x14ac:dyDescent="0.2">
      <c r="A947" s="13" t="s">
        <v>4753</v>
      </c>
      <c r="B947" s="13" t="s">
        <v>4751</v>
      </c>
      <c r="C947" s="13">
        <v>10041674</v>
      </c>
      <c r="D947" s="16" t="s">
        <v>20</v>
      </c>
      <c r="E947" t="s">
        <v>13103</v>
      </c>
      <c r="F947" t="s">
        <v>18</v>
      </c>
      <c r="G947">
        <v>2077199057724</v>
      </c>
      <c r="H947">
        <v>1</v>
      </c>
      <c r="I947">
        <v>1</v>
      </c>
      <c r="J947">
        <v>1</v>
      </c>
      <c r="K947" t="s">
        <v>12332</v>
      </c>
      <c r="L947">
        <v>0</v>
      </c>
      <c r="M947">
        <v>0</v>
      </c>
      <c r="N947" t="s">
        <v>12430</v>
      </c>
      <c r="O947">
        <v>892</v>
      </c>
      <c r="P947" t="s">
        <v>12334</v>
      </c>
      <c r="Q947" t="s">
        <v>12333</v>
      </c>
      <c r="R947" t="s">
        <v>12335</v>
      </c>
      <c r="S947" s="32">
        <v>44685.216898148145</v>
      </c>
    </row>
    <row r="948" spans="1:19" x14ac:dyDescent="0.2">
      <c r="A948" s="13" t="s">
        <v>4768</v>
      </c>
      <c r="B948" s="13" t="s">
        <v>4769</v>
      </c>
      <c r="C948" s="13">
        <v>10041676</v>
      </c>
      <c r="D948" s="16" t="s">
        <v>20</v>
      </c>
      <c r="E948" t="s">
        <v>13105</v>
      </c>
      <c r="F948" t="s">
        <v>25</v>
      </c>
      <c r="G948">
        <v>2077199047008</v>
      </c>
      <c r="H948">
        <v>1</v>
      </c>
      <c r="I948">
        <v>1</v>
      </c>
      <c r="J948">
        <v>1</v>
      </c>
      <c r="K948" t="s">
        <v>12332</v>
      </c>
      <c r="L948">
        <v>0</v>
      </c>
      <c r="M948">
        <v>0</v>
      </c>
      <c r="N948" t="s">
        <v>12430</v>
      </c>
      <c r="O948">
        <v>892</v>
      </c>
      <c r="P948" t="s">
        <v>12333</v>
      </c>
      <c r="Q948" t="s">
        <v>12334</v>
      </c>
      <c r="R948" t="s">
        <v>12335</v>
      </c>
      <c r="S948" s="32">
        <v>44685.216898148145</v>
      </c>
    </row>
    <row r="949" spans="1:19" x14ac:dyDescent="0.2">
      <c r="A949" s="13" t="s">
        <v>4771</v>
      </c>
      <c r="B949" s="13" t="s">
        <v>4769</v>
      </c>
      <c r="C949" s="13">
        <v>10041676</v>
      </c>
      <c r="D949" s="16" t="s">
        <v>20</v>
      </c>
      <c r="E949" t="s">
        <v>13105</v>
      </c>
      <c r="F949" t="s">
        <v>19</v>
      </c>
      <c r="G949">
        <v>2077199047022</v>
      </c>
      <c r="H949">
        <v>1</v>
      </c>
      <c r="I949">
        <v>1</v>
      </c>
      <c r="J949">
        <v>1</v>
      </c>
      <c r="K949" t="s">
        <v>12332</v>
      </c>
      <c r="L949">
        <v>0</v>
      </c>
      <c r="M949">
        <v>0</v>
      </c>
      <c r="N949" t="s">
        <v>12430</v>
      </c>
      <c r="O949">
        <v>892</v>
      </c>
      <c r="P949" t="s">
        <v>12333</v>
      </c>
      <c r="Q949" t="s">
        <v>12334</v>
      </c>
      <c r="R949" t="s">
        <v>12335</v>
      </c>
      <c r="S949" s="32">
        <v>44685.216898148145</v>
      </c>
    </row>
    <row r="950" spans="1:19" x14ac:dyDescent="0.2">
      <c r="A950" s="13" t="s">
        <v>4772</v>
      </c>
      <c r="B950" s="13" t="s">
        <v>4769</v>
      </c>
      <c r="C950" s="13">
        <v>10041676</v>
      </c>
      <c r="D950" s="16" t="s">
        <v>20</v>
      </c>
      <c r="E950" t="s">
        <v>13105</v>
      </c>
      <c r="F950" t="s">
        <v>18</v>
      </c>
      <c r="G950">
        <v>2077199047039</v>
      </c>
      <c r="H950">
        <v>1</v>
      </c>
      <c r="I950">
        <v>1</v>
      </c>
      <c r="J950">
        <v>1</v>
      </c>
      <c r="K950" t="s">
        <v>12336</v>
      </c>
      <c r="L950">
        <v>0</v>
      </c>
      <c r="M950">
        <v>0</v>
      </c>
      <c r="N950" t="s">
        <v>12430</v>
      </c>
      <c r="O950">
        <v>892</v>
      </c>
      <c r="P950" t="s">
        <v>12333</v>
      </c>
      <c r="Q950" t="s">
        <v>12334</v>
      </c>
      <c r="R950" t="s">
        <v>12335</v>
      </c>
      <c r="S950" s="32">
        <v>44685.216898148145</v>
      </c>
    </row>
    <row r="951" spans="1:19" x14ac:dyDescent="0.2">
      <c r="A951" s="13" t="s">
        <v>4744</v>
      </c>
      <c r="B951" s="13" t="s">
        <v>4745</v>
      </c>
      <c r="C951" s="13">
        <v>11306862</v>
      </c>
      <c r="D951" s="16" t="s">
        <v>20</v>
      </c>
      <c r="E951" t="s">
        <v>13106</v>
      </c>
      <c r="F951" t="s">
        <v>18</v>
      </c>
      <c r="G951">
        <v>2077199047060</v>
      </c>
      <c r="H951">
        <v>0</v>
      </c>
      <c r="I951">
        <v>1</v>
      </c>
      <c r="J951">
        <v>0</v>
      </c>
      <c r="K951" t="s">
        <v>12332</v>
      </c>
      <c r="L951">
        <v>1</v>
      </c>
      <c r="M951">
        <v>1</v>
      </c>
      <c r="N951" t="s">
        <v>12430</v>
      </c>
      <c r="O951">
        <v>766</v>
      </c>
      <c r="P951" t="s">
        <v>12333</v>
      </c>
      <c r="Q951" t="s">
        <v>12334</v>
      </c>
      <c r="R951" t="s">
        <v>12335</v>
      </c>
      <c r="S951" s="32">
        <v>44685.216898148145</v>
      </c>
    </row>
    <row r="952" spans="1:19" x14ac:dyDescent="0.2">
      <c r="A952" s="13" t="s">
        <v>4744</v>
      </c>
      <c r="B952" s="13" t="s">
        <v>4745</v>
      </c>
      <c r="C952" s="13">
        <v>11306862</v>
      </c>
      <c r="D952" s="16" t="s">
        <v>20</v>
      </c>
      <c r="E952" t="s">
        <v>13106</v>
      </c>
      <c r="F952" t="s">
        <v>18</v>
      </c>
      <c r="G952">
        <v>2077199047060</v>
      </c>
      <c r="H952">
        <v>1</v>
      </c>
      <c r="I952">
        <v>1</v>
      </c>
      <c r="J952">
        <v>1</v>
      </c>
      <c r="K952" t="s">
        <v>1</v>
      </c>
      <c r="L952">
        <v>0</v>
      </c>
      <c r="M952">
        <v>0</v>
      </c>
      <c r="N952" t="s">
        <v>12430</v>
      </c>
      <c r="O952">
        <v>766</v>
      </c>
      <c r="P952" t="s">
        <v>12333</v>
      </c>
      <c r="Q952" t="s">
        <v>12334</v>
      </c>
      <c r="R952" t="s">
        <v>12335</v>
      </c>
      <c r="S952" s="32">
        <v>44685.216898148145</v>
      </c>
    </row>
    <row r="953" spans="1:19" x14ac:dyDescent="0.2">
      <c r="A953" s="13" t="s">
        <v>13107</v>
      </c>
      <c r="B953" s="13" t="s">
        <v>4747</v>
      </c>
      <c r="C953" s="13">
        <v>11306861</v>
      </c>
      <c r="D953" s="16" t="s">
        <v>20</v>
      </c>
      <c r="E953" t="s">
        <v>13108</v>
      </c>
      <c r="F953" t="s">
        <v>19</v>
      </c>
      <c r="G953">
        <v>2077199046988</v>
      </c>
      <c r="H953">
        <v>1</v>
      </c>
      <c r="I953">
        <v>1</v>
      </c>
      <c r="J953">
        <v>1</v>
      </c>
      <c r="K953" t="s">
        <v>2</v>
      </c>
      <c r="L953">
        <v>0</v>
      </c>
      <c r="M953">
        <v>0</v>
      </c>
      <c r="N953" t="s">
        <v>12430</v>
      </c>
      <c r="O953">
        <v>766</v>
      </c>
      <c r="P953" t="s">
        <v>12333</v>
      </c>
      <c r="Q953" t="s">
        <v>12334</v>
      </c>
      <c r="R953" t="s">
        <v>12335</v>
      </c>
      <c r="S953" s="32">
        <v>44685.216898148145</v>
      </c>
    </row>
    <row r="954" spans="1:19" x14ac:dyDescent="0.2">
      <c r="A954" s="13" t="s">
        <v>13107</v>
      </c>
      <c r="B954" s="13" t="s">
        <v>4747</v>
      </c>
      <c r="C954" s="13">
        <v>11306861</v>
      </c>
      <c r="D954" s="16" t="s">
        <v>20</v>
      </c>
      <c r="E954" t="s">
        <v>13108</v>
      </c>
      <c r="F954" t="s">
        <v>19</v>
      </c>
      <c r="G954">
        <v>2077199046988</v>
      </c>
      <c r="H954">
        <v>1</v>
      </c>
      <c r="I954">
        <v>1</v>
      </c>
      <c r="J954">
        <v>1</v>
      </c>
      <c r="K954" t="s">
        <v>4</v>
      </c>
      <c r="L954">
        <v>0</v>
      </c>
      <c r="M954">
        <v>0</v>
      </c>
      <c r="N954" t="s">
        <v>12430</v>
      </c>
      <c r="O954">
        <v>766</v>
      </c>
      <c r="P954" t="s">
        <v>12333</v>
      </c>
      <c r="Q954" t="s">
        <v>12334</v>
      </c>
      <c r="R954" t="s">
        <v>12335</v>
      </c>
      <c r="S954" s="32">
        <v>44685.216898148145</v>
      </c>
    </row>
    <row r="955" spans="1:19" x14ac:dyDescent="0.2">
      <c r="A955" s="13" t="s">
        <v>4746</v>
      </c>
      <c r="B955" s="13" t="s">
        <v>4747</v>
      </c>
      <c r="C955" s="13">
        <v>11306861</v>
      </c>
      <c r="D955" s="16" t="s">
        <v>20</v>
      </c>
      <c r="E955" t="s">
        <v>13108</v>
      </c>
      <c r="F955" t="s">
        <v>18</v>
      </c>
      <c r="G955">
        <v>2077199046995</v>
      </c>
      <c r="H955">
        <v>1</v>
      </c>
      <c r="I955">
        <v>1</v>
      </c>
      <c r="J955">
        <v>1</v>
      </c>
      <c r="K955" t="s">
        <v>12332</v>
      </c>
      <c r="L955">
        <v>0</v>
      </c>
      <c r="M955">
        <v>0</v>
      </c>
      <c r="N955" t="s">
        <v>12430</v>
      </c>
      <c r="O955">
        <v>766</v>
      </c>
      <c r="P955" t="s">
        <v>12333</v>
      </c>
      <c r="Q955" t="s">
        <v>12334</v>
      </c>
      <c r="R955" t="s">
        <v>12335</v>
      </c>
      <c r="S955" s="32">
        <v>44685.216898148145</v>
      </c>
    </row>
    <row r="956" spans="1:19" x14ac:dyDescent="0.2">
      <c r="A956" s="13" t="s">
        <v>4785</v>
      </c>
      <c r="B956" s="13" t="s">
        <v>4786</v>
      </c>
      <c r="C956" s="13">
        <v>10041677</v>
      </c>
      <c r="D956" s="16" t="s">
        <v>20</v>
      </c>
      <c r="E956" t="s">
        <v>13109</v>
      </c>
      <c r="F956" t="s">
        <v>25</v>
      </c>
      <c r="G956">
        <v>2077199070167</v>
      </c>
      <c r="H956">
        <v>1</v>
      </c>
      <c r="I956">
        <v>1</v>
      </c>
      <c r="J956">
        <v>1</v>
      </c>
      <c r="K956" t="s">
        <v>12336</v>
      </c>
      <c r="L956">
        <v>0</v>
      </c>
      <c r="M956">
        <v>0</v>
      </c>
      <c r="N956" t="s">
        <v>12430</v>
      </c>
      <c r="O956">
        <v>892</v>
      </c>
      <c r="P956" t="s">
        <v>12333</v>
      </c>
      <c r="Q956" t="s">
        <v>12334</v>
      </c>
      <c r="R956" t="s">
        <v>12335</v>
      </c>
      <c r="S956" s="32">
        <v>44685.216898148145</v>
      </c>
    </row>
    <row r="957" spans="1:19" x14ac:dyDescent="0.2">
      <c r="A957" s="13" t="s">
        <v>4788</v>
      </c>
      <c r="B957" s="13" t="s">
        <v>4786</v>
      </c>
      <c r="C957" s="13">
        <v>10041677</v>
      </c>
      <c r="D957" s="16" t="s">
        <v>20</v>
      </c>
      <c r="E957" t="s">
        <v>13109</v>
      </c>
      <c r="F957" t="s">
        <v>19</v>
      </c>
      <c r="G957">
        <v>2077199057748</v>
      </c>
      <c r="H957">
        <v>1</v>
      </c>
      <c r="I957">
        <v>1</v>
      </c>
      <c r="J957">
        <v>1</v>
      </c>
      <c r="K957" t="s">
        <v>12336</v>
      </c>
      <c r="L957">
        <v>0</v>
      </c>
      <c r="M957">
        <v>0</v>
      </c>
      <c r="N957" t="s">
        <v>12430</v>
      </c>
      <c r="O957">
        <v>892</v>
      </c>
      <c r="P957" t="s">
        <v>12333</v>
      </c>
      <c r="Q957" t="s">
        <v>12334</v>
      </c>
      <c r="R957" t="s">
        <v>12335</v>
      </c>
      <c r="S957" s="32">
        <v>44685.216898148145</v>
      </c>
    </row>
    <row r="958" spans="1:19" x14ac:dyDescent="0.2">
      <c r="A958" s="13" t="s">
        <v>4789</v>
      </c>
      <c r="B958" s="13" t="s">
        <v>4786</v>
      </c>
      <c r="C958" s="13">
        <v>10041677</v>
      </c>
      <c r="D958" s="16" t="s">
        <v>20</v>
      </c>
      <c r="E958" t="s">
        <v>13109</v>
      </c>
      <c r="F958" t="s">
        <v>18</v>
      </c>
      <c r="G958">
        <v>2077199057755</v>
      </c>
      <c r="H958">
        <v>1</v>
      </c>
      <c r="I958">
        <v>1</v>
      </c>
      <c r="J958">
        <v>1</v>
      </c>
      <c r="K958" t="s">
        <v>12336</v>
      </c>
      <c r="L958">
        <v>0</v>
      </c>
      <c r="M958">
        <v>0</v>
      </c>
      <c r="N958" t="s">
        <v>12430</v>
      </c>
      <c r="O958">
        <v>892</v>
      </c>
      <c r="P958" t="s">
        <v>12333</v>
      </c>
      <c r="Q958" t="s">
        <v>12334</v>
      </c>
      <c r="R958" t="s">
        <v>12335</v>
      </c>
      <c r="S958" s="32">
        <v>44685.216898148145</v>
      </c>
    </row>
    <row r="959" spans="1:19" x14ac:dyDescent="0.2">
      <c r="A959" s="13" t="s">
        <v>4783</v>
      </c>
      <c r="B959" s="13" t="s">
        <v>4784</v>
      </c>
      <c r="C959" s="13">
        <v>10041678</v>
      </c>
      <c r="D959" s="16" t="s">
        <v>20</v>
      </c>
      <c r="E959" t="s">
        <v>13110</v>
      </c>
      <c r="F959" t="s">
        <v>18</v>
      </c>
      <c r="G959">
        <v>2070000000223</v>
      </c>
      <c r="H959">
        <v>1</v>
      </c>
      <c r="I959">
        <v>1</v>
      </c>
      <c r="J959">
        <v>1</v>
      </c>
      <c r="K959" t="s">
        <v>12332</v>
      </c>
      <c r="L959">
        <v>0</v>
      </c>
      <c r="M959">
        <v>0</v>
      </c>
      <c r="N959" t="s">
        <v>12430</v>
      </c>
      <c r="O959">
        <v>892</v>
      </c>
      <c r="P959" t="s">
        <v>12333</v>
      </c>
      <c r="Q959" t="s">
        <v>12334</v>
      </c>
      <c r="R959" t="s">
        <v>12335</v>
      </c>
      <c r="S959" s="32">
        <v>44685.216898148145</v>
      </c>
    </row>
    <row r="960" spans="1:19" x14ac:dyDescent="0.2">
      <c r="A960" s="13" t="s">
        <v>13111</v>
      </c>
      <c r="B960" s="13" t="s">
        <v>13112</v>
      </c>
      <c r="C960" s="13">
        <v>36943889</v>
      </c>
      <c r="D960" s="16" t="s">
        <v>20</v>
      </c>
      <c r="E960" t="s">
        <v>13113</v>
      </c>
      <c r="F960" t="s">
        <v>18</v>
      </c>
      <c r="G960">
        <v>2077199047091</v>
      </c>
      <c r="H960">
        <v>0</v>
      </c>
      <c r="I960">
        <v>1</v>
      </c>
      <c r="J960">
        <v>0</v>
      </c>
      <c r="K960" t="s">
        <v>12332</v>
      </c>
      <c r="L960">
        <v>1</v>
      </c>
      <c r="M960">
        <v>1</v>
      </c>
      <c r="N960" t="s">
        <v>12430</v>
      </c>
      <c r="O960">
        <v>0</v>
      </c>
      <c r="P960" t="s">
        <v>12334</v>
      </c>
      <c r="Q960" t="s">
        <v>12333</v>
      </c>
      <c r="R960" t="s">
        <v>12335</v>
      </c>
      <c r="S960" s="32">
        <v>44684.206828703704</v>
      </c>
    </row>
    <row r="961" spans="1:19" x14ac:dyDescent="0.2">
      <c r="A961" s="13" t="s">
        <v>4790</v>
      </c>
      <c r="B961" s="13" t="s">
        <v>4791</v>
      </c>
      <c r="C961" s="13">
        <v>10041679</v>
      </c>
      <c r="D961" s="16" t="s">
        <v>20</v>
      </c>
      <c r="E961" t="s">
        <v>13114</v>
      </c>
      <c r="F961" t="s">
        <v>25</v>
      </c>
      <c r="G961">
        <v>2070000000230</v>
      </c>
      <c r="H961">
        <v>1</v>
      </c>
      <c r="I961">
        <v>1</v>
      </c>
      <c r="J961">
        <v>1</v>
      </c>
      <c r="K961" t="s">
        <v>12332</v>
      </c>
      <c r="L961">
        <v>0</v>
      </c>
      <c r="M961">
        <v>0</v>
      </c>
      <c r="N961" t="s">
        <v>12430</v>
      </c>
      <c r="O961">
        <v>892</v>
      </c>
      <c r="P961" t="s">
        <v>12333</v>
      </c>
      <c r="Q961" t="s">
        <v>12334</v>
      </c>
      <c r="R961" t="s">
        <v>12335</v>
      </c>
      <c r="S961" s="32">
        <v>44685.216898148145</v>
      </c>
    </row>
    <row r="962" spans="1:19" x14ac:dyDescent="0.2">
      <c r="A962" s="13" t="s">
        <v>13115</v>
      </c>
      <c r="B962" s="13" t="s">
        <v>4791</v>
      </c>
      <c r="C962" s="13">
        <v>10041679</v>
      </c>
      <c r="D962" s="16" t="s">
        <v>20</v>
      </c>
      <c r="E962" t="s">
        <v>13114</v>
      </c>
      <c r="F962" t="s">
        <v>12</v>
      </c>
      <c r="G962">
        <v>2070000000247</v>
      </c>
      <c r="H962">
        <v>1</v>
      </c>
      <c r="I962">
        <v>1</v>
      </c>
      <c r="J962">
        <v>1</v>
      </c>
      <c r="K962" t="s">
        <v>12332</v>
      </c>
      <c r="L962">
        <v>0</v>
      </c>
      <c r="M962">
        <v>0</v>
      </c>
      <c r="N962" t="s">
        <v>12430</v>
      </c>
      <c r="O962">
        <v>892</v>
      </c>
      <c r="P962" t="s">
        <v>12333</v>
      </c>
      <c r="Q962" t="s">
        <v>12334</v>
      </c>
      <c r="R962" t="s">
        <v>12335</v>
      </c>
      <c r="S962" s="32">
        <v>44685.216898148145</v>
      </c>
    </row>
    <row r="963" spans="1:19" x14ac:dyDescent="0.2">
      <c r="A963" s="13" t="s">
        <v>13115</v>
      </c>
      <c r="B963" s="13" t="s">
        <v>4791</v>
      </c>
      <c r="C963" s="13">
        <v>10041679</v>
      </c>
      <c r="D963" s="16" t="s">
        <v>20</v>
      </c>
      <c r="E963" t="s">
        <v>13114</v>
      </c>
      <c r="F963" t="s">
        <v>12</v>
      </c>
      <c r="G963">
        <v>2070000000247</v>
      </c>
      <c r="H963">
        <v>1</v>
      </c>
      <c r="I963">
        <v>1</v>
      </c>
      <c r="J963">
        <v>1</v>
      </c>
      <c r="K963" t="s">
        <v>1</v>
      </c>
      <c r="L963">
        <v>0</v>
      </c>
      <c r="M963">
        <v>0</v>
      </c>
      <c r="N963" t="s">
        <v>12430</v>
      </c>
      <c r="O963">
        <v>892</v>
      </c>
      <c r="P963" t="s">
        <v>12333</v>
      </c>
      <c r="Q963" t="s">
        <v>12334</v>
      </c>
      <c r="R963" t="s">
        <v>12335</v>
      </c>
      <c r="S963" s="32">
        <v>44685.216898148145</v>
      </c>
    </row>
    <row r="964" spans="1:19" x14ac:dyDescent="0.2">
      <c r="A964" s="13" t="s">
        <v>13116</v>
      </c>
      <c r="B964" s="13" t="s">
        <v>4791</v>
      </c>
      <c r="C964" s="13">
        <v>10041679</v>
      </c>
      <c r="D964" s="16" t="s">
        <v>20</v>
      </c>
      <c r="E964" t="s">
        <v>13114</v>
      </c>
      <c r="F964" t="s">
        <v>19</v>
      </c>
      <c r="G964">
        <v>2070000000254</v>
      </c>
      <c r="H964">
        <v>2</v>
      </c>
      <c r="I964">
        <v>2</v>
      </c>
      <c r="J964">
        <v>2</v>
      </c>
      <c r="K964" t="s">
        <v>12332</v>
      </c>
      <c r="L964">
        <v>0</v>
      </c>
      <c r="M964">
        <v>0</v>
      </c>
      <c r="N964" t="s">
        <v>12430</v>
      </c>
      <c r="O964">
        <v>892</v>
      </c>
      <c r="P964" t="s">
        <v>12333</v>
      </c>
      <c r="Q964" t="s">
        <v>12334</v>
      </c>
      <c r="R964" t="s">
        <v>12335</v>
      </c>
      <c r="S964" s="32">
        <v>44685.216898148145</v>
      </c>
    </row>
    <row r="965" spans="1:19" x14ac:dyDescent="0.2">
      <c r="A965" s="13" t="s">
        <v>4792</v>
      </c>
      <c r="B965" s="13" t="s">
        <v>4791</v>
      </c>
      <c r="C965" s="13">
        <v>10041679</v>
      </c>
      <c r="D965" s="16" t="s">
        <v>20</v>
      </c>
      <c r="E965" t="s">
        <v>13114</v>
      </c>
      <c r="F965" t="s">
        <v>18</v>
      </c>
      <c r="G965">
        <v>2070000000261</v>
      </c>
      <c r="H965">
        <v>1</v>
      </c>
      <c r="I965">
        <v>1</v>
      </c>
      <c r="J965">
        <v>1</v>
      </c>
      <c r="K965" t="s">
        <v>12336</v>
      </c>
      <c r="L965">
        <v>0</v>
      </c>
      <c r="M965">
        <v>0</v>
      </c>
      <c r="N965" t="s">
        <v>12430</v>
      </c>
      <c r="O965">
        <v>892</v>
      </c>
      <c r="P965" t="s">
        <v>12333</v>
      </c>
      <c r="Q965" t="s">
        <v>12334</v>
      </c>
      <c r="R965" t="s">
        <v>12335</v>
      </c>
      <c r="S965" s="32">
        <v>44685.216898148145</v>
      </c>
    </row>
    <row r="966" spans="1:19" x14ac:dyDescent="0.2">
      <c r="A966" s="13" t="s">
        <v>13117</v>
      </c>
      <c r="B966" s="13" t="s">
        <v>4500</v>
      </c>
      <c r="C966" s="13">
        <v>10041627</v>
      </c>
      <c r="D966" s="16" t="s">
        <v>20</v>
      </c>
      <c r="E966" t="s">
        <v>13118</v>
      </c>
      <c r="F966" t="s">
        <v>12</v>
      </c>
      <c r="G966">
        <v>2070000000278</v>
      </c>
      <c r="H966">
        <v>1</v>
      </c>
      <c r="I966">
        <v>2</v>
      </c>
      <c r="J966">
        <v>2</v>
      </c>
      <c r="K966" t="s">
        <v>12332</v>
      </c>
      <c r="L966">
        <v>0</v>
      </c>
      <c r="M966">
        <v>1</v>
      </c>
      <c r="N966" t="s">
        <v>12430</v>
      </c>
      <c r="O966">
        <v>892</v>
      </c>
      <c r="P966" t="s">
        <v>12334</v>
      </c>
      <c r="Q966" t="s">
        <v>12333</v>
      </c>
      <c r="R966" t="s">
        <v>12335</v>
      </c>
      <c r="S966" s="32">
        <v>44685.216898148145</v>
      </c>
    </row>
    <row r="967" spans="1:19" x14ac:dyDescent="0.2">
      <c r="A967" s="13" t="s">
        <v>13117</v>
      </c>
      <c r="B967" s="13" t="s">
        <v>4500</v>
      </c>
      <c r="C967" s="13">
        <v>10041627</v>
      </c>
      <c r="D967" s="16" t="s">
        <v>20</v>
      </c>
      <c r="E967" t="s">
        <v>13118</v>
      </c>
      <c r="F967" t="s">
        <v>12</v>
      </c>
      <c r="G967">
        <v>2070000000278</v>
      </c>
      <c r="H967">
        <v>1</v>
      </c>
      <c r="I967">
        <v>1</v>
      </c>
      <c r="J967">
        <v>1</v>
      </c>
      <c r="K967" t="s">
        <v>12337</v>
      </c>
      <c r="L967">
        <v>0</v>
      </c>
      <c r="M967">
        <v>0</v>
      </c>
      <c r="N967" t="s">
        <v>12430</v>
      </c>
      <c r="O967">
        <v>892</v>
      </c>
      <c r="P967" t="s">
        <v>12334</v>
      </c>
      <c r="Q967" t="s">
        <v>12333</v>
      </c>
      <c r="R967" t="s">
        <v>12335</v>
      </c>
      <c r="S967" s="32">
        <v>44685.216898148145</v>
      </c>
    </row>
    <row r="968" spans="1:19" x14ac:dyDescent="0.2">
      <c r="A968" s="13" t="s">
        <v>13119</v>
      </c>
      <c r="B968" s="13" t="s">
        <v>4500</v>
      </c>
      <c r="C968" s="13">
        <v>10041627</v>
      </c>
      <c r="D968" s="16" t="s">
        <v>20</v>
      </c>
      <c r="E968" t="s">
        <v>13118</v>
      </c>
      <c r="F968" t="s">
        <v>19</v>
      </c>
      <c r="G968">
        <v>2070000000285</v>
      </c>
      <c r="H968">
        <v>1</v>
      </c>
      <c r="I968">
        <v>1</v>
      </c>
      <c r="J968">
        <v>1</v>
      </c>
      <c r="K968" t="s">
        <v>2</v>
      </c>
      <c r="L968">
        <v>0</v>
      </c>
      <c r="M968">
        <v>0</v>
      </c>
      <c r="N968" t="s">
        <v>12430</v>
      </c>
      <c r="O968">
        <v>892</v>
      </c>
      <c r="P968" t="s">
        <v>12333</v>
      </c>
      <c r="Q968" t="s">
        <v>12334</v>
      </c>
      <c r="R968" t="s">
        <v>12335</v>
      </c>
      <c r="S968" s="32">
        <v>44685.216898148145</v>
      </c>
    </row>
    <row r="969" spans="1:19" x14ac:dyDescent="0.2">
      <c r="A969" s="13" t="s">
        <v>13120</v>
      </c>
      <c r="B969" s="13" t="s">
        <v>4661</v>
      </c>
      <c r="C969" s="13">
        <v>10041662</v>
      </c>
      <c r="D969" s="16" t="s">
        <v>20</v>
      </c>
      <c r="E969" t="s">
        <v>13121</v>
      </c>
      <c r="F969" t="s">
        <v>18</v>
      </c>
      <c r="G969">
        <v>2070000000322</v>
      </c>
      <c r="H969">
        <v>1</v>
      </c>
      <c r="I969">
        <v>1</v>
      </c>
      <c r="J969">
        <v>1</v>
      </c>
      <c r="K969" t="s">
        <v>3</v>
      </c>
      <c r="L969">
        <v>0</v>
      </c>
      <c r="M969">
        <v>0</v>
      </c>
      <c r="N969" t="s">
        <v>12430</v>
      </c>
      <c r="O969">
        <v>892</v>
      </c>
      <c r="P969" t="s">
        <v>12334</v>
      </c>
      <c r="Q969" t="s">
        <v>12333</v>
      </c>
      <c r="R969" t="s">
        <v>12335</v>
      </c>
      <c r="S969" s="32">
        <v>44685.216898148145</v>
      </c>
    </row>
    <row r="970" spans="1:19" x14ac:dyDescent="0.2">
      <c r="A970" s="13" t="s">
        <v>4538</v>
      </c>
      <c r="B970" s="13" t="s">
        <v>4537</v>
      </c>
      <c r="C970" s="13">
        <v>10041636</v>
      </c>
      <c r="D970" s="16" t="s">
        <v>20</v>
      </c>
      <c r="E970" t="s">
        <v>13122</v>
      </c>
      <c r="F970" t="s">
        <v>12</v>
      </c>
      <c r="G970">
        <v>2070000000414</v>
      </c>
      <c r="H970">
        <v>1</v>
      </c>
      <c r="I970">
        <v>1</v>
      </c>
      <c r="J970">
        <v>1</v>
      </c>
      <c r="K970" t="s">
        <v>12332</v>
      </c>
      <c r="L970">
        <v>0</v>
      </c>
      <c r="M970">
        <v>0</v>
      </c>
      <c r="N970" t="s">
        <v>12430</v>
      </c>
      <c r="O970">
        <v>892</v>
      </c>
      <c r="P970" t="s">
        <v>12333</v>
      </c>
      <c r="Q970" t="s">
        <v>12334</v>
      </c>
      <c r="R970" t="s">
        <v>12335</v>
      </c>
      <c r="S970" s="32">
        <v>44685.216898148145</v>
      </c>
    </row>
    <row r="971" spans="1:19" x14ac:dyDescent="0.2">
      <c r="A971" s="13" t="s">
        <v>4538</v>
      </c>
      <c r="B971" s="13" t="s">
        <v>4537</v>
      </c>
      <c r="C971" s="13">
        <v>10041636</v>
      </c>
      <c r="D971" s="16" t="s">
        <v>20</v>
      </c>
      <c r="E971" t="s">
        <v>13122</v>
      </c>
      <c r="F971" t="s">
        <v>12</v>
      </c>
      <c r="G971">
        <v>2070000000414</v>
      </c>
      <c r="H971">
        <v>1</v>
      </c>
      <c r="I971">
        <v>1</v>
      </c>
      <c r="J971">
        <v>1</v>
      </c>
      <c r="K971" t="s">
        <v>5</v>
      </c>
      <c r="L971">
        <v>0</v>
      </c>
      <c r="M971">
        <v>0</v>
      </c>
      <c r="N971" t="s">
        <v>12430</v>
      </c>
      <c r="O971">
        <v>892</v>
      </c>
      <c r="P971" t="s">
        <v>12333</v>
      </c>
      <c r="Q971" t="s">
        <v>12334</v>
      </c>
      <c r="R971" t="s">
        <v>12335</v>
      </c>
      <c r="S971" s="32">
        <v>44685.216898148145</v>
      </c>
    </row>
    <row r="972" spans="1:19" x14ac:dyDescent="0.2">
      <c r="A972" s="13" t="s">
        <v>4539</v>
      </c>
      <c r="B972" s="13" t="s">
        <v>4537</v>
      </c>
      <c r="C972" s="13">
        <v>10041636</v>
      </c>
      <c r="D972" s="16" t="s">
        <v>20</v>
      </c>
      <c r="E972" t="s">
        <v>13122</v>
      </c>
      <c r="F972" t="s">
        <v>19</v>
      </c>
      <c r="G972">
        <v>2070000000421</v>
      </c>
      <c r="H972">
        <v>1</v>
      </c>
      <c r="I972">
        <v>1</v>
      </c>
      <c r="J972">
        <v>1</v>
      </c>
      <c r="K972" t="s">
        <v>12336</v>
      </c>
      <c r="L972">
        <v>0</v>
      </c>
      <c r="M972">
        <v>0</v>
      </c>
      <c r="N972" t="s">
        <v>12430</v>
      </c>
      <c r="O972">
        <v>892</v>
      </c>
      <c r="P972" t="s">
        <v>12333</v>
      </c>
      <c r="Q972" t="s">
        <v>12334</v>
      </c>
      <c r="R972" t="s">
        <v>12335</v>
      </c>
      <c r="S972" s="32">
        <v>44685.216898148145</v>
      </c>
    </row>
    <row r="973" spans="1:19" x14ac:dyDescent="0.2">
      <c r="A973" s="13" t="s">
        <v>4540</v>
      </c>
      <c r="B973" s="13" t="s">
        <v>4537</v>
      </c>
      <c r="C973" s="13">
        <v>10041636</v>
      </c>
      <c r="D973" s="16" t="s">
        <v>20</v>
      </c>
      <c r="E973" t="s">
        <v>13122</v>
      </c>
      <c r="F973" t="s">
        <v>18</v>
      </c>
      <c r="G973">
        <v>2070000000438</v>
      </c>
      <c r="H973">
        <v>2</v>
      </c>
      <c r="I973">
        <v>2</v>
      </c>
      <c r="J973">
        <v>2</v>
      </c>
      <c r="K973" t="s">
        <v>2</v>
      </c>
      <c r="L973">
        <v>0</v>
      </c>
      <c r="M973">
        <v>0</v>
      </c>
      <c r="N973" t="s">
        <v>12430</v>
      </c>
      <c r="O973">
        <v>892</v>
      </c>
      <c r="P973" t="s">
        <v>12333</v>
      </c>
      <c r="Q973" t="s">
        <v>12334</v>
      </c>
      <c r="R973" t="s">
        <v>12335</v>
      </c>
      <c r="S973" s="32">
        <v>44685.216898148145</v>
      </c>
    </row>
    <row r="974" spans="1:19" x14ac:dyDescent="0.2">
      <c r="A974" s="13" t="s">
        <v>4540</v>
      </c>
      <c r="B974" s="13" t="s">
        <v>4537</v>
      </c>
      <c r="C974" s="13">
        <v>10041636</v>
      </c>
      <c r="D974" s="16" t="s">
        <v>20</v>
      </c>
      <c r="E974" t="s">
        <v>13122</v>
      </c>
      <c r="F974" t="s">
        <v>18</v>
      </c>
      <c r="G974">
        <v>2070000000438</v>
      </c>
      <c r="H974">
        <v>0</v>
      </c>
      <c r="I974">
        <v>1</v>
      </c>
      <c r="J974">
        <v>1</v>
      </c>
      <c r="K974" t="s">
        <v>12332</v>
      </c>
      <c r="L974">
        <v>0</v>
      </c>
      <c r="M974">
        <v>1</v>
      </c>
      <c r="N974" t="s">
        <v>12430</v>
      </c>
      <c r="O974">
        <v>892</v>
      </c>
      <c r="P974" t="s">
        <v>12334</v>
      </c>
      <c r="Q974" t="s">
        <v>12333</v>
      </c>
      <c r="R974" t="s">
        <v>12335</v>
      </c>
      <c r="S974" s="32">
        <v>44685.216898148145</v>
      </c>
    </row>
    <row r="975" spans="1:19" x14ac:dyDescent="0.2">
      <c r="A975" s="13" t="s">
        <v>13123</v>
      </c>
      <c r="B975" s="13" t="s">
        <v>13124</v>
      </c>
      <c r="C975" s="13">
        <v>10041631</v>
      </c>
      <c r="D975" s="16" t="s">
        <v>20</v>
      </c>
      <c r="E975" t="s">
        <v>13125</v>
      </c>
      <c r="F975" t="s">
        <v>12</v>
      </c>
      <c r="G975">
        <v>2070000000445</v>
      </c>
      <c r="H975">
        <v>1</v>
      </c>
      <c r="I975">
        <v>1</v>
      </c>
      <c r="J975">
        <v>1</v>
      </c>
      <c r="K975" t="s">
        <v>12332</v>
      </c>
      <c r="L975">
        <v>0</v>
      </c>
      <c r="M975">
        <v>0</v>
      </c>
      <c r="N975" t="s">
        <v>12430</v>
      </c>
      <c r="O975">
        <v>892</v>
      </c>
      <c r="P975" t="s">
        <v>12333</v>
      </c>
      <c r="Q975" t="s">
        <v>12334</v>
      </c>
      <c r="R975" t="s">
        <v>12335</v>
      </c>
      <c r="S975" s="32">
        <v>44685.216898148145</v>
      </c>
    </row>
    <row r="976" spans="1:19" x14ac:dyDescent="0.2">
      <c r="A976" s="13" t="s">
        <v>13126</v>
      </c>
      <c r="B976" s="13" t="s">
        <v>13124</v>
      </c>
      <c r="C976" s="13">
        <v>10041631</v>
      </c>
      <c r="D976" s="16" t="s">
        <v>20</v>
      </c>
      <c r="E976" t="s">
        <v>13125</v>
      </c>
      <c r="F976" t="s">
        <v>19</v>
      </c>
      <c r="G976">
        <v>2070000000452</v>
      </c>
      <c r="H976">
        <v>1</v>
      </c>
      <c r="I976">
        <v>1</v>
      </c>
      <c r="J976">
        <v>1</v>
      </c>
      <c r="K976" t="s">
        <v>12332</v>
      </c>
      <c r="L976">
        <v>0</v>
      </c>
      <c r="M976">
        <v>0</v>
      </c>
      <c r="N976" t="s">
        <v>12430</v>
      </c>
      <c r="O976">
        <v>892</v>
      </c>
      <c r="P976" t="s">
        <v>12333</v>
      </c>
      <c r="Q976" t="s">
        <v>12334</v>
      </c>
      <c r="R976" t="s">
        <v>12335</v>
      </c>
      <c r="S976" s="32">
        <v>44685.216898148145</v>
      </c>
    </row>
    <row r="977" spans="1:19" x14ac:dyDescent="0.2">
      <c r="A977" s="13" t="s">
        <v>13127</v>
      </c>
      <c r="B977" s="13" t="s">
        <v>13124</v>
      </c>
      <c r="C977" s="13">
        <v>10041631</v>
      </c>
      <c r="D977" s="16" t="s">
        <v>20</v>
      </c>
      <c r="E977" t="s">
        <v>13125</v>
      </c>
      <c r="F977" t="s">
        <v>18</v>
      </c>
      <c r="G977">
        <v>2070000000469</v>
      </c>
      <c r="H977">
        <v>1</v>
      </c>
      <c r="I977">
        <v>1</v>
      </c>
      <c r="J977">
        <v>1</v>
      </c>
      <c r="K977" t="s">
        <v>12332</v>
      </c>
      <c r="L977">
        <v>0</v>
      </c>
      <c r="M977">
        <v>0</v>
      </c>
      <c r="N977" t="s">
        <v>12430</v>
      </c>
      <c r="O977">
        <v>892</v>
      </c>
      <c r="P977" t="s">
        <v>12333</v>
      </c>
      <c r="Q977" t="s">
        <v>12334</v>
      </c>
      <c r="R977" t="s">
        <v>12335</v>
      </c>
      <c r="S977" s="32">
        <v>44685.216898148145</v>
      </c>
    </row>
    <row r="978" spans="1:19" x14ac:dyDescent="0.2">
      <c r="A978" s="13" t="s">
        <v>4550</v>
      </c>
      <c r="B978" s="13" t="s">
        <v>4551</v>
      </c>
      <c r="C978" s="13">
        <v>10041641</v>
      </c>
      <c r="D978" s="16" t="s">
        <v>20</v>
      </c>
      <c r="E978" t="s">
        <v>13128</v>
      </c>
      <c r="F978" t="s">
        <v>25</v>
      </c>
      <c r="G978">
        <v>2077199046193</v>
      </c>
      <c r="H978">
        <v>1</v>
      </c>
      <c r="I978">
        <v>1</v>
      </c>
      <c r="J978">
        <v>1</v>
      </c>
      <c r="K978" t="s">
        <v>12332</v>
      </c>
      <c r="L978">
        <v>0</v>
      </c>
      <c r="M978">
        <v>0</v>
      </c>
      <c r="N978" t="s">
        <v>12430</v>
      </c>
      <c r="O978">
        <v>892</v>
      </c>
      <c r="P978" t="s">
        <v>12333</v>
      </c>
      <c r="Q978" t="s">
        <v>12334</v>
      </c>
      <c r="R978" t="s">
        <v>12335</v>
      </c>
      <c r="S978" s="32">
        <v>44685.216898148145</v>
      </c>
    </row>
    <row r="979" spans="1:19" x14ac:dyDescent="0.2">
      <c r="A979" s="13" t="s">
        <v>4552</v>
      </c>
      <c r="B979" s="13" t="s">
        <v>4551</v>
      </c>
      <c r="C979" s="13">
        <v>10041641</v>
      </c>
      <c r="D979" s="16" t="s">
        <v>20</v>
      </c>
      <c r="E979" t="s">
        <v>13128</v>
      </c>
      <c r="F979" t="s">
        <v>12</v>
      </c>
      <c r="G979">
        <v>2077199046209</v>
      </c>
      <c r="H979">
        <v>1</v>
      </c>
      <c r="I979">
        <v>1</v>
      </c>
      <c r="J979">
        <v>1</v>
      </c>
      <c r="K979" t="s">
        <v>12332</v>
      </c>
      <c r="L979">
        <v>0</v>
      </c>
      <c r="M979">
        <v>0</v>
      </c>
      <c r="N979" t="s">
        <v>12430</v>
      </c>
      <c r="O979">
        <v>892</v>
      </c>
      <c r="P979" t="s">
        <v>12333</v>
      </c>
      <c r="Q979" t="s">
        <v>12334</v>
      </c>
      <c r="R979" t="s">
        <v>12335</v>
      </c>
      <c r="S979" s="32">
        <v>44685.216898148145</v>
      </c>
    </row>
    <row r="980" spans="1:19" x14ac:dyDescent="0.2">
      <c r="A980" s="13" t="s">
        <v>4552</v>
      </c>
      <c r="B980" s="13" t="s">
        <v>4551</v>
      </c>
      <c r="C980" s="13">
        <v>10041641</v>
      </c>
      <c r="D980" s="16" t="s">
        <v>20</v>
      </c>
      <c r="E980" t="s">
        <v>13128</v>
      </c>
      <c r="F980" t="s">
        <v>12</v>
      </c>
      <c r="G980">
        <v>2077199046209</v>
      </c>
      <c r="H980">
        <v>1</v>
      </c>
      <c r="I980">
        <v>1</v>
      </c>
      <c r="J980">
        <v>1</v>
      </c>
      <c r="K980" t="s">
        <v>4</v>
      </c>
      <c r="L980">
        <v>0</v>
      </c>
      <c r="M980">
        <v>0</v>
      </c>
      <c r="N980" t="s">
        <v>12430</v>
      </c>
      <c r="O980">
        <v>892</v>
      </c>
      <c r="P980" t="s">
        <v>12333</v>
      </c>
      <c r="Q980" t="s">
        <v>12334</v>
      </c>
      <c r="R980" t="s">
        <v>12335</v>
      </c>
      <c r="S980" s="32">
        <v>44685.216898148145</v>
      </c>
    </row>
    <row r="981" spans="1:19" x14ac:dyDescent="0.2">
      <c r="A981" s="13" t="s">
        <v>13129</v>
      </c>
      <c r="B981" s="13" t="s">
        <v>4551</v>
      </c>
      <c r="C981" s="13">
        <v>10041641</v>
      </c>
      <c r="D981" s="16" t="s">
        <v>20</v>
      </c>
      <c r="E981" t="s">
        <v>13128</v>
      </c>
      <c r="F981" t="s">
        <v>18</v>
      </c>
      <c r="G981">
        <v>2077199046223</v>
      </c>
      <c r="H981">
        <v>1</v>
      </c>
      <c r="I981">
        <v>1</v>
      </c>
      <c r="J981">
        <v>1</v>
      </c>
      <c r="K981" t="s">
        <v>2</v>
      </c>
      <c r="L981">
        <v>0</v>
      </c>
      <c r="M981">
        <v>0</v>
      </c>
      <c r="N981" t="s">
        <v>12430</v>
      </c>
      <c r="O981">
        <v>892</v>
      </c>
      <c r="P981" t="s">
        <v>12333</v>
      </c>
      <c r="Q981" t="s">
        <v>12334</v>
      </c>
      <c r="R981" t="s">
        <v>12335</v>
      </c>
      <c r="S981" s="32">
        <v>44685.216898148145</v>
      </c>
    </row>
    <row r="982" spans="1:19" x14ac:dyDescent="0.2">
      <c r="A982" s="13" t="s">
        <v>13129</v>
      </c>
      <c r="B982" s="13" t="s">
        <v>4551</v>
      </c>
      <c r="C982" s="13">
        <v>10041641</v>
      </c>
      <c r="D982" s="16" t="s">
        <v>20</v>
      </c>
      <c r="E982" t="s">
        <v>13128</v>
      </c>
      <c r="F982" t="s">
        <v>18</v>
      </c>
      <c r="G982">
        <v>2077199046223</v>
      </c>
      <c r="H982">
        <v>1</v>
      </c>
      <c r="I982">
        <v>1</v>
      </c>
      <c r="J982">
        <v>1</v>
      </c>
      <c r="K982" t="s">
        <v>12332</v>
      </c>
      <c r="L982">
        <v>0</v>
      </c>
      <c r="M982">
        <v>0</v>
      </c>
      <c r="N982" t="s">
        <v>12430</v>
      </c>
      <c r="O982">
        <v>892</v>
      </c>
      <c r="P982" t="s">
        <v>12334</v>
      </c>
      <c r="Q982" t="s">
        <v>12333</v>
      </c>
      <c r="R982" t="s">
        <v>12335</v>
      </c>
      <c r="S982" s="32">
        <v>44685.216898148145</v>
      </c>
    </row>
    <row r="983" spans="1:19" x14ac:dyDescent="0.2">
      <c r="A983" s="13" t="s">
        <v>4523</v>
      </c>
      <c r="B983" s="13" t="s">
        <v>4524</v>
      </c>
      <c r="C983" s="13">
        <v>10041632</v>
      </c>
      <c r="D983" s="16" t="s">
        <v>20</v>
      </c>
      <c r="E983" t="s">
        <v>13130</v>
      </c>
      <c r="F983" t="s">
        <v>25</v>
      </c>
      <c r="G983">
        <v>2070000000360</v>
      </c>
      <c r="H983">
        <v>1</v>
      </c>
      <c r="I983">
        <v>1</v>
      </c>
      <c r="J983">
        <v>1</v>
      </c>
      <c r="K983" t="s">
        <v>4</v>
      </c>
      <c r="L983">
        <v>0</v>
      </c>
      <c r="M983">
        <v>0</v>
      </c>
      <c r="N983" t="s">
        <v>12430</v>
      </c>
      <c r="O983">
        <v>892</v>
      </c>
      <c r="P983" t="s">
        <v>12333</v>
      </c>
      <c r="Q983" t="s">
        <v>12334</v>
      </c>
      <c r="R983" t="s">
        <v>12335</v>
      </c>
      <c r="S983" s="32">
        <v>44685.216898148145</v>
      </c>
    </row>
    <row r="984" spans="1:19" x14ac:dyDescent="0.2">
      <c r="A984" s="13" t="s">
        <v>4523</v>
      </c>
      <c r="B984" s="13" t="s">
        <v>4524</v>
      </c>
      <c r="C984" s="13">
        <v>10041632</v>
      </c>
      <c r="D984" s="16" t="s">
        <v>20</v>
      </c>
      <c r="E984" t="s">
        <v>13130</v>
      </c>
      <c r="F984" t="s">
        <v>25</v>
      </c>
      <c r="G984">
        <v>2070000000360</v>
      </c>
      <c r="H984">
        <v>1</v>
      </c>
      <c r="I984">
        <v>1</v>
      </c>
      <c r="J984">
        <v>1</v>
      </c>
      <c r="K984" t="s">
        <v>3</v>
      </c>
      <c r="L984">
        <v>0</v>
      </c>
      <c r="M984">
        <v>0</v>
      </c>
      <c r="N984" t="s">
        <v>12430</v>
      </c>
      <c r="O984">
        <v>892</v>
      </c>
      <c r="P984" t="s">
        <v>12333</v>
      </c>
      <c r="Q984" t="s">
        <v>12334</v>
      </c>
      <c r="R984" t="s">
        <v>12335</v>
      </c>
      <c r="S984" s="32">
        <v>44685.216898148145</v>
      </c>
    </row>
    <row r="985" spans="1:19" x14ac:dyDescent="0.2">
      <c r="A985" s="13" t="s">
        <v>4525</v>
      </c>
      <c r="B985" s="13" t="s">
        <v>4524</v>
      </c>
      <c r="C985" s="13">
        <v>10041632</v>
      </c>
      <c r="D985" s="16" t="s">
        <v>20</v>
      </c>
      <c r="E985" t="s">
        <v>13130</v>
      </c>
      <c r="F985" t="s">
        <v>12</v>
      </c>
      <c r="G985">
        <v>2070000000377</v>
      </c>
      <c r="H985">
        <v>1</v>
      </c>
      <c r="I985">
        <v>1</v>
      </c>
      <c r="J985">
        <v>1</v>
      </c>
      <c r="K985" t="s">
        <v>12332</v>
      </c>
      <c r="L985">
        <v>0</v>
      </c>
      <c r="M985">
        <v>0</v>
      </c>
      <c r="N985" t="s">
        <v>12430</v>
      </c>
      <c r="O985">
        <v>892</v>
      </c>
      <c r="P985" t="s">
        <v>12333</v>
      </c>
      <c r="Q985" t="s">
        <v>12334</v>
      </c>
      <c r="R985" t="s">
        <v>12335</v>
      </c>
      <c r="S985" s="32">
        <v>44685.216898148145</v>
      </c>
    </row>
    <row r="986" spans="1:19" x14ac:dyDescent="0.2">
      <c r="A986" s="13" t="s">
        <v>4526</v>
      </c>
      <c r="B986" s="13" t="s">
        <v>4524</v>
      </c>
      <c r="C986" s="13">
        <v>10041632</v>
      </c>
      <c r="D986" s="16" t="s">
        <v>20</v>
      </c>
      <c r="E986" t="s">
        <v>13130</v>
      </c>
      <c r="F986" t="s">
        <v>19</v>
      </c>
      <c r="G986">
        <v>2070000000384</v>
      </c>
      <c r="H986">
        <v>1</v>
      </c>
      <c r="I986">
        <v>1</v>
      </c>
      <c r="J986">
        <v>1</v>
      </c>
      <c r="K986" t="s">
        <v>12332</v>
      </c>
      <c r="L986">
        <v>0</v>
      </c>
      <c r="M986">
        <v>0</v>
      </c>
      <c r="N986" t="s">
        <v>12430</v>
      </c>
      <c r="O986">
        <v>892</v>
      </c>
      <c r="P986" t="s">
        <v>12333</v>
      </c>
      <c r="Q986" t="s">
        <v>12334</v>
      </c>
      <c r="R986" t="s">
        <v>12335</v>
      </c>
      <c r="S986" s="32">
        <v>44685.216898148145</v>
      </c>
    </row>
    <row r="987" spans="1:19" x14ac:dyDescent="0.2">
      <c r="A987" s="13" t="s">
        <v>4526</v>
      </c>
      <c r="B987" s="13" t="s">
        <v>4524</v>
      </c>
      <c r="C987" s="13">
        <v>10041632</v>
      </c>
      <c r="D987" s="16" t="s">
        <v>20</v>
      </c>
      <c r="E987" t="s">
        <v>13130</v>
      </c>
      <c r="F987" t="s">
        <v>19</v>
      </c>
      <c r="G987">
        <v>2070000000384</v>
      </c>
      <c r="H987">
        <v>1</v>
      </c>
      <c r="I987">
        <v>1</v>
      </c>
      <c r="J987">
        <v>1</v>
      </c>
      <c r="K987" t="s">
        <v>12336</v>
      </c>
      <c r="L987">
        <v>0</v>
      </c>
      <c r="M987">
        <v>0</v>
      </c>
      <c r="N987" t="s">
        <v>12430</v>
      </c>
      <c r="O987">
        <v>892</v>
      </c>
      <c r="P987" t="s">
        <v>12333</v>
      </c>
      <c r="Q987" t="s">
        <v>12334</v>
      </c>
      <c r="R987" t="s">
        <v>12335</v>
      </c>
      <c r="S987" s="32">
        <v>44685.216898148145</v>
      </c>
    </row>
    <row r="988" spans="1:19" x14ac:dyDescent="0.2">
      <c r="A988" s="13" t="s">
        <v>4527</v>
      </c>
      <c r="B988" s="13" t="s">
        <v>4524</v>
      </c>
      <c r="C988" s="13">
        <v>10041632</v>
      </c>
      <c r="D988" s="16" t="s">
        <v>20</v>
      </c>
      <c r="E988" t="s">
        <v>13130</v>
      </c>
      <c r="F988" t="s">
        <v>18</v>
      </c>
      <c r="G988">
        <v>2070000000391</v>
      </c>
      <c r="H988">
        <v>1</v>
      </c>
      <c r="I988">
        <v>1</v>
      </c>
      <c r="J988">
        <v>1</v>
      </c>
      <c r="K988" t="s">
        <v>12337</v>
      </c>
      <c r="L988">
        <v>0</v>
      </c>
      <c r="M988">
        <v>0</v>
      </c>
      <c r="N988" t="s">
        <v>12430</v>
      </c>
      <c r="O988">
        <v>892</v>
      </c>
      <c r="P988" t="s">
        <v>12333</v>
      </c>
      <c r="Q988" t="s">
        <v>12334</v>
      </c>
      <c r="R988" t="s">
        <v>12335</v>
      </c>
      <c r="S988" s="32">
        <v>44685.216898148145</v>
      </c>
    </row>
    <row r="989" spans="1:19" x14ac:dyDescent="0.2">
      <c r="A989" s="13" t="s">
        <v>4545</v>
      </c>
      <c r="B989" s="13" t="s">
        <v>4546</v>
      </c>
      <c r="C989" s="13">
        <v>10041637</v>
      </c>
      <c r="D989" s="16" t="s">
        <v>20</v>
      </c>
      <c r="E989" t="s">
        <v>13131</v>
      </c>
      <c r="F989" t="s">
        <v>25</v>
      </c>
      <c r="G989">
        <v>2077199046100</v>
      </c>
      <c r="H989">
        <v>1</v>
      </c>
      <c r="I989">
        <v>1</v>
      </c>
      <c r="J989">
        <v>1</v>
      </c>
      <c r="K989" t="s">
        <v>12332</v>
      </c>
      <c r="L989">
        <v>0</v>
      </c>
      <c r="M989">
        <v>0</v>
      </c>
      <c r="N989" t="s">
        <v>12430</v>
      </c>
      <c r="O989">
        <v>892</v>
      </c>
      <c r="P989" t="s">
        <v>12333</v>
      </c>
      <c r="Q989" t="s">
        <v>12334</v>
      </c>
      <c r="R989" t="s">
        <v>12335</v>
      </c>
      <c r="S989" s="32">
        <v>44685.216898148145</v>
      </c>
    </row>
    <row r="990" spans="1:19" x14ac:dyDescent="0.2">
      <c r="A990" s="13" t="s">
        <v>4547</v>
      </c>
      <c r="B990" s="13" t="s">
        <v>4546</v>
      </c>
      <c r="C990" s="13">
        <v>10041637</v>
      </c>
      <c r="D990" s="16" t="s">
        <v>20</v>
      </c>
      <c r="E990" t="s">
        <v>13131</v>
      </c>
      <c r="F990" t="s">
        <v>12</v>
      </c>
      <c r="G990">
        <v>2070000000339</v>
      </c>
      <c r="H990">
        <v>2</v>
      </c>
      <c r="I990">
        <v>2</v>
      </c>
      <c r="J990">
        <v>2</v>
      </c>
      <c r="K990" t="s">
        <v>12336</v>
      </c>
      <c r="L990">
        <v>0</v>
      </c>
      <c r="M990">
        <v>0</v>
      </c>
      <c r="N990" t="s">
        <v>12430</v>
      </c>
      <c r="O990">
        <v>892</v>
      </c>
      <c r="P990" t="s">
        <v>12333</v>
      </c>
      <c r="Q990" t="s">
        <v>12334</v>
      </c>
      <c r="R990" t="s">
        <v>12335</v>
      </c>
      <c r="S990" s="32">
        <v>44685.216898148145</v>
      </c>
    </row>
    <row r="991" spans="1:19" x14ac:dyDescent="0.2">
      <c r="A991" s="13" t="s">
        <v>4548</v>
      </c>
      <c r="B991" s="13" t="s">
        <v>4546</v>
      </c>
      <c r="C991" s="13">
        <v>10041637</v>
      </c>
      <c r="D991" s="16" t="s">
        <v>20</v>
      </c>
      <c r="E991" t="s">
        <v>13131</v>
      </c>
      <c r="F991" t="s">
        <v>19</v>
      </c>
      <c r="G991">
        <v>2070000000346</v>
      </c>
      <c r="H991">
        <v>1</v>
      </c>
      <c r="I991">
        <v>1</v>
      </c>
      <c r="J991">
        <v>1</v>
      </c>
      <c r="K991" t="s">
        <v>12332</v>
      </c>
      <c r="L991">
        <v>0</v>
      </c>
      <c r="M991">
        <v>0</v>
      </c>
      <c r="N991" t="s">
        <v>12430</v>
      </c>
      <c r="O991">
        <v>892</v>
      </c>
      <c r="P991" t="s">
        <v>12333</v>
      </c>
      <c r="Q991" t="s">
        <v>12334</v>
      </c>
      <c r="R991" t="s">
        <v>12335</v>
      </c>
      <c r="S991" s="32">
        <v>44685.216898148145</v>
      </c>
    </row>
    <row r="992" spans="1:19" x14ac:dyDescent="0.2">
      <c r="A992" s="13" t="s">
        <v>4549</v>
      </c>
      <c r="B992" s="13" t="s">
        <v>4546</v>
      </c>
      <c r="C992" s="13">
        <v>10041637</v>
      </c>
      <c r="D992" s="16" t="s">
        <v>20</v>
      </c>
      <c r="E992" t="s">
        <v>13131</v>
      </c>
      <c r="F992" t="s">
        <v>18</v>
      </c>
      <c r="G992">
        <v>2070000000353</v>
      </c>
      <c r="H992">
        <v>1</v>
      </c>
      <c r="I992">
        <v>1</v>
      </c>
      <c r="J992">
        <v>1</v>
      </c>
      <c r="K992" t="s">
        <v>0</v>
      </c>
      <c r="L992">
        <v>0</v>
      </c>
      <c r="M992">
        <v>0</v>
      </c>
      <c r="N992" t="s">
        <v>12430</v>
      </c>
      <c r="O992">
        <v>892</v>
      </c>
      <c r="P992" t="s">
        <v>12333</v>
      </c>
      <c r="Q992" t="s">
        <v>12334</v>
      </c>
      <c r="R992" t="s">
        <v>12335</v>
      </c>
      <c r="S992" s="32">
        <v>44685.216898148145</v>
      </c>
    </row>
    <row r="993" spans="1:19" x14ac:dyDescent="0.2">
      <c r="A993" s="13" t="s">
        <v>13132</v>
      </c>
      <c r="B993" s="13" t="s">
        <v>4511</v>
      </c>
      <c r="C993" s="13">
        <v>10041640</v>
      </c>
      <c r="D993" s="16" t="s">
        <v>20</v>
      </c>
      <c r="E993" t="s">
        <v>13133</v>
      </c>
      <c r="F993" t="s">
        <v>19</v>
      </c>
      <c r="G993">
        <v>2077199046179</v>
      </c>
      <c r="H993">
        <v>1</v>
      </c>
      <c r="I993">
        <v>1</v>
      </c>
      <c r="J993">
        <v>1</v>
      </c>
      <c r="K993" t="s">
        <v>1</v>
      </c>
      <c r="L993">
        <v>0</v>
      </c>
      <c r="M993">
        <v>0</v>
      </c>
      <c r="N993" t="s">
        <v>12430</v>
      </c>
      <c r="O993">
        <v>892</v>
      </c>
      <c r="P993" t="s">
        <v>12333</v>
      </c>
      <c r="Q993" t="s">
        <v>12334</v>
      </c>
      <c r="R993" t="s">
        <v>12335</v>
      </c>
      <c r="S993" s="32">
        <v>44685.216898148145</v>
      </c>
    </row>
    <row r="994" spans="1:19" x14ac:dyDescent="0.2">
      <c r="A994" s="13" t="s">
        <v>4512</v>
      </c>
      <c r="B994" s="13" t="s">
        <v>4511</v>
      </c>
      <c r="C994" s="13">
        <v>10041640</v>
      </c>
      <c r="D994" s="16" t="s">
        <v>20</v>
      </c>
      <c r="E994" t="s">
        <v>13133</v>
      </c>
      <c r="F994" t="s">
        <v>18</v>
      </c>
      <c r="G994">
        <v>2077199046186</v>
      </c>
      <c r="H994">
        <v>1</v>
      </c>
      <c r="I994">
        <v>1</v>
      </c>
      <c r="J994">
        <v>1</v>
      </c>
      <c r="K994" t="s">
        <v>2</v>
      </c>
      <c r="L994">
        <v>0</v>
      </c>
      <c r="M994">
        <v>0</v>
      </c>
      <c r="N994" t="s">
        <v>12430</v>
      </c>
      <c r="O994">
        <v>892</v>
      </c>
      <c r="P994" t="s">
        <v>12333</v>
      </c>
      <c r="Q994" t="s">
        <v>12334</v>
      </c>
      <c r="R994" t="s">
        <v>12335</v>
      </c>
      <c r="S994" s="32">
        <v>44685.216898148145</v>
      </c>
    </row>
    <row r="995" spans="1:19" x14ac:dyDescent="0.2">
      <c r="A995" s="13" t="s">
        <v>4543</v>
      </c>
      <c r="B995" s="13" t="s">
        <v>4542</v>
      </c>
      <c r="C995" s="13">
        <v>10041639</v>
      </c>
      <c r="D995" s="16" t="s">
        <v>20</v>
      </c>
      <c r="E995" t="s">
        <v>13134</v>
      </c>
      <c r="F995" t="s">
        <v>12</v>
      </c>
      <c r="G995">
        <v>2077199046124</v>
      </c>
      <c r="H995">
        <v>1</v>
      </c>
      <c r="I995">
        <v>1</v>
      </c>
      <c r="J995">
        <v>1</v>
      </c>
      <c r="K995" t="s">
        <v>12332</v>
      </c>
      <c r="L995">
        <v>0</v>
      </c>
      <c r="M995">
        <v>0</v>
      </c>
      <c r="N995" t="s">
        <v>12430</v>
      </c>
      <c r="O995">
        <v>892</v>
      </c>
      <c r="P995" t="s">
        <v>12333</v>
      </c>
      <c r="Q995" t="s">
        <v>12334</v>
      </c>
      <c r="R995" t="s">
        <v>12335</v>
      </c>
      <c r="S995" s="32">
        <v>44685.216898148145</v>
      </c>
    </row>
    <row r="996" spans="1:19" x14ac:dyDescent="0.2">
      <c r="A996" s="13" t="s">
        <v>13135</v>
      </c>
      <c r="B996" s="13" t="s">
        <v>4542</v>
      </c>
      <c r="C996" s="13">
        <v>10041639</v>
      </c>
      <c r="D996" s="16" t="s">
        <v>20</v>
      </c>
      <c r="E996" t="s">
        <v>13134</v>
      </c>
      <c r="F996" t="s">
        <v>19</v>
      </c>
      <c r="G996">
        <v>2077199046131</v>
      </c>
      <c r="H996">
        <v>1</v>
      </c>
      <c r="I996">
        <v>1</v>
      </c>
      <c r="J996">
        <v>1</v>
      </c>
      <c r="K996" t="s">
        <v>12332</v>
      </c>
      <c r="L996">
        <v>0</v>
      </c>
      <c r="M996">
        <v>0</v>
      </c>
      <c r="N996" t="s">
        <v>12430</v>
      </c>
      <c r="O996">
        <v>892</v>
      </c>
      <c r="P996" t="s">
        <v>12333</v>
      </c>
      <c r="Q996" t="s">
        <v>12334</v>
      </c>
      <c r="R996" t="s">
        <v>12335</v>
      </c>
      <c r="S996" s="32">
        <v>44685.216898148145</v>
      </c>
    </row>
    <row r="997" spans="1:19" x14ac:dyDescent="0.2">
      <c r="A997" s="13" t="s">
        <v>4544</v>
      </c>
      <c r="B997" s="13" t="s">
        <v>4542</v>
      </c>
      <c r="C997" s="13">
        <v>10041639</v>
      </c>
      <c r="D997" s="16" t="s">
        <v>20</v>
      </c>
      <c r="E997" t="s">
        <v>13134</v>
      </c>
      <c r="F997" t="s">
        <v>18</v>
      </c>
      <c r="G997">
        <v>2077199046148</v>
      </c>
      <c r="H997">
        <v>1</v>
      </c>
      <c r="I997">
        <v>1</v>
      </c>
      <c r="J997">
        <v>1</v>
      </c>
      <c r="K997" t="s">
        <v>12332</v>
      </c>
      <c r="L997">
        <v>0</v>
      </c>
      <c r="M997">
        <v>0</v>
      </c>
      <c r="N997" t="s">
        <v>12430</v>
      </c>
      <c r="O997">
        <v>892</v>
      </c>
      <c r="P997" t="s">
        <v>12334</v>
      </c>
      <c r="Q997" t="s">
        <v>12333</v>
      </c>
      <c r="R997" t="s">
        <v>12335</v>
      </c>
      <c r="S997" s="32">
        <v>44685.216898148145</v>
      </c>
    </row>
    <row r="998" spans="1:19" x14ac:dyDescent="0.2">
      <c r="A998" s="13" t="s">
        <v>4544</v>
      </c>
      <c r="B998" s="13" t="s">
        <v>4542</v>
      </c>
      <c r="C998" s="13">
        <v>10041639</v>
      </c>
      <c r="D998" s="16" t="s">
        <v>20</v>
      </c>
      <c r="E998" t="s">
        <v>13134</v>
      </c>
      <c r="F998" t="s">
        <v>18</v>
      </c>
      <c r="G998">
        <v>2077199046148</v>
      </c>
      <c r="H998">
        <v>1</v>
      </c>
      <c r="I998">
        <v>1</v>
      </c>
      <c r="J998">
        <v>1</v>
      </c>
      <c r="K998" t="s">
        <v>4</v>
      </c>
      <c r="L998">
        <v>0</v>
      </c>
      <c r="M998">
        <v>0</v>
      </c>
      <c r="N998" t="s">
        <v>12430</v>
      </c>
      <c r="O998">
        <v>892</v>
      </c>
      <c r="P998" t="s">
        <v>12333</v>
      </c>
      <c r="Q998" t="s">
        <v>12334</v>
      </c>
      <c r="R998" t="s">
        <v>12335</v>
      </c>
      <c r="S998" s="32">
        <v>44685.216898148145</v>
      </c>
    </row>
    <row r="999" spans="1:19" x14ac:dyDescent="0.2">
      <c r="A999" s="13" t="s">
        <v>13136</v>
      </c>
      <c r="B999" s="13" t="s">
        <v>4533</v>
      </c>
      <c r="C999" s="13">
        <v>10041634</v>
      </c>
      <c r="D999" s="16" t="s">
        <v>20</v>
      </c>
      <c r="E999" t="s">
        <v>13137</v>
      </c>
      <c r="F999" t="s">
        <v>25</v>
      </c>
      <c r="G999">
        <v>2077199046025</v>
      </c>
      <c r="H999">
        <v>1</v>
      </c>
      <c r="I999">
        <v>1</v>
      </c>
      <c r="J999">
        <v>1</v>
      </c>
      <c r="K999" t="s">
        <v>4</v>
      </c>
      <c r="L999">
        <v>0</v>
      </c>
      <c r="M999">
        <v>0</v>
      </c>
      <c r="N999" t="s">
        <v>12430</v>
      </c>
      <c r="O999">
        <v>892</v>
      </c>
      <c r="P999" t="s">
        <v>12333</v>
      </c>
      <c r="Q999" t="s">
        <v>12334</v>
      </c>
      <c r="R999" t="s">
        <v>12335</v>
      </c>
      <c r="S999" s="32">
        <v>44685.216898148145</v>
      </c>
    </row>
    <row r="1000" spans="1:19" x14ac:dyDescent="0.2">
      <c r="A1000" s="13" t="s">
        <v>4532</v>
      </c>
      <c r="B1000" s="13" t="s">
        <v>4533</v>
      </c>
      <c r="C1000" s="13">
        <v>10041634</v>
      </c>
      <c r="D1000" s="16" t="s">
        <v>20</v>
      </c>
      <c r="E1000" t="s">
        <v>13137</v>
      </c>
      <c r="F1000" t="s">
        <v>12</v>
      </c>
      <c r="G1000">
        <v>2077199046032</v>
      </c>
      <c r="H1000">
        <v>1</v>
      </c>
      <c r="I1000">
        <v>1</v>
      </c>
      <c r="J1000">
        <v>1</v>
      </c>
      <c r="K1000" t="s">
        <v>4</v>
      </c>
      <c r="L1000">
        <v>0</v>
      </c>
      <c r="M1000">
        <v>0</v>
      </c>
      <c r="N1000" t="s">
        <v>12430</v>
      </c>
      <c r="O1000">
        <v>892</v>
      </c>
      <c r="P1000" t="s">
        <v>12333</v>
      </c>
      <c r="Q1000" t="s">
        <v>12334</v>
      </c>
      <c r="R1000" t="s">
        <v>12335</v>
      </c>
      <c r="S1000" s="32">
        <v>44685.216898148145</v>
      </c>
    </row>
    <row r="1001" spans="1:19" x14ac:dyDescent="0.2">
      <c r="A1001" s="13" t="s">
        <v>4534</v>
      </c>
      <c r="B1001" s="13" t="s">
        <v>4533</v>
      </c>
      <c r="C1001" s="13">
        <v>10041634</v>
      </c>
      <c r="D1001" s="16" t="s">
        <v>20</v>
      </c>
      <c r="E1001" t="s">
        <v>13137</v>
      </c>
      <c r="F1001" t="s">
        <v>19</v>
      </c>
      <c r="G1001">
        <v>2077199046049</v>
      </c>
      <c r="H1001">
        <v>1</v>
      </c>
      <c r="I1001">
        <v>1</v>
      </c>
      <c r="J1001">
        <v>1</v>
      </c>
      <c r="K1001" t="s">
        <v>2</v>
      </c>
      <c r="L1001">
        <v>0</v>
      </c>
      <c r="M1001">
        <v>0</v>
      </c>
      <c r="N1001" t="s">
        <v>12430</v>
      </c>
      <c r="O1001">
        <v>892</v>
      </c>
      <c r="P1001" t="s">
        <v>12333</v>
      </c>
      <c r="Q1001" t="s">
        <v>12334</v>
      </c>
      <c r="R1001" t="s">
        <v>12335</v>
      </c>
      <c r="S1001" s="32">
        <v>44685.216898148145</v>
      </c>
    </row>
    <row r="1002" spans="1:19" x14ac:dyDescent="0.2">
      <c r="A1002" s="13" t="s">
        <v>4534</v>
      </c>
      <c r="B1002" s="13" t="s">
        <v>4533</v>
      </c>
      <c r="C1002" s="13">
        <v>10041634</v>
      </c>
      <c r="D1002" s="16" t="s">
        <v>20</v>
      </c>
      <c r="E1002" t="s">
        <v>13137</v>
      </c>
      <c r="F1002" t="s">
        <v>19</v>
      </c>
      <c r="G1002">
        <v>2077199046049</v>
      </c>
      <c r="H1002">
        <v>1</v>
      </c>
      <c r="I1002">
        <v>1</v>
      </c>
      <c r="J1002">
        <v>1</v>
      </c>
      <c r="K1002" t="s">
        <v>12332</v>
      </c>
      <c r="L1002">
        <v>0</v>
      </c>
      <c r="M1002">
        <v>0</v>
      </c>
      <c r="N1002" t="s">
        <v>12430</v>
      </c>
      <c r="O1002">
        <v>892</v>
      </c>
      <c r="P1002" t="s">
        <v>12333</v>
      </c>
      <c r="Q1002" t="s">
        <v>12334</v>
      </c>
      <c r="R1002" t="s">
        <v>12335</v>
      </c>
      <c r="S1002" s="32">
        <v>44685.216898148145</v>
      </c>
    </row>
    <row r="1003" spans="1:19" x14ac:dyDescent="0.2">
      <c r="A1003" s="13" t="s">
        <v>4535</v>
      </c>
      <c r="B1003" s="13" t="s">
        <v>4533</v>
      </c>
      <c r="C1003" s="13">
        <v>10041634</v>
      </c>
      <c r="D1003" s="16" t="s">
        <v>20</v>
      </c>
      <c r="E1003" t="s">
        <v>13137</v>
      </c>
      <c r="F1003" t="s">
        <v>18</v>
      </c>
      <c r="G1003">
        <v>2077199046056</v>
      </c>
      <c r="H1003">
        <v>1</v>
      </c>
      <c r="I1003">
        <v>1</v>
      </c>
      <c r="J1003">
        <v>1</v>
      </c>
      <c r="K1003" t="s">
        <v>4</v>
      </c>
      <c r="L1003">
        <v>0</v>
      </c>
      <c r="M1003">
        <v>0</v>
      </c>
      <c r="N1003" t="s">
        <v>12430</v>
      </c>
      <c r="O1003">
        <v>892</v>
      </c>
      <c r="P1003" t="s">
        <v>12333</v>
      </c>
      <c r="Q1003" t="s">
        <v>12334</v>
      </c>
      <c r="R1003" t="s">
        <v>12335</v>
      </c>
      <c r="S1003" s="32">
        <v>44685.216898148145</v>
      </c>
    </row>
    <row r="1004" spans="1:19" x14ac:dyDescent="0.2">
      <c r="A1004" s="13" t="s">
        <v>4517</v>
      </c>
      <c r="B1004" s="13" t="s">
        <v>4518</v>
      </c>
      <c r="C1004" s="13">
        <v>37047728</v>
      </c>
      <c r="D1004" s="16" t="s">
        <v>20</v>
      </c>
      <c r="E1004" t="s">
        <v>13138</v>
      </c>
      <c r="F1004" t="s">
        <v>25</v>
      </c>
      <c r="G1004">
        <v>2077199095474</v>
      </c>
      <c r="H1004">
        <v>0</v>
      </c>
      <c r="I1004">
        <v>0</v>
      </c>
      <c r="J1004">
        <v>0</v>
      </c>
      <c r="K1004" t="s">
        <v>12332</v>
      </c>
      <c r="L1004">
        <v>0</v>
      </c>
      <c r="M1004">
        <v>0</v>
      </c>
      <c r="N1004" t="s">
        <v>12430</v>
      </c>
      <c r="O1004">
        <v>0</v>
      </c>
      <c r="P1004" t="s">
        <v>12333</v>
      </c>
      <c r="Q1004" t="s">
        <v>12334</v>
      </c>
      <c r="R1004" t="s">
        <v>12335</v>
      </c>
      <c r="S1004" s="32">
        <v>44685.233622685184</v>
      </c>
    </row>
    <row r="1005" spans="1:19" x14ac:dyDescent="0.2">
      <c r="A1005" s="13" t="s">
        <v>4530</v>
      </c>
      <c r="B1005" s="13" t="s">
        <v>4529</v>
      </c>
      <c r="C1005" s="13">
        <v>10041635</v>
      </c>
      <c r="D1005" s="16" t="s">
        <v>20</v>
      </c>
      <c r="E1005" t="s">
        <v>13139</v>
      </c>
      <c r="F1005" t="s">
        <v>12</v>
      </c>
      <c r="G1005">
        <v>2077199046070</v>
      </c>
      <c r="H1005">
        <v>1</v>
      </c>
      <c r="I1005">
        <v>1</v>
      </c>
      <c r="J1005">
        <v>1</v>
      </c>
      <c r="K1005" t="s">
        <v>4</v>
      </c>
      <c r="L1005">
        <v>0</v>
      </c>
      <c r="M1005">
        <v>0</v>
      </c>
      <c r="N1005" t="s">
        <v>12430</v>
      </c>
      <c r="O1005">
        <v>892</v>
      </c>
      <c r="P1005" t="s">
        <v>12333</v>
      </c>
      <c r="Q1005" t="s">
        <v>12334</v>
      </c>
      <c r="R1005" t="s">
        <v>12335</v>
      </c>
      <c r="S1005" s="32">
        <v>44685.216898148145</v>
      </c>
    </row>
    <row r="1006" spans="1:19" x14ac:dyDescent="0.2">
      <c r="A1006" s="13" t="s">
        <v>13140</v>
      </c>
      <c r="B1006" s="13" t="s">
        <v>4529</v>
      </c>
      <c r="C1006" s="13">
        <v>10041635</v>
      </c>
      <c r="D1006" s="16" t="s">
        <v>20</v>
      </c>
      <c r="E1006" t="s">
        <v>13139</v>
      </c>
      <c r="F1006" t="s">
        <v>19</v>
      </c>
      <c r="G1006">
        <v>2077199046087</v>
      </c>
      <c r="H1006">
        <v>1</v>
      </c>
      <c r="I1006">
        <v>1</v>
      </c>
      <c r="J1006">
        <v>1</v>
      </c>
      <c r="K1006" t="s">
        <v>12332</v>
      </c>
      <c r="L1006">
        <v>0</v>
      </c>
      <c r="M1006">
        <v>0</v>
      </c>
      <c r="N1006" t="s">
        <v>12430</v>
      </c>
      <c r="O1006">
        <v>892</v>
      </c>
      <c r="P1006" t="s">
        <v>12334</v>
      </c>
      <c r="Q1006" t="s">
        <v>12333</v>
      </c>
      <c r="R1006" t="s">
        <v>12335</v>
      </c>
      <c r="S1006" s="32">
        <v>44685.216898148145</v>
      </c>
    </row>
    <row r="1007" spans="1:19" x14ac:dyDescent="0.2">
      <c r="A1007" s="13" t="s">
        <v>4531</v>
      </c>
      <c r="B1007" s="13" t="s">
        <v>4529</v>
      </c>
      <c r="C1007" s="13">
        <v>10041635</v>
      </c>
      <c r="D1007" s="16" t="s">
        <v>20</v>
      </c>
      <c r="E1007" t="s">
        <v>13139</v>
      </c>
      <c r="F1007" t="s">
        <v>18</v>
      </c>
      <c r="G1007">
        <v>2077199046094</v>
      </c>
      <c r="H1007">
        <v>1</v>
      </c>
      <c r="I1007">
        <v>1</v>
      </c>
      <c r="J1007">
        <v>1</v>
      </c>
      <c r="K1007" t="s">
        <v>12332</v>
      </c>
      <c r="L1007">
        <v>0</v>
      </c>
      <c r="M1007">
        <v>0</v>
      </c>
      <c r="N1007" t="s">
        <v>12430</v>
      </c>
      <c r="O1007">
        <v>892</v>
      </c>
      <c r="P1007" t="s">
        <v>12333</v>
      </c>
      <c r="Q1007" t="s">
        <v>12334</v>
      </c>
      <c r="R1007" t="s">
        <v>12335</v>
      </c>
      <c r="S1007" s="32">
        <v>44685.216898148145</v>
      </c>
    </row>
    <row r="1008" spans="1:19" x14ac:dyDescent="0.2">
      <c r="A1008" s="13" t="s">
        <v>13141</v>
      </c>
      <c r="B1008" s="13" t="s">
        <v>4514</v>
      </c>
      <c r="C1008" s="13">
        <v>10041633</v>
      </c>
      <c r="D1008" s="16" t="s">
        <v>20</v>
      </c>
      <c r="E1008" t="s">
        <v>13142</v>
      </c>
      <c r="F1008" t="s">
        <v>25</v>
      </c>
      <c r="G1008">
        <v>2077199046018</v>
      </c>
      <c r="H1008">
        <v>1</v>
      </c>
      <c r="I1008">
        <v>1</v>
      </c>
      <c r="J1008">
        <v>1</v>
      </c>
      <c r="K1008" t="s">
        <v>12332</v>
      </c>
      <c r="L1008">
        <v>0</v>
      </c>
      <c r="M1008">
        <v>0</v>
      </c>
      <c r="N1008" t="s">
        <v>12430</v>
      </c>
      <c r="O1008">
        <v>892</v>
      </c>
      <c r="P1008" t="s">
        <v>12334</v>
      </c>
      <c r="Q1008" t="s">
        <v>12333</v>
      </c>
      <c r="R1008" t="s">
        <v>12335</v>
      </c>
      <c r="S1008" s="32">
        <v>44685.216898148145</v>
      </c>
    </row>
    <row r="1009" spans="1:19" x14ac:dyDescent="0.2">
      <c r="A1009" s="13" t="s">
        <v>13141</v>
      </c>
      <c r="B1009" s="13" t="s">
        <v>4514</v>
      </c>
      <c r="C1009" s="13">
        <v>10041633</v>
      </c>
      <c r="D1009" s="16" t="s">
        <v>20</v>
      </c>
      <c r="E1009" t="s">
        <v>13142</v>
      </c>
      <c r="F1009" t="s">
        <v>25</v>
      </c>
      <c r="G1009">
        <v>2077199046018</v>
      </c>
      <c r="H1009">
        <v>1</v>
      </c>
      <c r="I1009">
        <v>1</v>
      </c>
      <c r="J1009">
        <v>1</v>
      </c>
      <c r="K1009" t="s">
        <v>4</v>
      </c>
      <c r="L1009">
        <v>0</v>
      </c>
      <c r="M1009">
        <v>0</v>
      </c>
      <c r="N1009" t="s">
        <v>12430</v>
      </c>
      <c r="O1009">
        <v>892</v>
      </c>
      <c r="P1009" t="s">
        <v>12333</v>
      </c>
      <c r="Q1009" t="s">
        <v>12334</v>
      </c>
      <c r="R1009" t="s">
        <v>12335</v>
      </c>
      <c r="S1009" s="32">
        <v>44685.216898148145</v>
      </c>
    </row>
    <row r="1010" spans="1:19" x14ac:dyDescent="0.2">
      <c r="A1010" s="13" t="s">
        <v>4513</v>
      </c>
      <c r="B1010" s="13" t="s">
        <v>4514</v>
      </c>
      <c r="C1010" s="13">
        <v>10041633</v>
      </c>
      <c r="D1010" s="16" t="s">
        <v>20</v>
      </c>
      <c r="E1010" t="s">
        <v>13142</v>
      </c>
      <c r="F1010" t="s">
        <v>12</v>
      </c>
      <c r="G1010">
        <v>2070000000476</v>
      </c>
      <c r="H1010">
        <v>0</v>
      </c>
      <c r="I1010">
        <v>1</v>
      </c>
      <c r="J1010">
        <v>1</v>
      </c>
      <c r="K1010" t="s">
        <v>12332</v>
      </c>
      <c r="L1010">
        <v>0</v>
      </c>
      <c r="M1010">
        <v>1</v>
      </c>
      <c r="N1010" t="s">
        <v>12430</v>
      </c>
      <c r="O1010">
        <v>892</v>
      </c>
      <c r="P1010" t="s">
        <v>12333</v>
      </c>
      <c r="Q1010" t="s">
        <v>12334</v>
      </c>
      <c r="R1010" t="s">
        <v>12335</v>
      </c>
      <c r="S1010" s="32">
        <v>44685.216898148145</v>
      </c>
    </row>
    <row r="1011" spans="1:19" x14ac:dyDescent="0.2">
      <c r="A1011" s="13" t="s">
        <v>4515</v>
      </c>
      <c r="B1011" s="13" t="s">
        <v>4514</v>
      </c>
      <c r="C1011" s="13">
        <v>10041633</v>
      </c>
      <c r="D1011" s="16" t="s">
        <v>20</v>
      </c>
      <c r="E1011" t="s">
        <v>13142</v>
      </c>
      <c r="F1011" t="s">
        <v>19</v>
      </c>
      <c r="G1011">
        <v>2070000000483</v>
      </c>
      <c r="H1011">
        <v>1</v>
      </c>
      <c r="I1011">
        <v>1</v>
      </c>
      <c r="J1011">
        <v>1</v>
      </c>
      <c r="K1011" t="s">
        <v>4</v>
      </c>
      <c r="L1011">
        <v>0</v>
      </c>
      <c r="M1011">
        <v>0</v>
      </c>
      <c r="N1011" t="s">
        <v>12430</v>
      </c>
      <c r="O1011">
        <v>892</v>
      </c>
      <c r="P1011" t="s">
        <v>12333</v>
      </c>
      <c r="Q1011" t="s">
        <v>12334</v>
      </c>
      <c r="R1011" t="s">
        <v>12335</v>
      </c>
      <c r="S1011" s="32">
        <v>44685.216898148145</v>
      </c>
    </row>
    <row r="1012" spans="1:19" x14ac:dyDescent="0.2">
      <c r="A1012" s="13" t="s">
        <v>13143</v>
      </c>
      <c r="B1012" s="13" t="s">
        <v>4514</v>
      </c>
      <c r="C1012" s="13">
        <v>10041633</v>
      </c>
      <c r="D1012" s="16" t="s">
        <v>20</v>
      </c>
      <c r="E1012" t="s">
        <v>13142</v>
      </c>
      <c r="F1012" t="s">
        <v>38</v>
      </c>
      <c r="G1012">
        <v>2077199095528</v>
      </c>
      <c r="H1012">
        <v>1</v>
      </c>
      <c r="I1012">
        <v>1</v>
      </c>
      <c r="J1012">
        <v>1</v>
      </c>
      <c r="K1012" t="s">
        <v>12332</v>
      </c>
      <c r="L1012">
        <v>0</v>
      </c>
      <c r="M1012">
        <v>0</v>
      </c>
      <c r="N1012" t="s">
        <v>12430</v>
      </c>
      <c r="O1012">
        <v>892</v>
      </c>
      <c r="P1012" t="s">
        <v>12333</v>
      </c>
      <c r="Q1012" t="s">
        <v>12334</v>
      </c>
      <c r="R1012" t="s">
        <v>12335</v>
      </c>
      <c r="S1012" s="32">
        <v>44685.216898148145</v>
      </c>
    </row>
    <row r="1013" spans="1:19" x14ac:dyDescent="0.2">
      <c r="A1013" s="13" t="s">
        <v>4694</v>
      </c>
      <c r="B1013" s="13" t="s">
        <v>4695</v>
      </c>
      <c r="C1013" s="13">
        <v>10041666</v>
      </c>
      <c r="D1013" s="16" t="s">
        <v>20</v>
      </c>
      <c r="E1013" t="s">
        <v>13144</v>
      </c>
      <c r="F1013" t="s">
        <v>25</v>
      </c>
      <c r="G1013">
        <v>2077199046667</v>
      </c>
      <c r="H1013">
        <v>1</v>
      </c>
      <c r="I1013">
        <v>1</v>
      </c>
      <c r="J1013">
        <v>1</v>
      </c>
      <c r="K1013" t="s">
        <v>3</v>
      </c>
      <c r="L1013">
        <v>0</v>
      </c>
      <c r="M1013">
        <v>0</v>
      </c>
      <c r="N1013" t="s">
        <v>12430</v>
      </c>
      <c r="O1013">
        <v>892</v>
      </c>
      <c r="P1013" t="s">
        <v>12333</v>
      </c>
      <c r="Q1013" t="s">
        <v>12334</v>
      </c>
      <c r="R1013" t="s">
        <v>12335</v>
      </c>
      <c r="S1013" s="32">
        <v>44685.216898148145</v>
      </c>
    </row>
    <row r="1014" spans="1:19" x14ac:dyDescent="0.2">
      <c r="A1014" s="13" t="s">
        <v>4696</v>
      </c>
      <c r="B1014" s="13" t="s">
        <v>4695</v>
      </c>
      <c r="C1014" s="13">
        <v>10041666</v>
      </c>
      <c r="D1014" s="16" t="s">
        <v>20</v>
      </c>
      <c r="E1014" t="s">
        <v>13144</v>
      </c>
      <c r="F1014" t="s">
        <v>12</v>
      </c>
      <c r="G1014">
        <v>2077199046674</v>
      </c>
      <c r="H1014">
        <v>1</v>
      </c>
      <c r="I1014">
        <v>1</v>
      </c>
      <c r="J1014">
        <v>1</v>
      </c>
      <c r="K1014" t="s">
        <v>12332</v>
      </c>
      <c r="L1014">
        <v>0</v>
      </c>
      <c r="M1014">
        <v>0</v>
      </c>
      <c r="N1014" t="s">
        <v>12430</v>
      </c>
      <c r="O1014">
        <v>892</v>
      </c>
      <c r="P1014" t="s">
        <v>12333</v>
      </c>
      <c r="Q1014" t="s">
        <v>12334</v>
      </c>
      <c r="R1014" t="s">
        <v>12335</v>
      </c>
      <c r="S1014" s="32">
        <v>44685.216898148145</v>
      </c>
    </row>
    <row r="1015" spans="1:19" x14ac:dyDescent="0.2">
      <c r="A1015" s="13" t="s">
        <v>4697</v>
      </c>
      <c r="B1015" s="13" t="s">
        <v>4695</v>
      </c>
      <c r="C1015" s="13">
        <v>10041666</v>
      </c>
      <c r="D1015" s="16" t="s">
        <v>20</v>
      </c>
      <c r="E1015" t="s">
        <v>13144</v>
      </c>
      <c r="F1015" t="s">
        <v>19</v>
      </c>
      <c r="G1015">
        <v>2077199046681</v>
      </c>
      <c r="H1015">
        <v>2</v>
      </c>
      <c r="I1015">
        <v>2</v>
      </c>
      <c r="J1015">
        <v>2</v>
      </c>
      <c r="K1015" t="s">
        <v>12332</v>
      </c>
      <c r="L1015">
        <v>0</v>
      </c>
      <c r="M1015">
        <v>0</v>
      </c>
      <c r="N1015" t="s">
        <v>12430</v>
      </c>
      <c r="O1015">
        <v>892</v>
      </c>
      <c r="P1015" t="s">
        <v>12333</v>
      </c>
      <c r="Q1015" t="s">
        <v>12334</v>
      </c>
      <c r="R1015" t="s">
        <v>12335</v>
      </c>
      <c r="S1015" s="32">
        <v>44685.216898148145</v>
      </c>
    </row>
    <row r="1016" spans="1:19" x14ac:dyDescent="0.2">
      <c r="A1016" s="13" t="s">
        <v>4697</v>
      </c>
      <c r="B1016" s="13" t="s">
        <v>4695</v>
      </c>
      <c r="C1016" s="13">
        <v>10041666</v>
      </c>
      <c r="D1016" s="16" t="s">
        <v>20</v>
      </c>
      <c r="E1016" t="s">
        <v>13144</v>
      </c>
      <c r="F1016" t="s">
        <v>19</v>
      </c>
      <c r="G1016">
        <v>2077199046681</v>
      </c>
      <c r="H1016">
        <v>1</v>
      </c>
      <c r="I1016">
        <v>1</v>
      </c>
      <c r="J1016">
        <v>1</v>
      </c>
      <c r="K1016" t="s">
        <v>4</v>
      </c>
      <c r="L1016">
        <v>0</v>
      </c>
      <c r="M1016">
        <v>0</v>
      </c>
      <c r="N1016" t="s">
        <v>12430</v>
      </c>
      <c r="O1016">
        <v>892</v>
      </c>
      <c r="P1016" t="s">
        <v>12333</v>
      </c>
      <c r="Q1016" t="s">
        <v>12334</v>
      </c>
      <c r="R1016" t="s">
        <v>12335</v>
      </c>
      <c r="S1016" s="32">
        <v>44685.216898148145</v>
      </c>
    </row>
    <row r="1017" spans="1:19" x14ac:dyDescent="0.2">
      <c r="A1017" s="13" t="s">
        <v>4698</v>
      </c>
      <c r="B1017" s="13" t="s">
        <v>4695</v>
      </c>
      <c r="C1017" s="13">
        <v>10041666</v>
      </c>
      <c r="D1017" s="16" t="s">
        <v>20</v>
      </c>
      <c r="E1017" t="s">
        <v>13144</v>
      </c>
      <c r="F1017" t="s">
        <v>18</v>
      </c>
      <c r="G1017">
        <v>2077199046698</v>
      </c>
      <c r="H1017">
        <v>1</v>
      </c>
      <c r="I1017">
        <v>1</v>
      </c>
      <c r="J1017">
        <v>1</v>
      </c>
      <c r="K1017" t="s">
        <v>2</v>
      </c>
      <c r="L1017">
        <v>0</v>
      </c>
      <c r="M1017">
        <v>0</v>
      </c>
      <c r="N1017" t="s">
        <v>12430</v>
      </c>
      <c r="O1017">
        <v>892</v>
      </c>
      <c r="P1017" t="s">
        <v>12333</v>
      </c>
      <c r="Q1017" t="s">
        <v>12334</v>
      </c>
      <c r="R1017" t="s">
        <v>12335</v>
      </c>
      <c r="S1017" s="32">
        <v>44685.216898148145</v>
      </c>
    </row>
    <row r="1018" spans="1:19" x14ac:dyDescent="0.2">
      <c r="A1018" s="13" t="s">
        <v>13145</v>
      </c>
      <c r="B1018" s="13" t="s">
        <v>4695</v>
      </c>
      <c r="C1018" s="13">
        <v>10041666</v>
      </c>
      <c r="D1018" s="16" t="s">
        <v>20</v>
      </c>
      <c r="E1018" t="s">
        <v>13144</v>
      </c>
      <c r="F1018" t="s">
        <v>38</v>
      </c>
      <c r="G1018">
        <v>2077199096419</v>
      </c>
      <c r="H1018">
        <v>1</v>
      </c>
      <c r="I1018">
        <v>1</v>
      </c>
      <c r="J1018">
        <v>1</v>
      </c>
      <c r="K1018" t="s">
        <v>3</v>
      </c>
      <c r="L1018">
        <v>0</v>
      </c>
      <c r="M1018">
        <v>0</v>
      </c>
      <c r="N1018" t="s">
        <v>12430</v>
      </c>
      <c r="O1018">
        <v>892</v>
      </c>
      <c r="P1018" t="s">
        <v>12334</v>
      </c>
      <c r="Q1018" t="s">
        <v>12333</v>
      </c>
      <c r="R1018" t="s">
        <v>12335</v>
      </c>
      <c r="S1018" s="32">
        <v>44685.216898148145</v>
      </c>
    </row>
    <row r="1019" spans="1:19" x14ac:dyDescent="0.2">
      <c r="A1019" s="13" t="s">
        <v>4687</v>
      </c>
      <c r="B1019" s="13" t="s">
        <v>4688</v>
      </c>
      <c r="C1019" s="13">
        <v>10041667</v>
      </c>
      <c r="D1019" s="16" t="s">
        <v>20</v>
      </c>
      <c r="E1019" t="s">
        <v>13146</v>
      </c>
      <c r="F1019" t="s">
        <v>25</v>
      </c>
      <c r="G1019">
        <v>2077199046704</v>
      </c>
      <c r="H1019">
        <v>1</v>
      </c>
      <c r="I1019">
        <v>1</v>
      </c>
      <c r="J1019">
        <v>1</v>
      </c>
      <c r="K1019" t="s">
        <v>12332</v>
      </c>
      <c r="L1019">
        <v>0</v>
      </c>
      <c r="M1019">
        <v>0</v>
      </c>
      <c r="N1019" t="s">
        <v>12430</v>
      </c>
      <c r="O1019">
        <v>892</v>
      </c>
      <c r="P1019" t="s">
        <v>12333</v>
      </c>
      <c r="Q1019" t="s">
        <v>12334</v>
      </c>
      <c r="R1019" t="s">
        <v>12335</v>
      </c>
      <c r="S1019" s="32">
        <v>44685.216898148145</v>
      </c>
    </row>
    <row r="1020" spans="1:19" x14ac:dyDescent="0.2">
      <c r="A1020" s="13" t="s">
        <v>4689</v>
      </c>
      <c r="B1020" s="13" t="s">
        <v>4688</v>
      </c>
      <c r="C1020" s="13">
        <v>10041667</v>
      </c>
      <c r="D1020" s="16" t="s">
        <v>20</v>
      </c>
      <c r="E1020" t="s">
        <v>13146</v>
      </c>
      <c r="F1020" t="s">
        <v>12</v>
      </c>
      <c r="G1020">
        <v>2077199046711</v>
      </c>
      <c r="H1020">
        <v>1</v>
      </c>
      <c r="I1020">
        <v>1</v>
      </c>
      <c r="J1020">
        <v>1</v>
      </c>
      <c r="K1020" t="s">
        <v>12332</v>
      </c>
      <c r="L1020">
        <v>0</v>
      </c>
      <c r="M1020">
        <v>0</v>
      </c>
      <c r="N1020" t="s">
        <v>12430</v>
      </c>
      <c r="O1020">
        <v>892</v>
      </c>
      <c r="P1020" t="s">
        <v>12333</v>
      </c>
      <c r="Q1020" t="s">
        <v>12334</v>
      </c>
      <c r="R1020" t="s">
        <v>12335</v>
      </c>
      <c r="S1020" s="32">
        <v>44685.216898148145</v>
      </c>
    </row>
    <row r="1021" spans="1:19" x14ac:dyDescent="0.2">
      <c r="A1021" s="13" t="s">
        <v>4690</v>
      </c>
      <c r="B1021" s="13" t="s">
        <v>4688</v>
      </c>
      <c r="C1021" s="13">
        <v>10041667</v>
      </c>
      <c r="D1021" s="16" t="s">
        <v>20</v>
      </c>
      <c r="E1021" t="s">
        <v>13146</v>
      </c>
      <c r="F1021" t="s">
        <v>19</v>
      </c>
      <c r="G1021">
        <v>2077199046728</v>
      </c>
      <c r="H1021">
        <v>1</v>
      </c>
      <c r="I1021">
        <v>1</v>
      </c>
      <c r="J1021">
        <v>1</v>
      </c>
      <c r="K1021" t="s">
        <v>1</v>
      </c>
      <c r="L1021">
        <v>0</v>
      </c>
      <c r="M1021">
        <v>0</v>
      </c>
      <c r="N1021" t="s">
        <v>12430</v>
      </c>
      <c r="O1021">
        <v>892</v>
      </c>
      <c r="P1021" t="s">
        <v>12333</v>
      </c>
      <c r="Q1021" t="s">
        <v>12334</v>
      </c>
      <c r="R1021" t="s">
        <v>12335</v>
      </c>
      <c r="S1021" s="32">
        <v>44685.216898148145</v>
      </c>
    </row>
    <row r="1022" spans="1:19" x14ac:dyDescent="0.2">
      <c r="A1022" s="13" t="s">
        <v>13147</v>
      </c>
      <c r="B1022" s="13" t="s">
        <v>4688</v>
      </c>
      <c r="C1022" s="13">
        <v>10041667</v>
      </c>
      <c r="D1022" s="16" t="s">
        <v>20</v>
      </c>
      <c r="E1022" t="s">
        <v>13146</v>
      </c>
      <c r="F1022" t="s">
        <v>18</v>
      </c>
      <c r="G1022">
        <v>2077199046735</v>
      </c>
      <c r="H1022">
        <v>1</v>
      </c>
      <c r="I1022">
        <v>1</v>
      </c>
      <c r="J1022">
        <v>1</v>
      </c>
      <c r="K1022" t="s">
        <v>2</v>
      </c>
      <c r="L1022">
        <v>0</v>
      </c>
      <c r="M1022">
        <v>0</v>
      </c>
      <c r="N1022" t="s">
        <v>12430</v>
      </c>
      <c r="O1022">
        <v>892</v>
      </c>
      <c r="P1022" t="s">
        <v>12333</v>
      </c>
      <c r="Q1022" t="s">
        <v>12334</v>
      </c>
      <c r="R1022" t="s">
        <v>12335</v>
      </c>
      <c r="S1022" s="32">
        <v>44685.216898148145</v>
      </c>
    </row>
    <row r="1023" spans="1:19" x14ac:dyDescent="0.2">
      <c r="A1023" s="13" t="s">
        <v>13147</v>
      </c>
      <c r="B1023" s="13" t="s">
        <v>4688</v>
      </c>
      <c r="C1023" s="13">
        <v>10041667</v>
      </c>
      <c r="D1023" s="16" t="s">
        <v>20</v>
      </c>
      <c r="E1023" t="s">
        <v>13146</v>
      </c>
      <c r="F1023" t="s">
        <v>18</v>
      </c>
      <c r="G1023">
        <v>2077199046735</v>
      </c>
      <c r="H1023">
        <v>1</v>
      </c>
      <c r="I1023">
        <v>1</v>
      </c>
      <c r="J1023">
        <v>1</v>
      </c>
      <c r="K1023" t="s">
        <v>12332</v>
      </c>
      <c r="L1023">
        <v>0</v>
      </c>
      <c r="M1023">
        <v>0</v>
      </c>
      <c r="N1023" t="s">
        <v>12430</v>
      </c>
      <c r="O1023">
        <v>892</v>
      </c>
      <c r="P1023" t="s">
        <v>12334</v>
      </c>
      <c r="Q1023" t="s">
        <v>12333</v>
      </c>
      <c r="R1023" t="s">
        <v>12335</v>
      </c>
      <c r="S1023" s="32">
        <v>44685.216898148145</v>
      </c>
    </row>
    <row r="1024" spans="1:19" x14ac:dyDescent="0.2">
      <c r="A1024" s="13" t="s">
        <v>13148</v>
      </c>
      <c r="B1024" s="13" t="s">
        <v>4688</v>
      </c>
      <c r="C1024" s="13">
        <v>10041667</v>
      </c>
      <c r="D1024" s="16" t="s">
        <v>20</v>
      </c>
      <c r="E1024" t="s">
        <v>13146</v>
      </c>
      <c r="F1024" t="s">
        <v>38</v>
      </c>
      <c r="G1024">
        <v>2077199096426</v>
      </c>
      <c r="H1024">
        <v>1</v>
      </c>
      <c r="I1024">
        <v>1</v>
      </c>
      <c r="J1024">
        <v>1</v>
      </c>
      <c r="K1024" t="s">
        <v>2</v>
      </c>
      <c r="L1024">
        <v>0</v>
      </c>
      <c r="M1024">
        <v>0</v>
      </c>
      <c r="N1024" t="s">
        <v>12430</v>
      </c>
      <c r="O1024">
        <v>892</v>
      </c>
      <c r="P1024" t="s">
        <v>12333</v>
      </c>
      <c r="Q1024" t="s">
        <v>12334</v>
      </c>
      <c r="R1024" t="s">
        <v>12335</v>
      </c>
      <c r="S1024" s="32">
        <v>44685.216898148145</v>
      </c>
    </row>
    <row r="1025" spans="1:19" x14ac:dyDescent="0.2">
      <c r="A1025" s="13" t="s">
        <v>4709</v>
      </c>
      <c r="B1025" s="13" t="s">
        <v>4708</v>
      </c>
      <c r="C1025" s="13">
        <v>11306856</v>
      </c>
      <c r="D1025" s="16" t="s">
        <v>20</v>
      </c>
      <c r="E1025" t="s">
        <v>13149</v>
      </c>
      <c r="F1025" t="s">
        <v>12</v>
      </c>
      <c r="G1025">
        <v>2077199046797</v>
      </c>
      <c r="H1025">
        <v>1</v>
      </c>
      <c r="I1025">
        <v>1</v>
      </c>
      <c r="J1025">
        <v>1</v>
      </c>
      <c r="K1025" t="s">
        <v>12332</v>
      </c>
      <c r="L1025">
        <v>0</v>
      </c>
      <c r="M1025">
        <v>0</v>
      </c>
      <c r="N1025" t="s">
        <v>12430</v>
      </c>
      <c r="O1025">
        <v>766</v>
      </c>
      <c r="P1025" t="s">
        <v>12333</v>
      </c>
      <c r="Q1025" t="s">
        <v>12334</v>
      </c>
      <c r="R1025" t="s">
        <v>12335</v>
      </c>
      <c r="S1025" s="32">
        <v>44685.216898148145</v>
      </c>
    </row>
    <row r="1026" spans="1:19" x14ac:dyDescent="0.2">
      <c r="A1026" s="13" t="s">
        <v>4710</v>
      </c>
      <c r="B1026" s="13" t="s">
        <v>4708</v>
      </c>
      <c r="C1026" s="13">
        <v>11306856</v>
      </c>
      <c r="D1026" s="16" t="s">
        <v>20</v>
      </c>
      <c r="E1026" t="s">
        <v>13149</v>
      </c>
      <c r="F1026" t="s">
        <v>19</v>
      </c>
      <c r="G1026">
        <v>2077199046803</v>
      </c>
      <c r="H1026">
        <v>1</v>
      </c>
      <c r="I1026">
        <v>1</v>
      </c>
      <c r="J1026">
        <v>1</v>
      </c>
      <c r="K1026" t="s">
        <v>12332</v>
      </c>
      <c r="L1026">
        <v>0</v>
      </c>
      <c r="M1026">
        <v>0</v>
      </c>
      <c r="N1026" t="s">
        <v>12430</v>
      </c>
      <c r="O1026">
        <v>766</v>
      </c>
      <c r="P1026" t="s">
        <v>12333</v>
      </c>
      <c r="Q1026" t="s">
        <v>12334</v>
      </c>
      <c r="R1026" t="s">
        <v>12335</v>
      </c>
      <c r="S1026" s="32">
        <v>44685.216898148145</v>
      </c>
    </row>
    <row r="1027" spans="1:19" x14ac:dyDescent="0.2">
      <c r="A1027" s="13" t="s">
        <v>4711</v>
      </c>
      <c r="B1027" s="13" t="s">
        <v>4708</v>
      </c>
      <c r="C1027" s="13">
        <v>11306856</v>
      </c>
      <c r="D1027" s="16" t="s">
        <v>20</v>
      </c>
      <c r="E1027" t="s">
        <v>13149</v>
      </c>
      <c r="F1027" t="s">
        <v>18</v>
      </c>
      <c r="G1027">
        <v>2077199046810</v>
      </c>
      <c r="H1027">
        <v>1</v>
      </c>
      <c r="I1027">
        <v>1</v>
      </c>
      <c r="J1027">
        <v>1</v>
      </c>
      <c r="K1027" t="s">
        <v>2</v>
      </c>
      <c r="L1027">
        <v>0</v>
      </c>
      <c r="M1027">
        <v>0</v>
      </c>
      <c r="N1027" t="s">
        <v>12430</v>
      </c>
      <c r="O1027">
        <v>766</v>
      </c>
      <c r="P1027" t="s">
        <v>12333</v>
      </c>
      <c r="Q1027" t="s">
        <v>12334</v>
      </c>
      <c r="R1027" t="s">
        <v>12335</v>
      </c>
      <c r="S1027" s="32">
        <v>44685.216898148145</v>
      </c>
    </row>
    <row r="1028" spans="1:19" x14ac:dyDescent="0.2">
      <c r="A1028" s="13" t="s">
        <v>13150</v>
      </c>
      <c r="B1028" s="13" t="s">
        <v>4708</v>
      </c>
      <c r="C1028" s="13">
        <v>11306856</v>
      </c>
      <c r="D1028" s="16" t="s">
        <v>20</v>
      </c>
      <c r="E1028" t="s">
        <v>13149</v>
      </c>
      <c r="F1028" t="s">
        <v>38</v>
      </c>
      <c r="G1028">
        <v>2077199096532</v>
      </c>
      <c r="H1028">
        <v>1</v>
      </c>
      <c r="I1028">
        <v>1</v>
      </c>
      <c r="J1028">
        <v>1</v>
      </c>
      <c r="K1028" t="s">
        <v>12332</v>
      </c>
      <c r="L1028">
        <v>0</v>
      </c>
      <c r="M1028">
        <v>0</v>
      </c>
      <c r="N1028" t="s">
        <v>12430</v>
      </c>
      <c r="O1028">
        <v>766</v>
      </c>
      <c r="P1028" t="s">
        <v>12334</v>
      </c>
      <c r="Q1028" t="s">
        <v>12333</v>
      </c>
      <c r="R1028" t="s">
        <v>12335</v>
      </c>
      <c r="S1028" s="32">
        <v>44685.216898148145</v>
      </c>
    </row>
    <row r="1029" spans="1:19" x14ac:dyDescent="0.2">
      <c r="A1029" s="13" t="s">
        <v>4682</v>
      </c>
      <c r="B1029" s="13" t="s">
        <v>4683</v>
      </c>
      <c r="C1029" s="13">
        <v>10041663</v>
      </c>
      <c r="D1029" s="16" t="s">
        <v>20</v>
      </c>
      <c r="E1029" t="s">
        <v>13151</v>
      </c>
      <c r="F1029" t="s">
        <v>25</v>
      </c>
      <c r="G1029">
        <v>2077199046575</v>
      </c>
      <c r="H1029">
        <v>1</v>
      </c>
      <c r="I1029">
        <v>1</v>
      </c>
      <c r="J1029">
        <v>1</v>
      </c>
      <c r="K1029" t="s">
        <v>4</v>
      </c>
      <c r="L1029">
        <v>0</v>
      </c>
      <c r="M1029">
        <v>0</v>
      </c>
      <c r="N1029" t="s">
        <v>12430</v>
      </c>
      <c r="O1029">
        <v>892</v>
      </c>
      <c r="P1029" t="s">
        <v>12333</v>
      </c>
      <c r="Q1029" t="s">
        <v>12334</v>
      </c>
      <c r="R1029" t="s">
        <v>12335</v>
      </c>
      <c r="S1029" s="32">
        <v>44685.216898148145</v>
      </c>
    </row>
    <row r="1030" spans="1:19" x14ac:dyDescent="0.2">
      <c r="A1030" s="13" t="s">
        <v>4684</v>
      </c>
      <c r="B1030" s="13" t="s">
        <v>4683</v>
      </c>
      <c r="C1030" s="13">
        <v>10041663</v>
      </c>
      <c r="D1030" s="16" t="s">
        <v>20</v>
      </c>
      <c r="E1030" t="s">
        <v>13151</v>
      </c>
      <c r="F1030" t="s">
        <v>12</v>
      </c>
      <c r="G1030">
        <v>2070000000537</v>
      </c>
      <c r="H1030">
        <v>1</v>
      </c>
      <c r="I1030">
        <v>1</v>
      </c>
      <c r="J1030">
        <v>1</v>
      </c>
      <c r="K1030" t="s">
        <v>12332</v>
      </c>
      <c r="L1030">
        <v>0</v>
      </c>
      <c r="M1030">
        <v>0</v>
      </c>
      <c r="N1030" t="s">
        <v>12430</v>
      </c>
      <c r="O1030">
        <v>892</v>
      </c>
      <c r="P1030" t="s">
        <v>12333</v>
      </c>
      <c r="Q1030" t="s">
        <v>12334</v>
      </c>
      <c r="R1030" t="s">
        <v>12335</v>
      </c>
      <c r="S1030" s="32">
        <v>44685.216898148145</v>
      </c>
    </row>
    <row r="1031" spans="1:19" x14ac:dyDescent="0.2">
      <c r="A1031" s="13" t="s">
        <v>4684</v>
      </c>
      <c r="B1031" s="13" t="s">
        <v>4683</v>
      </c>
      <c r="C1031" s="13">
        <v>10041663</v>
      </c>
      <c r="D1031" s="16" t="s">
        <v>20</v>
      </c>
      <c r="E1031" t="s">
        <v>13151</v>
      </c>
      <c r="F1031" t="s">
        <v>12</v>
      </c>
      <c r="G1031">
        <v>2070000000537</v>
      </c>
      <c r="H1031">
        <v>1</v>
      </c>
      <c r="I1031">
        <v>1</v>
      </c>
      <c r="J1031">
        <v>1</v>
      </c>
      <c r="K1031" t="s">
        <v>4</v>
      </c>
      <c r="L1031">
        <v>0</v>
      </c>
      <c r="M1031">
        <v>0</v>
      </c>
      <c r="N1031" t="s">
        <v>12430</v>
      </c>
      <c r="O1031">
        <v>892</v>
      </c>
      <c r="P1031" t="s">
        <v>12333</v>
      </c>
      <c r="Q1031" t="s">
        <v>12334</v>
      </c>
      <c r="R1031" t="s">
        <v>12335</v>
      </c>
      <c r="S1031" s="32">
        <v>44685.216898148145</v>
      </c>
    </row>
    <row r="1032" spans="1:19" x14ac:dyDescent="0.2">
      <c r="A1032" s="13" t="s">
        <v>4686</v>
      </c>
      <c r="B1032" s="13" t="s">
        <v>4683</v>
      </c>
      <c r="C1032" s="13">
        <v>10041663</v>
      </c>
      <c r="D1032" s="16" t="s">
        <v>20</v>
      </c>
      <c r="E1032" t="s">
        <v>13151</v>
      </c>
      <c r="F1032" t="s">
        <v>18</v>
      </c>
      <c r="G1032">
        <v>2070000000551</v>
      </c>
      <c r="H1032">
        <v>2</v>
      </c>
      <c r="I1032">
        <v>2</v>
      </c>
      <c r="J1032">
        <v>2</v>
      </c>
      <c r="K1032" t="s">
        <v>12332</v>
      </c>
      <c r="L1032">
        <v>0</v>
      </c>
      <c r="M1032">
        <v>0</v>
      </c>
      <c r="N1032" t="s">
        <v>12430</v>
      </c>
      <c r="O1032">
        <v>892</v>
      </c>
      <c r="P1032" t="s">
        <v>12333</v>
      </c>
      <c r="Q1032" t="s">
        <v>12334</v>
      </c>
      <c r="R1032" t="s">
        <v>12335</v>
      </c>
      <c r="S1032" s="32">
        <v>44685.216898148145</v>
      </c>
    </row>
    <row r="1033" spans="1:19" x14ac:dyDescent="0.2">
      <c r="A1033" s="13" t="s">
        <v>4699</v>
      </c>
      <c r="B1033" s="13" t="s">
        <v>4700</v>
      </c>
      <c r="C1033" s="13">
        <v>10041668</v>
      </c>
      <c r="D1033" s="16" t="s">
        <v>20</v>
      </c>
      <c r="E1033" t="s">
        <v>13152</v>
      </c>
      <c r="F1033" t="s">
        <v>25</v>
      </c>
      <c r="G1033">
        <v>2077199046742</v>
      </c>
      <c r="H1033">
        <v>1</v>
      </c>
      <c r="I1033">
        <v>1</v>
      </c>
      <c r="J1033">
        <v>1</v>
      </c>
      <c r="K1033" t="s">
        <v>12332</v>
      </c>
      <c r="L1033">
        <v>0</v>
      </c>
      <c r="M1033">
        <v>0</v>
      </c>
      <c r="N1033" t="s">
        <v>12430</v>
      </c>
      <c r="O1033">
        <v>892</v>
      </c>
      <c r="P1033" t="s">
        <v>12333</v>
      </c>
      <c r="Q1033" t="s">
        <v>12334</v>
      </c>
      <c r="R1033" t="s">
        <v>12335</v>
      </c>
      <c r="S1033" s="32">
        <v>44685.216898148145</v>
      </c>
    </row>
    <row r="1034" spans="1:19" x14ac:dyDescent="0.2">
      <c r="A1034" s="13" t="s">
        <v>13153</v>
      </c>
      <c r="B1034" s="13" t="s">
        <v>4700</v>
      </c>
      <c r="C1034" s="13">
        <v>10041668</v>
      </c>
      <c r="D1034" s="16" t="s">
        <v>20</v>
      </c>
      <c r="E1034" t="s">
        <v>13152</v>
      </c>
      <c r="F1034" t="s">
        <v>12</v>
      </c>
      <c r="G1034">
        <v>2077199046759</v>
      </c>
      <c r="H1034">
        <v>2</v>
      </c>
      <c r="I1034">
        <v>2</v>
      </c>
      <c r="J1034">
        <v>2</v>
      </c>
      <c r="K1034" t="s">
        <v>12336</v>
      </c>
      <c r="L1034">
        <v>0</v>
      </c>
      <c r="M1034">
        <v>0</v>
      </c>
      <c r="N1034" t="s">
        <v>12430</v>
      </c>
      <c r="O1034">
        <v>892</v>
      </c>
      <c r="P1034" t="s">
        <v>12333</v>
      </c>
      <c r="Q1034" t="s">
        <v>12334</v>
      </c>
      <c r="R1034" t="s">
        <v>12335</v>
      </c>
      <c r="S1034" s="32">
        <v>44685.216898148145</v>
      </c>
    </row>
    <row r="1035" spans="1:19" x14ac:dyDescent="0.2">
      <c r="A1035" s="13" t="s">
        <v>4701</v>
      </c>
      <c r="B1035" s="13" t="s">
        <v>4700</v>
      </c>
      <c r="C1035" s="13">
        <v>10041668</v>
      </c>
      <c r="D1035" s="16" t="s">
        <v>20</v>
      </c>
      <c r="E1035" t="s">
        <v>13152</v>
      </c>
      <c r="F1035" t="s">
        <v>19</v>
      </c>
      <c r="G1035">
        <v>2077199046766</v>
      </c>
      <c r="H1035">
        <v>1</v>
      </c>
      <c r="I1035">
        <v>1</v>
      </c>
      <c r="J1035">
        <v>1</v>
      </c>
      <c r="K1035" t="s">
        <v>12332</v>
      </c>
      <c r="L1035">
        <v>0</v>
      </c>
      <c r="M1035">
        <v>0</v>
      </c>
      <c r="N1035" t="s">
        <v>12430</v>
      </c>
      <c r="O1035">
        <v>892</v>
      </c>
      <c r="P1035" t="s">
        <v>12333</v>
      </c>
      <c r="Q1035" t="s">
        <v>12334</v>
      </c>
      <c r="R1035" t="s">
        <v>12335</v>
      </c>
      <c r="S1035" s="32">
        <v>44685.216898148145</v>
      </c>
    </row>
    <row r="1036" spans="1:19" x14ac:dyDescent="0.2">
      <c r="A1036" s="13" t="s">
        <v>4702</v>
      </c>
      <c r="B1036" s="13" t="s">
        <v>4700</v>
      </c>
      <c r="C1036" s="13">
        <v>10041668</v>
      </c>
      <c r="D1036" s="16" t="s">
        <v>20</v>
      </c>
      <c r="E1036" t="s">
        <v>13152</v>
      </c>
      <c r="F1036" t="s">
        <v>18</v>
      </c>
      <c r="G1036">
        <v>2077199046773</v>
      </c>
      <c r="H1036">
        <v>1</v>
      </c>
      <c r="I1036">
        <v>1</v>
      </c>
      <c r="J1036">
        <v>1</v>
      </c>
      <c r="K1036" t="s">
        <v>12332</v>
      </c>
      <c r="L1036">
        <v>0</v>
      </c>
      <c r="M1036">
        <v>0</v>
      </c>
      <c r="N1036" t="s">
        <v>12430</v>
      </c>
      <c r="O1036">
        <v>892</v>
      </c>
      <c r="P1036" t="s">
        <v>12333</v>
      </c>
      <c r="Q1036" t="s">
        <v>12334</v>
      </c>
      <c r="R1036" t="s">
        <v>12335</v>
      </c>
      <c r="S1036" s="32">
        <v>44685.216898148145</v>
      </c>
    </row>
    <row r="1037" spans="1:19" x14ac:dyDescent="0.2">
      <c r="A1037" s="13" t="s">
        <v>13154</v>
      </c>
      <c r="B1037" s="13" t="s">
        <v>4692</v>
      </c>
      <c r="C1037" s="13">
        <v>10041665</v>
      </c>
      <c r="D1037" s="16" t="s">
        <v>20</v>
      </c>
      <c r="E1037" t="s">
        <v>13155</v>
      </c>
      <c r="F1037" t="s">
        <v>25</v>
      </c>
      <c r="G1037">
        <v>2077199046629</v>
      </c>
      <c r="H1037">
        <v>1</v>
      </c>
      <c r="I1037">
        <v>1</v>
      </c>
      <c r="J1037">
        <v>1</v>
      </c>
      <c r="K1037" t="s">
        <v>3</v>
      </c>
      <c r="L1037">
        <v>0</v>
      </c>
      <c r="M1037">
        <v>0</v>
      </c>
      <c r="N1037" t="s">
        <v>12430</v>
      </c>
      <c r="O1037">
        <v>892</v>
      </c>
      <c r="P1037" t="s">
        <v>12334</v>
      </c>
      <c r="Q1037" t="s">
        <v>12333</v>
      </c>
      <c r="R1037" t="s">
        <v>12335</v>
      </c>
      <c r="S1037" s="32">
        <v>44685.216898148145</v>
      </c>
    </row>
    <row r="1038" spans="1:19" x14ac:dyDescent="0.2">
      <c r="A1038" s="13" t="s">
        <v>13156</v>
      </c>
      <c r="B1038" s="13" t="s">
        <v>4692</v>
      </c>
      <c r="C1038" s="13">
        <v>10041665</v>
      </c>
      <c r="D1038" s="16" t="s">
        <v>20</v>
      </c>
      <c r="E1038" t="s">
        <v>13155</v>
      </c>
      <c r="F1038" t="s">
        <v>19</v>
      </c>
      <c r="G1038">
        <v>2077199046643</v>
      </c>
      <c r="H1038">
        <v>1</v>
      </c>
      <c r="I1038">
        <v>1</v>
      </c>
      <c r="J1038">
        <v>1</v>
      </c>
      <c r="K1038" t="s">
        <v>12332</v>
      </c>
      <c r="L1038">
        <v>0</v>
      </c>
      <c r="M1038">
        <v>0</v>
      </c>
      <c r="N1038" t="s">
        <v>12430</v>
      </c>
      <c r="O1038">
        <v>892</v>
      </c>
      <c r="P1038" t="s">
        <v>12333</v>
      </c>
      <c r="Q1038" t="s">
        <v>12334</v>
      </c>
      <c r="R1038" t="s">
        <v>12335</v>
      </c>
      <c r="S1038" s="32">
        <v>44685.216898148145</v>
      </c>
    </row>
    <row r="1039" spans="1:19" x14ac:dyDescent="0.2">
      <c r="A1039" s="13" t="s">
        <v>4693</v>
      </c>
      <c r="B1039" s="13" t="s">
        <v>4692</v>
      </c>
      <c r="C1039" s="13">
        <v>10041665</v>
      </c>
      <c r="D1039" s="16" t="s">
        <v>20</v>
      </c>
      <c r="E1039" t="s">
        <v>13155</v>
      </c>
      <c r="F1039" t="s">
        <v>18</v>
      </c>
      <c r="G1039">
        <v>2077199046650</v>
      </c>
      <c r="H1039">
        <v>1</v>
      </c>
      <c r="I1039">
        <v>1</v>
      </c>
      <c r="J1039">
        <v>1</v>
      </c>
      <c r="K1039" t="s">
        <v>2</v>
      </c>
      <c r="L1039">
        <v>0</v>
      </c>
      <c r="M1039">
        <v>0</v>
      </c>
      <c r="N1039" t="s">
        <v>12430</v>
      </c>
      <c r="O1039">
        <v>892</v>
      </c>
      <c r="P1039" t="s">
        <v>12333</v>
      </c>
      <c r="Q1039" t="s">
        <v>12334</v>
      </c>
      <c r="R1039" t="s">
        <v>12335</v>
      </c>
      <c r="S1039" s="32">
        <v>44685.216898148145</v>
      </c>
    </row>
    <row r="1040" spans="1:19" x14ac:dyDescent="0.2">
      <c r="A1040" s="13" t="s">
        <v>4665</v>
      </c>
      <c r="B1040" s="13" t="s">
        <v>4666</v>
      </c>
      <c r="C1040" s="13">
        <v>10041669</v>
      </c>
      <c r="D1040" s="16" t="s">
        <v>20</v>
      </c>
      <c r="E1040" t="s">
        <v>13157</v>
      </c>
      <c r="F1040" t="s">
        <v>12</v>
      </c>
      <c r="G1040">
        <v>2077199046834</v>
      </c>
      <c r="H1040">
        <v>1</v>
      </c>
      <c r="I1040">
        <v>1</v>
      </c>
      <c r="J1040">
        <v>1</v>
      </c>
      <c r="K1040" t="s">
        <v>12332</v>
      </c>
      <c r="L1040">
        <v>0</v>
      </c>
      <c r="M1040">
        <v>0</v>
      </c>
      <c r="N1040" t="s">
        <v>12430</v>
      </c>
      <c r="O1040">
        <v>892</v>
      </c>
      <c r="P1040" t="s">
        <v>12333</v>
      </c>
      <c r="Q1040" t="s">
        <v>12334</v>
      </c>
      <c r="R1040" t="s">
        <v>12335</v>
      </c>
      <c r="S1040" s="32">
        <v>44685.216898148145</v>
      </c>
    </row>
    <row r="1041" spans="1:19" x14ac:dyDescent="0.2">
      <c r="A1041" s="13" t="s">
        <v>4665</v>
      </c>
      <c r="B1041" s="13" t="s">
        <v>4666</v>
      </c>
      <c r="C1041" s="13">
        <v>10041669</v>
      </c>
      <c r="D1041" s="16" t="s">
        <v>20</v>
      </c>
      <c r="E1041" t="s">
        <v>13157</v>
      </c>
      <c r="F1041" t="s">
        <v>12</v>
      </c>
      <c r="G1041">
        <v>2077199046834</v>
      </c>
      <c r="H1041">
        <v>1</v>
      </c>
      <c r="I1041">
        <v>1</v>
      </c>
      <c r="J1041">
        <v>1</v>
      </c>
      <c r="K1041" t="s">
        <v>12336</v>
      </c>
      <c r="L1041">
        <v>0</v>
      </c>
      <c r="M1041">
        <v>0</v>
      </c>
      <c r="N1041" t="s">
        <v>12430</v>
      </c>
      <c r="O1041">
        <v>892</v>
      </c>
      <c r="P1041" t="s">
        <v>12333</v>
      </c>
      <c r="Q1041" t="s">
        <v>12334</v>
      </c>
      <c r="R1041" t="s">
        <v>12335</v>
      </c>
      <c r="S1041" s="32">
        <v>44685.216898148145</v>
      </c>
    </row>
    <row r="1042" spans="1:19" x14ac:dyDescent="0.2">
      <c r="A1042" s="13" t="s">
        <v>13158</v>
      </c>
      <c r="B1042" s="13" t="s">
        <v>4666</v>
      </c>
      <c r="C1042" s="13">
        <v>10041669</v>
      </c>
      <c r="D1042" s="16" t="s">
        <v>20</v>
      </c>
      <c r="E1042" t="s">
        <v>13157</v>
      </c>
      <c r="F1042" t="s">
        <v>19</v>
      </c>
      <c r="G1042">
        <v>2077199046841</v>
      </c>
      <c r="H1042">
        <v>1</v>
      </c>
      <c r="I1042">
        <v>1</v>
      </c>
      <c r="J1042">
        <v>1</v>
      </c>
      <c r="K1042" t="s">
        <v>12332</v>
      </c>
      <c r="L1042">
        <v>0</v>
      </c>
      <c r="M1042">
        <v>0</v>
      </c>
      <c r="N1042" t="s">
        <v>12430</v>
      </c>
      <c r="O1042">
        <v>892</v>
      </c>
      <c r="P1042" t="s">
        <v>12333</v>
      </c>
      <c r="Q1042" t="s">
        <v>12334</v>
      </c>
      <c r="R1042" t="s">
        <v>12335</v>
      </c>
      <c r="S1042" s="32">
        <v>44685.216898148145</v>
      </c>
    </row>
    <row r="1043" spans="1:19" x14ac:dyDescent="0.2">
      <c r="A1043" s="13" t="s">
        <v>4667</v>
      </c>
      <c r="B1043" s="13" t="s">
        <v>4666</v>
      </c>
      <c r="C1043" s="13">
        <v>10041669</v>
      </c>
      <c r="D1043" s="16" t="s">
        <v>20</v>
      </c>
      <c r="E1043" t="s">
        <v>13157</v>
      </c>
      <c r="F1043" t="s">
        <v>18</v>
      </c>
      <c r="G1043">
        <v>2077199046858</v>
      </c>
      <c r="H1043">
        <v>1</v>
      </c>
      <c r="I1043">
        <v>1</v>
      </c>
      <c r="J1043">
        <v>1</v>
      </c>
      <c r="K1043" t="s">
        <v>12332</v>
      </c>
      <c r="L1043">
        <v>0</v>
      </c>
      <c r="M1043">
        <v>0</v>
      </c>
      <c r="N1043" t="s">
        <v>12430</v>
      </c>
      <c r="O1043">
        <v>892</v>
      </c>
      <c r="P1043" t="s">
        <v>12333</v>
      </c>
      <c r="Q1043" t="s">
        <v>12334</v>
      </c>
      <c r="R1043" t="s">
        <v>12335</v>
      </c>
      <c r="S1043" s="32">
        <v>44685.216898148145</v>
      </c>
    </row>
    <row r="1044" spans="1:19" x14ac:dyDescent="0.2">
      <c r="A1044" s="13" t="s">
        <v>13159</v>
      </c>
      <c r="B1044" s="13" t="s">
        <v>13160</v>
      </c>
      <c r="C1044" s="13">
        <v>37026489</v>
      </c>
      <c r="D1044" s="16" t="s">
        <v>20</v>
      </c>
      <c r="E1044" t="s">
        <v>13161</v>
      </c>
      <c r="F1044" t="s">
        <v>12</v>
      </c>
      <c r="G1044">
        <v>2070000000568</v>
      </c>
      <c r="H1044">
        <v>1</v>
      </c>
      <c r="I1044">
        <v>1</v>
      </c>
      <c r="J1044">
        <v>1</v>
      </c>
      <c r="K1044" t="s">
        <v>12336</v>
      </c>
      <c r="L1044">
        <v>0</v>
      </c>
      <c r="M1044">
        <v>0</v>
      </c>
      <c r="N1044" t="s">
        <v>12430</v>
      </c>
      <c r="O1044">
        <v>14</v>
      </c>
      <c r="P1044" t="s">
        <v>12333</v>
      </c>
      <c r="Q1044" t="s">
        <v>12334</v>
      </c>
      <c r="R1044" t="s">
        <v>12335</v>
      </c>
      <c r="S1044" s="32">
        <v>44685.216898148145</v>
      </c>
    </row>
    <row r="1045" spans="1:19" x14ac:dyDescent="0.2">
      <c r="A1045" s="13" t="s">
        <v>13162</v>
      </c>
      <c r="B1045" s="13" t="s">
        <v>13160</v>
      </c>
      <c r="C1045" s="13">
        <v>37026489</v>
      </c>
      <c r="D1045" s="16" t="s">
        <v>20</v>
      </c>
      <c r="E1045" t="s">
        <v>13161</v>
      </c>
      <c r="F1045" t="s">
        <v>19</v>
      </c>
      <c r="G1045">
        <v>2070000000575</v>
      </c>
      <c r="H1045">
        <v>1</v>
      </c>
      <c r="I1045">
        <v>1</v>
      </c>
      <c r="J1045">
        <v>1</v>
      </c>
      <c r="K1045" t="s">
        <v>0</v>
      </c>
      <c r="L1045">
        <v>0</v>
      </c>
      <c r="M1045">
        <v>0</v>
      </c>
      <c r="N1045" t="s">
        <v>12430</v>
      </c>
      <c r="O1045">
        <v>14</v>
      </c>
      <c r="P1045" t="s">
        <v>12333</v>
      </c>
      <c r="Q1045" t="s">
        <v>12334</v>
      </c>
      <c r="R1045" t="s">
        <v>12335</v>
      </c>
      <c r="S1045" s="32">
        <v>44685.216898148145</v>
      </c>
    </row>
    <row r="1046" spans="1:19" x14ac:dyDescent="0.2">
      <c r="A1046" s="13" t="s">
        <v>13163</v>
      </c>
      <c r="B1046" s="13" t="s">
        <v>4669</v>
      </c>
      <c r="C1046" s="13">
        <v>10041664</v>
      </c>
      <c r="D1046" s="16" t="s">
        <v>20</v>
      </c>
      <c r="E1046" t="s">
        <v>13164</v>
      </c>
      <c r="F1046" t="s">
        <v>25</v>
      </c>
      <c r="G1046">
        <v>2077199046582</v>
      </c>
      <c r="H1046">
        <v>3</v>
      </c>
      <c r="I1046">
        <v>3</v>
      </c>
      <c r="J1046">
        <v>3</v>
      </c>
      <c r="K1046" t="s">
        <v>12332</v>
      </c>
      <c r="L1046">
        <v>0</v>
      </c>
      <c r="M1046">
        <v>0</v>
      </c>
      <c r="N1046" t="s">
        <v>12430</v>
      </c>
      <c r="O1046">
        <v>892</v>
      </c>
      <c r="P1046" t="s">
        <v>12334</v>
      </c>
      <c r="Q1046" t="s">
        <v>12333</v>
      </c>
      <c r="R1046" t="s">
        <v>12335</v>
      </c>
      <c r="S1046" s="32">
        <v>44685.216898148145</v>
      </c>
    </row>
    <row r="1047" spans="1:19" x14ac:dyDescent="0.2">
      <c r="A1047" s="13" t="s">
        <v>4668</v>
      </c>
      <c r="B1047" s="13" t="s">
        <v>4669</v>
      </c>
      <c r="C1047" s="13">
        <v>10041664</v>
      </c>
      <c r="D1047" s="16" t="s">
        <v>20</v>
      </c>
      <c r="E1047" t="s">
        <v>13164</v>
      </c>
      <c r="F1047" t="s">
        <v>12</v>
      </c>
      <c r="G1047">
        <v>2077199046599</v>
      </c>
      <c r="H1047">
        <v>1</v>
      </c>
      <c r="I1047">
        <v>2</v>
      </c>
      <c r="J1047">
        <v>2</v>
      </c>
      <c r="K1047" t="s">
        <v>12332</v>
      </c>
      <c r="L1047">
        <v>1</v>
      </c>
      <c r="M1047">
        <v>0</v>
      </c>
      <c r="N1047" t="s">
        <v>12430</v>
      </c>
      <c r="O1047">
        <v>892</v>
      </c>
      <c r="P1047" t="s">
        <v>12333</v>
      </c>
      <c r="Q1047" t="s">
        <v>12334</v>
      </c>
      <c r="R1047" t="s">
        <v>12335</v>
      </c>
      <c r="S1047" s="32">
        <v>44685.216898148145</v>
      </c>
    </row>
    <row r="1048" spans="1:19" x14ac:dyDescent="0.2">
      <c r="A1048" s="13" t="s">
        <v>4670</v>
      </c>
      <c r="B1048" s="13" t="s">
        <v>4669</v>
      </c>
      <c r="C1048" s="13">
        <v>10041664</v>
      </c>
      <c r="D1048" s="16" t="s">
        <v>20</v>
      </c>
      <c r="E1048" t="s">
        <v>13164</v>
      </c>
      <c r="F1048" t="s">
        <v>19</v>
      </c>
      <c r="G1048">
        <v>2077199046605</v>
      </c>
      <c r="H1048">
        <v>1</v>
      </c>
      <c r="I1048">
        <v>1</v>
      </c>
      <c r="J1048">
        <v>1</v>
      </c>
      <c r="K1048" t="s">
        <v>1</v>
      </c>
      <c r="L1048">
        <v>0</v>
      </c>
      <c r="M1048">
        <v>0</v>
      </c>
      <c r="N1048" t="s">
        <v>12430</v>
      </c>
      <c r="O1048">
        <v>892</v>
      </c>
      <c r="P1048" t="s">
        <v>12333</v>
      </c>
      <c r="Q1048" t="s">
        <v>12334</v>
      </c>
      <c r="R1048" t="s">
        <v>12335</v>
      </c>
      <c r="S1048" s="32">
        <v>44685.216898148145</v>
      </c>
    </row>
    <row r="1049" spans="1:19" x14ac:dyDescent="0.2">
      <c r="A1049" s="13" t="s">
        <v>4671</v>
      </c>
      <c r="B1049" s="13" t="s">
        <v>4669</v>
      </c>
      <c r="C1049" s="13">
        <v>10041664</v>
      </c>
      <c r="D1049" s="16" t="s">
        <v>20</v>
      </c>
      <c r="E1049" t="s">
        <v>13164</v>
      </c>
      <c r="F1049" t="s">
        <v>18</v>
      </c>
      <c r="G1049">
        <v>2077199046612</v>
      </c>
      <c r="H1049">
        <v>0</v>
      </c>
      <c r="I1049">
        <v>1</v>
      </c>
      <c r="J1049">
        <v>1</v>
      </c>
      <c r="K1049" t="s">
        <v>12332</v>
      </c>
      <c r="L1049">
        <v>0</v>
      </c>
      <c r="M1049">
        <v>1</v>
      </c>
      <c r="N1049" t="s">
        <v>12430</v>
      </c>
      <c r="O1049">
        <v>892</v>
      </c>
      <c r="P1049" t="s">
        <v>12334</v>
      </c>
      <c r="Q1049" t="s">
        <v>12333</v>
      </c>
      <c r="R1049" t="s">
        <v>12335</v>
      </c>
      <c r="S1049" s="32">
        <v>44685.216898148145</v>
      </c>
    </row>
    <row r="1050" spans="1:19" x14ac:dyDescent="0.2">
      <c r="A1050" s="13" t="s">
        <v>4430</v>
      </c>
      <c r="B1050" s="13" t="s">
        <v>4431</v>
      </c>
      <c r="C1050" s="13">
        <v>10041612</v>
      </c>
      <c r="D1050" s="16" t="s">
        <v>20</v>
      </c>
      <c r="E1050" t="s">
        <v>13165</v>
      </c>
      <c r="F1050" t="s">
        <v>25</v>
      </c>
      <c r="G1050">
        <v>2077199045677</v>
      </c>
      <c r="H1050">
        <v>1</v>
      </c>
      <c r="I1050">
        <v>1</v>
      </c>
      <c r="J1050">
        <v>1</v>
      </c>
      <c r="K1050" t="s">
        <v>12332</v>
      </c>
      <c r="L1050">
        <v>0</v>
      </c>
      <c r="M1050">
        <v>0</v>
      </c>
      <c r="N1050" t="s">
        <v>12430</v>
      </c>
      <c r="O1050">
        <v>892</v>
      </c>
      <c r="P1050" t="s">
        <v>12333</v>
      </c>
      <c r="Q1050" t="s">
        <v>12334</v>
      </c>
      <c r="R1050" t="s">
        <v>12335</v>
      </c>
      <c r="S1050" s="32">
        <v>44685.216898148145</v>
      </c>
    </row>
    <row r="1051" spans="1:19" x14ac:dyDescent="0.2">
      <c r="A1051" s="13" t="s">
        <v>4432</v>
      </c>
      <c r="B1051" s="13" t="s">
        <v>4431</v>
      </c>
      <c r="C1051" s="13">
        <v>10041612</v>
      </c>
      <c r="D1051" s="16" t="s">
        <v>20</v>
      </c>
      <c r="E1051" t="s">
        <v>13165</v>
      </c>
      <c r="F1051" t="s">
        <v>12</v>
      </c>
      <c r="G1051">
        <v>2077199045684</v>
      </c>
      <c r="H1051">
        <v>1</v>
      </c>
      <c r="I1051">
        <v>1</v>
      </c>
      <c r="J1051">
        <v>1</v>
      </c>
      <c r="K1051" t="s">
        <v>12336</v>
      </c>
      <c r="L1051">
        <v>0</v>
      </c>
      <c r="M1051">
        <v>0</v>
      </c>
      <c r="N1051" t="s">
        <v>12430</v>
      </c>
      <c r="O1051">
        <v>892</v>
      </c>
      <c r="P1051" t="s">
        <v>12333</v>
      </c>
      <c r="Q1051" t="s">
        <v>12334</v>
      </c>
      <c r="R1051" t="s">
        <v>12335</v>
      </c>
      <c r="S1051" s="32">
        <v>44685.216898148145</v>
      </c>
    </row>
    <row r="1052" spans="1:19" x14ac:dyDescent="0.2">
      <c r="A1052" s="13" t="s">
        <v>4433</v>
      </c>
      <c r="B1052" s="13" t="s">
        <v>4431</v>
      </c>
      <c r="C1052" s="13">
        <v>10041612</v>
      </c>
      <c r="D1052" s="16" t="s">
        <v>20</v>
      </c>
      <c r="E1052" t="s">
        <v>13165</v>
      </c>
      <c r="F1052" t="s">
        <v>19</v>
      </c>
      <c r="G1052">
        <v>2077199045691</v>
      </c>
      <c r="H1052">
        <v>1</v>
      </c>
      <c r="I1052">
        <v>1</v>
      </c>
      <c r="J1052">
        <v>1</v>
      </c>
      <c r="K1052" t="s">
        <v>0</v>
      </c>
      <c r="L1052">
        <v>0</v>
      </c>
      <c r="M1052">
        <v>0</v>
      </c>
      <c r="N1052" t="s">
        <v>12430</v>
      </c>
      <c r="O1052">
        <v>892</v>
      </c>
      <c r="P1052" t="s">
        <v>12333</v>
      </c>
      <c r="Q1052" t="s">
        <v>12334</v>
      </c>
      <c r="R1052" t="s">
        <v>12335</v>
      </c>
      <c r="S1052" s="32">
        <v>44685.216898148145</v>
      </c>
    </row>
    <row r="1053" spans="1:19" x14ac:dyDescent="0.2">
      <c r="A1053" s="13" t="s">
        <v>4433</v>
      </c>
      <c r="B1053" s="13" t="s">
        <v>4431</v>
      </c>
      <c r="C1053" s="13">
        <v>10041612</v>
      </c>
      <c r="D1053" s="16" t="s">
        <v>20</v>
      </c>
      <c r="E1053" t="s">
        <v>13165</v>
      </c>
      <c r="F1053" t="s">
        <v>19</v>
      </c>
      <c r="G1053">
        <v>2077199045691</v>
      </c>
      <c r="H1053">
        <v>1</v>
      </c>
      <c r="I1053">
        <v>1</v>
      </c>
      <c r="J1053">
        <v>1</v>
      </c>
      <c r="K1053" t="s">
        <v>12332</v>
      </c>
      <c r="L1053">
        <v>0</v>
      </c>
      <c r="M1053">
        <v>0</v>
      </c>
      <c r="N1053" t="s">
        <v>12430</v>
      </c>
      <c r="O1053">
        <v>892</v>
      </c>
      <c r="P1053" t="s">
        <v>12333</v>
      </c>
      <c r="Q1053" t="s">
        <v>12334</v>
      </c>
      <c r="R1053" t="s">
        <v>12335</v>
      </c>
      <c r="S1053" s="32">
        <v>44685.216898148145</v>
      </c>
    </row>
    <row r="1054" spans="1:19" x14ac:dyDescent="0.2">
      <c r="A1054" s="13" t="s">
        <v>13166</v>
      </c>
      <c r="B1054" s="13" t="s">
        <v>4431</v>
      </c>
      <c r="C1054" s="13">
        <v>10041612</v>
      </c>
      <c r="D1054" s="16" t="s">
        <v>20</v>
      </c>
      <c r="E1054" t="s">
        <v>13165</v>
      </c>
      <c r="F1054" t="s">
        <v>38</v>
      </c>
      <c r="G1054">
        <v>2077199095177</v>
      </c>
      <c r="H1054">
        <v>1</v>
      </c>
      <c r="I1054">
        <v>1</v>
      </c>
      <c r="J1054">
        <v>1</v>
      </c>
      <c r="K1054" t="s">
        <v>12332</v>
      </c>
      <c r="L1054">
        <v>0</v>
      </c>
      <c r="M1054">
        <v>0</v>
      </c>
      <c r="N1054" t="s">
        <v>12430</v>
      </c>
      <c r="O1054">
        <v>892</v>
      </c>
      <c r="P1054" t="s">
        <v>12333</v>
      </c>
      <c r="Q1054" t="s">
        <v>12334</v>
      </c>
      <c r="R1054" t="s">
        <v>12335</v>
      </c>
      <c r="S1054" s="32">
        <v>44685.216898148145</v>
      </c>
    </row>
    <row r="1055" spans="1:19" x14ac:dyDescent="0.2">
      <c r="A1055" s="13" t="s">
        <v>4415</v>
      </c>
      <c r="B1055" s="13" t="s">
        <v>4416</v>
      </c>
      <c r="C1055" s="13">
        <v>10041613</v>
      </c>
      <c r="D1055" s="16" t="s">
        <v>20</v>
      </c>
      <c r="E1055" t="s">
        <v>13167</v>
      </c>
      <c r="F1055" t="s">
        <v>25</v>
      </c>
      <c r="G1055">
        <v>2077199045714</v>
      </c>
      <c r="H1055">
        <v>1</v>
      </c>
      <c r="I1055">
        <v>1</v>
      </c>
      <c r="J1055">
        <v>1</v>
      </c>
      <c r="K1055" t="s">
        <v>12332</v>
      </c>
      <c r="L1055">
        <v>0</v>
      </c>
      <c r="M1055">
        <v>0</v>
      </c>
      <c r="N1055" t="s">
        <v>12430</v>
      </c>
      <c r="O1055">
        <v>892</v>
      </c>
      <c r="P1055" t="s">
        <v>12333</v>
      </c>
      <c r="Q1055" t="s">
        <v>12334</v>
      </c>
      <c r="R1055" t="s">
        <v>12335</v>
      </c>
      <c r="S1055" s="32">
        <v>44685.216898148145</v>
      </c>
    </row>
    <row r="1056" spans="1:19" x14ac:dyDescent="0.2">
      <c r="A1056" s="13" t="s">
        <v>4417</v>
      </c>
      <c r="B1056" s="13" t="s">
        <v>4416</v>
      </c>
      <c r="C1056" s="13">
        <v>10041613</v>
      </c>
      <c r="D1056" s="16" t="s">
        <v>20</v>
      </c>
      <c r="E1056" t="s">
        <v>13167</v>
      </c>
      <c r="F1056" t="s">
        <v>12</v>
      </c>
      <c r="G1056">
        <v>2077199057670</v>
      </c>
      <c r="H1056">
        <v>1</v>
      </c>
      <c r="I1056">
        <v>1</v>
      </c>
      <c r="J1056">
        <v>1</v>
      </c>
      <c r="K1056" t="s">
        <v>12332</v>
      </c>
      <c r="L1056">
        <v>0</v>
      </c>
      <c r="M1056">
        <v>0</v>
      </c>
      <c r="N1056" t="s">
        <v>12430</v>
      </c>
      <c r="O1056">
        <v>892</v>
      </c>
      <c r="P1056" t="s">
        <v>12333</v>
      </c>
      <c r="Q1056" t="s">
        <v>12334</v>
      </c>
      <c r="R1056" t="s">
        <v>12335</v>
      </c>
      <c r="S1056" s="32">
        <v>44685.216898148145</v>
      </c>
    </row>
    <row r="1057" spans="1:19" x14ac:dyDescent="0.2">
      <c r="A1057" s="13" t="s">
        <v>4418</v>
      </c>
      <c r="B1057" s="13" t="s">
        <v>4416</v>
      </c>
      <c r="C1057" s="13">
        <v>10041613</v>
      </c>
      <c r="D1057" s="16" t="s">
        <v>20</v>
      </c>
      <c r="E1057" t="s">
        <v>13167</v>
      </c>
      <c r="F1057" t="s">
        <v>19</v>
      </c>
      <c r="G1057">
        <v>2077199057687</v>
      </c>
      <c r="H1057">
        <v>1</v>
      </c>
      <c r="I1057">
        <v>1</v>
      </c>
      <c r="J1057">
        <v>1</v>
      </c>
      <c r="K1057" t="s">
        <v>12336</v>
      </c>
      <c r="L1057">
        <v>0</v>
      </c>
      <c r="M1057">
        <v>0</v>
      </c>
      <c r="N1057" t="s">
        <v>12430</v>
      </c>
      <c r="O1057">
        <v>892</v>
      </c>
      <c r="P1057" t="s">
        <v>12333</v>
      </c>
      <c r="Q1057" t="s">
        <v>12334</v>
      </c>
      <c r="R1057" t="s">
        <v>12335</v>
      </c>
      <c r="S1057" s="32">
        <v>44685.216898148145</v>
      </c>
    </row>
    <row r="1058" spans="1:19" x14ac:dyDescent="0.2">
      <c r="A1058" s="13" t="s">
        <v>4419</v>
      </c>
      <c r="B1058" s="13" t="s">
        <v>4416</v>
      </c>
      <c r="C1058" s="13">
        <v>10041613</v>
      </c>
      <c r="D1058" s="16" t="s">
        <v>20</v>
      </c>
      <c r="E1058" t="s">
        <v>13167</v>
      </c>
      <c r="F1058" t="s">
        <v>18</v>
      </c>
      <c r="G1058">
        <v>2077199057694</v>
      </c>
      <c r="H1058">
        <v>0</v>
      </c>
      <c r="I1058">
        <v>1</v>
      </c>
      <c r="J1058">
        <v>0</v>
      </c>
      <c r="K1058" t="s">
        <v>12332</v>
      </c>
      <c r="L1058">
        <v>1</v>
      </c>
      <c r="M1058">
        <v>0</v>
      </c>
      <c r="N1058" t="s">
        <v>12430</v>
      </c>
      <c r="O1058">
        <v>892</v>
      </c>
      <c r="P1058" t="s">
        <v>12333</v>
      </c>
      <c r="Q1058" t="s">
        <v>12334</v>
      </c>
      <c r="R1058" t="s">
        <v>12335</v>
      </c>
      <c r="S1058" s="32">
        <v>44685.216898148145</v>
      </c>
    </row>
    <row r="1059" spans="1:19" x14ac:dyDescent="0.2">
      <c r="A1059" s="13" t="s">
        <v>13168</v>
      </c>
      <c r="B1059" s="13" t="s">
        <v>4445</v>
      </c>
      <c r="C1059" s="13">
        <v>15074407</v>
      </c>
      <c r="D1059" s="16" t="s">
        <v>20</v>
      </c>
      <c r="E1059" t="s">
        <v>13169</v>
      </c>
      <c r="F1059" t="s">
        <v>12</v>
      </c>
      <c r="G1059">
        <v>2077199069840</v>
      </c>
      <c r="H1059">
        <v>1</v>
      </c>
      <c r="I1059">
        <v>1</v>
      </c>
      <c r="J1059">
        <v>1</v>
      </c>
      <c r="K1059" t="s">
        <v>12332</v>
      </c>
      <c r="L1059">
        <v>0</v>
      </c>
      <c r="M1059">
        <v>0</v>
      </c>
      <c r="N1059" t="s">
        <v>12430</v>
      </c>
      <c r="O1059">
        <v>589</v>
      </c>
      <c r="P1059" t="s">
        <v>12333</v>
      </c>
      <c r="Q1059" t="s">
        <v>12334</v>
      </c>
      <c r="R1059" t="s">
        <v>12335</v>
      </c>
      <c r="S1059" s="32">
        <v>44685.216898148145</v>
      </c>
    </row>
    <row r="1060" spans="1:19" x14ac:dyDescent="0.2">
      <c r="A1060" s="13" t="s">
        <v>4411</v>
      </c>
      <c r="B1060" s="13" t="s">
        <v>4412</v>
      </c>
      <c r="C1060" s="13">
        <v>10041610</v>
      </c>
      <c r="D1060" s="16" t="s">
        <v>20</v>
      </c>
      <c r="E1060" t="s">
        <v>13170</v>
      </c>
      <c r="F1060" t="s">
        <v>25</v>
      </c>
      <c r="G1060">
        <v>2070000000599</v>
      </c>
      <c r="H1060">
        <v>1</v>
      </c>
      <c r="I1060">
        <v>1</v>
      </c>
      <c r="J1060">
        <v>1</v>
      </c>
      <c r="K1060" t="s">
        <v>12332</v>
      </c>
      <c r="L1060">
        <v>0</v>
      </c>
      <c r="M1060">
        <v>0</v>
      </c>
      <c r="N1060" t="s">
        <v>12430</v>
      </c>
      <c r="O1060">
        <v>892</v>
      </c>
      <c r="P1060" t="s">
        <v>12333</v>
      </c>
      <c r="Q1060" t="s">
        <v>12334</v>
      </c>
      <c r="R1060" t="s">
        <v>12335</v>
      </c>
      <c r="S1060" s="32">
        <v>44685.216898148145</v>
      </c>
    </row>
    <row r="1061" spans="1:19" x14ac:dyDescent="0.2">
      <c r="A1061" s="13" t="s">
        <v>4413</v>
      </c>
      <c r="B1061" s="13" t="s">
        <v>4412</v>
      </c>
      <c r="C1061" s="13">
        <v>10041610</v>
      </c>
      <c r="D1061" s="16" t="s">
        <v>20</v>
      </c>
      <c r="E1061" t="s">
        <v>13170</v>
      </c>
      <c r="F1061" t="s">
        <v>12</v>
      </c>
      <c r="G1061">
        <v>2070000000605</v>
      </c>
      <c r="H1061">
        <v>1</v>
      </c>
      <c r="I1061">
        <v>1</v>
      </c>
      <c r="J1061">
        <v>1</v>
      </c>
      <c r="K1061" t="s">
        <v>12336</v>
      </c>
      <c r="L1061">
        <v>0</v>
      </c>
      <c r="M1061">
        <v>0</v>
      </c>
      <c r="N1061" t="s">
        <v>12430</v>
      </c>
      <c r="O1061">
        <v>892</v>
      </c>
      <c r="P1061" t="s">
        <v>12333</v>
      </c>
      <c r="Q1061" t="s">
        <v>12334</v>
      </c>
      <c r="R1061" t="s">
        <v>12335</v>
      </c>
      <c r="S1061" s="32">
        <v>44685.216898148145</v>
      </c>
    </row>
    <row r="1062" spans="1:19" x14ac:dyDescent="0.2">
      <c r="A1062" s="13" t="s">
        <v>4414</v>
      </c>
      <c r="B1062" s="13" t="s">
        <v>4412</v>
      </c>
      <c r="C1062" s="13">
        <v>10041610</v>
      </c>
      <c r="D1062" s="16" t="s">
        <v>20</v>
      </c>
      <c r="E1062" t="s">
        <v>13170</v>
      </c>
      <c r="F1062" t="s">
        <v>19</v>
      </c>
      <c r="G1062">
        <v>2070000000612</v>
      </c>
      <c r="H1062">
        <v>1</v>
      </c>
      <c r="I1062">
        <v>1</v>
      </c>
      <c r="J1062">
        <v>1</v>
      </c>
      <c r="K1062" t="s">
        <v>12332</v>
      </c>
      <c r="L1062">
        <v>0</v>
      </c>
      <c r="M1062">
        <v>0</v>
      </c>
      <c r="N1062" t="s">
        <v>12430</v>
      </c>
      <c r="O1062">
        <v>892</v>
      </c>
      <c r="P1062" t="s">
        <v>12333</v>
      </c>
      <c r="Q1062" t="s">
        <v>12334</v>
      </c>
      <c r="R1062" t="s">
        <v>12335</v>
      </c>
      <c r="S1062" s="32">
        <v>44685.216898148145</v>
      </c>
    </row>
    <row r="1063" spans="1:19" x14ac:dyDescent="0.2">
      <c r="A1063" s="13" t="s">
        <v>13171</v>
      </c>
      <c r="B1063" s="13" t="s">
        <v>4412</v>
      </c>
      <c r="C1063" s="13">
        <v>10041610</v>
      </c>
      <c r="D1063" s="16" t="s">
        <v>20</v>
      </c>
      <c r="E1063" t="s">
        <v>13170</v>
      </c>
      <c r="F1063" t="s">
        <v>18</v>
      </c>
      <c r="G1063">
        <v>2070000000629</v>
      </c>
      <c r="H1063">
        <v>1</v>
      </c>
      <c r="I1063">
        <v>2</v>
      </c>
      <c r="J1063">
        <v>2</v>
      </c>
      <c r="K1063" t="s">
        <v>12332</v>
      </c>
      <c r="L1063">
        <v>1</v>
      </c>
      <c r="M1063">
        <v>0</v>
      </c>
      <c r="N1063" t="s">
        <v>12430</v>
      </c>
      <c r="O1063">
        <v>892</v>
      </c>
      <c r="P1063" t="s">
        <v>12333</v>
      </c>
      <c r="Q1063" t="s">
        <v>12334</v>
      </c>
      <c r="R1063" t="s">
        <v>12335</v>
      </c>
      <c r="S1063" s="32">
        <v>44685.216898148145</v>
      </c>
    </row>
    <row r="1064" spans="1:19" x14ac:dyDescent="0.2">
      <c r="A1064" s="13" t="s">
        <v>13172</v>
      </c>
      <c r="B1064" s="13" t="s">
        <v>4412</v>
      </c>
      <c r="C1064" s="13">
        <v>10041610</v>
      </c>
      <c r="D1064" s="16" t="s">
        <v>20</v>
      </c>
      <c r="E1064" t="s">
        <v>13170</v>
      </c>
      <c r="F1064" t="s">
        <v>38</v>
      </c>
      <c r="G1064">
        <v>2077199095108</v>
      </c>
      <c r="H1064">
        <v>1</v>
      </c>
      <c r="I1064">
        <v>1</v>
      </c>
      <c r="J1064">
        <v>1</v>
      </c>
      <c r="K1064" t="s">
        <v>12332</v>
      </c>
      <c r="L1064">
        <v>0</v>
      </c>
      <c r="M1064">
        <v>0</v>
      </c>
      <c r="N1064" t="s">
        <v>12430</v>
      </c>
      <c r="O1064">
        <v>892</v>
      </c>
      <c r="P1064" t="s">
        <v>12333</v>
      </c>
      <c r="Q1064" t="s">
        <v>12334</v>
      </c>
      <c r="R1064" t="s">
        <v>12335</v>
      </c>
      <c r="S1064" s="32">
        <v>44685.216898148145</v>
      </c>
    </row>
    <row r="1065" spans="1:19" x14ac:dyDescent="0.2">
      <c r="A1065" s="13" t="s">
        <v>4440</v>
      </c>
      <c r="B1065" s="13" t="s">
        <v>4441</v>
      </c>
      <c r="C1065" s="13">
        <v>10041615</v>
      </c>
      <c r="D1065" s="16" t="s">
        <v>20</v>
      </c>
      <c r="E1065" t="s">
        <v>13173</v>
      </c>
      <c r="F1065" t="s">
        <v>25</v>
      </c>
      <c r="G1065">
        <v>2077199045769</v>
      </c>
      <c r="H1065">
        <v>1</v>
      </c>
      <c r="I1065">
        <v>1</v>
      </c>
      <c r="J1065">
        <v>1</v>
      </c>
      <c r="K1065" t="s">
        <v>12332</v>
      </c>
      <c r="L1065">
        <v>0</v>
      </c>
      <c r="M1065">
        <v>0</v>
      </c>
      <c r="N1065" t="s">
        <v>12430</v>
      </c>
      <c r="O1065">
        <v>892</v>
      </c>
      <c r="P1065" t="s">
        <v>12333</v>
      </c>
      <c r="Q1065" t="s">
        <v>12334</v>
      </c>
      <c r="R1065" t="s">
        <v>12335</v>
      </c>
      <c r="S1065" s="32">
        <v>44685.216898148145</v>
      </c>
    </row>
    <row r="1066" spans="1:19" x14ac:dyDescent="0.2">
      <c r="A1066" s="13" t="s">
        <v>4442</v>
      </c>
      <c r="B1066" s="13" t="s">
        <v>4441</v>
      </c>
      <c r="C1066" s="13">
        <v>10041615</v>
      </c>
      <c r="D1066" s="16" t="s">
        <v>20</v>
      </c>
      <c r="E1066" t="s">
        <v>13173</v>
      </c>
      <c r="F1066" t="s">
        <v>12</v>
      </c>
      <c r="G1066">
        <v>2070000000636</v>
      </c>
      <c r="H1066">
        <v>1</v>
      </c>
      <c r="I1066">
        <v>1</v>
      </c>
      <c r="J1066">
        <v>1</v>
      </c>
      <c r="K1066" t="s">
        <v>12332</v>
      </c>
      <c r="L1066">
        <v>0</v>
      </c>
      <c r="M1066">
        <v>0</v>
      </c>
      <c r="N1066" t="s">
        <v>12430</v>
      </c>
      <c r="O1066">
        <v>892</v>
      </c>
      <c r="P1066" t="s">
        <v>12333</v>
      </c>
      <c r="Q1066" t="s">
        <v>12334</v>
      </c>
      <c r="R1066" t="s">
        <v>12335</v>
      </c>
      <c r="S1066" s="32">
        <v>44685.216898148145</v>
      </c>
    </row>
    <row r="1067" spans="1:19" x14ac:dyDescent="0.2">
      <c r="A1067" s="13" t="s">
        <v>4443</v>
      </c>
      <c r="B1067" s="13" t="s">
        <v>4441</v>
      </c>
      <c r="C1067" s="13">
        <v>10041615</v>
      </c>
      <c r="D1067" s="16" t="s">
        <v>20</v>
      </c>
      <c r="E1067" t="s">
        <v>13173</v>
      </c>
      <c r="F1067" t="s">
        <v>19</v>
      </c>
      <c r="G1067">
        <v>2070000000643</v>
      </c>
      <c r="H1067">
        <v>1</v>
      </c>
      <c r="I1067">
        <v>1</v>
      </c>
      <c r="J1067">
        <v>1</v>
      </c>
      <c r="K1067" t="s">
        <v>12332</v>
      </c>
      <c r="L1067">
        <v>0</v>
      </c>
      <c r="M1067">
        <v>0</v>
      </c>
      <c r="N1067" t="s">
        <v>12430</v>
      </c>
      <c r="O1067">
        <v>892</v>
      </c>
      <c r="P1067" t="s">
        <v>12333</v>
      </c>
      <c r="Q1067" t="s">
        <v>12334</v>
      </c>
      <c r="R1067" t="s">
        <v>12335</v>
      </c>
      <c r="S1067" s="32">
        <v>44685.216898148145</v>
      </c>
    </row>
    <row r="1068" spans="1:19" x14ac:dyDescent="0.2">
      <c r="A1068" s="13" t="s">
        <v>4443</v>
      </c>
      <c r="B1068" s="13" t="s">
        <v>4441</v>
      </c>
      <c r="C1068" s="13">
        <v>10041615</v>
      </c>
      <c r="D1068" s="16" t="s">
        <v>20</v>
      </c>
      <c r="E1068" t="s">
        <v>13173</v>
      </c>
      <c r="F1068" t="s">
        <v>19</v>
      </c>
      <c r="G1068">
        <v>2070000000643</v>
      </c>
      <c r="H1068">
        <v>1</v>
      </c>
      <c r="I1068">
        <v>1</v>
      </c>
      <c r="J1068">
        <v>1</v>
      </c>
      <c r="K1068" t="s">
        <v>4</v>
      </c>
      <c r="L1068">
        <v>0</v>
      </c>
      <c r="M1068">
        <v>0</v>
      </c>
      <c r="N1068" t="s">
        <v>12430</v>
      </c>
      <c r="O1068">
        <v>892</v>
      </c>
      <c r="P1068" t="s">
        <v>12333</v>
      </c>
      <c r="Q1068" t="s">
        <v>12334</v>
      </c>
      <c r="R1068" t="s">
        <v>12335</v>
      </c>
      <c r="S1068" s="32">
        <v>44685.216898148145</v>
      </c>
    </row>
    <row r="1069" spans="1:19" x14ac:dyDescent="0.2">
      <c r="A1069" s="13" t="s">
        <v>13174</v>
      </c>
      <c r="B1069" s="13" t="s">
        <v>4441</v>
      </c>
      <c r="C1069" s="13">
        <v>10041615</v>
      </c>
      <c r="D1069" s="16" t="s">
        <v>20</v>
      </c>
      <c r="E1069" t="s">
        <v>13173</v>
      </c>
      <c r="F1069" t="s">
        <v>18</v>
      </c>
      <c r="G1069">
        <v>2070000000650</v>
      </c>
      <c r="H1069">
        <v>1</v>
      </c>
      <c r="I1069">
        <v>1</v>
      </c>
      <c r="J1069">
        <v>1</v>
      </c>
      <c r="K1069" t="s">
        <v>12332</v>
      </c>
      <c r="L1069">
        <v>0</v>
      </c>
      <c r="M1069">
        <v>0</v>
      </c>
      <c r="N1069" t="s">
        <v>12430</v>
      </c>
      <c r="O1069">
        <v>892</v>
      </c>
      <c r="P1069" t="s">
        <v>12333</v>
      </c>
      <c r="Q1069" t="s">
        <v>12334</v>
      </c>
      <c r="R1069" t="s">
        <v>12335</v>
      </c>
      <c r="S1069" s="32">
        <v>44685.216898148145</v>
      </c>
    </row>
    <row r="1070" spans="1:19" x14ac:dyDescent="0.2">
      <c r="A1070" s="13" t="s">
        <v>4435</v>
      </c>
      <c r="B1070" s="13" t="s">
        <v>4436</v>
      </c>
      <c r="C1070" s="13">
        <v>15074408</v>
      </c>
      <c r="D1070" s="16" t="s">
        <v>20</v>
      </c>
      <c r="E1070" t="s">
        <v>13175</v>
      </c>
      <c r="F1070" t="s">
        <v>25</v>
      </c>
      <c r="G1070">
        <v>2077199069871</v>
      </c>
      <c r="H1070">
        <v>1</v>
      </c>
      <c r="I1070">
        <v>1</v>
      </c>
      <c r="J1070">
        <v>1</v>
      </c>
      <c r="K1070" t="s">
        <v>12332</v>
      </c>
      <c r="L1070">
        <v>0</v>
      </c>
      <c r="M1070">
        <v>0</v>
      </c>
      <c r="N1070" t="s">
        <v>12430</v>
      </c>
      <c r="O1070">
        <v>589</v>
      </c>
      <c r="P1070" t="s">
        <v>12333</v>
      </c>
      <c r="Q1070" t="s">
        <v>12334</v>
      </c>
      <c r="R1070" t="s">
        <v>12335</v>
      </c>
      <c r="S1070" s="32">
        <v>44685.216898148145</v>
      </c>
    </row>
    <row r="1071" spans="1:19" x14ac:dyDescent="0.2">
      <c r="A1071" s="13" t="s">
        <v>4437</v>
      </c>
      <c r="B1071" s="13" t="s">
        <v>4436</v>
      </c>
      <c r="C1071" s="13">
        <v>15074408</v>
      </c>
      <c r="D1071" s="16" t="s">
        <v>20</v>
      </c>
      <c r="E1071" t="s">
        <v>13175</v>
      </c>
      <c r="F1071" t="s">
        <v>12</v>
      </c>
      <c r="G1071">
        <v>2077199069888</v>
      </c>
      <c r="H1071">
        <v>1</v>
      </c>
      <c r="I1071">
        <v>1</v>
      </c>
      <c r="J1071">
        <v>1</v>
      </c>
      <c r="K1071" t="s">
        <v>12332</v>
      </c>
      <c r="L1071">
        <v>0</v>
      </c>
      <c r="M1071">
        <v>0</v>
      </c>
      <c r="N1071" t="s">
        <v>12430</v>
      </c>
      <c r="O1071">
        <v>589</v>
      </c>
      <c r="P1071" t="s">
        <v>12333</v>
      </c>
      <c r="Q1071" t="s">
        <v>12334</v>
      </c>
      <c r="R1071" t="s">
        <v>12335</v>
      </c>
      <c r="S1071" s="32">
        <v>44685.216898148145</v>
      </c>
    </row>
    <row r="1072" spans="1:19" x14ac:dyDescent="0.2">
      <c r="A1072" s="13" t="s">
        <v>4439</v>
      </c>
      <c r="B1072" s="13" t="s">
        <v>4436</v>
      </c>
      <c r="C1072" s="13">
        <v>15074408</v>
      </c>
      <c r="D1072" s="16" t="s">
        <v>20</v>
      </c>
      <c r="E1072" t="s">
        <v>13175</v>
      </c>
      <c r="F1072" t="s">
        <v>18</v>
      </c>
      <c r="G1072">
        <v>2077199069901</v>
      </c>
      <c r="H1072">
        <v>1</v>
      </c>
      <c r="I1072">
        <v>1</v>
      </c>
      <c r="J1072">
        <v>1</v>
      </c>
      <c r="K1072" t="s">
        <v>12332</v>
      </c>
      <c r="L1072">
        <v>0</v>
      </c>
      <c r="M1072">
        <v>0</v>
      </c>
      <c r="N1072" t="s">
        <v>12430</v>
      </c>
      <c r="O1072">
        <v>589</v>
      </c>
      <c r="P1072" t="s">
        <v>12333</v>
      </c>
      <c r="Q1072" t="s">
        <v>12334</v>
      </c>
      <c r="R1072" t="s">
        <v>12335</v>
      </c>
      <c r="S1072" s="32">
        <v>44685.216898148145</v>
      </c>
    </row>
    <row r="1073" spans="1:19" x14ac:dyDescent="0.2">
      <c r="A1073" s="13" t="s">
        <v>13176</v>
      </c>
      <c r="B1073" s="13" t="s">
        <v>4427</v>
      </c>
      <c r="C1073" s="13">
        <v>10041611</v>
      </c>
      <c r="D1073" s="16" t="s">
        <v>20</v>
      </c>
      <c r="E1073" t="s">
        <v>13177</v>
      </c>
      <c r="F1073" t="s">
        <v>25</v>
      </c>
      <c r="G1073">
        <v>2077199045639</v>
      </c>
      <c r="H1073">
        <v>1</v>
      </c>
      <c r="I1073">
        <v>1</v>
      </c>
      <c r="J1073">
        <v>1</v>
      </c>
      <c r="K1073" t="s">
        <v>12332</v>
      </c>
      <c r="L1073">
        <v>0</v>
      </c>
      <c r="M1073">
        <v>0</v>
      </c>
      <c r="N1073" t="s">
        <v>12430</v>
      </c>
      <c r="O1073">
        <v>892</v>
      </c>
      <c r="P1073" t="s">
        <v>12333</v>
      </c>
      <c r="Q1073" t="s">
        <v>12334</v>
      </c>
      <c r="R1073" t="s">
        <v>12335</v>
      </c>
      <c r="S1073" s="32">
        <v>44685.216898148145</v>
      </c>
    </row>
    <row r="1074" spans="1:19" x14ac:dyDescent="0.2">
      <c r="A1074" s="13" t="s">
        <v>13176</v>
      </c>
      <c r="B1074" s="13" t="s">
        <v>4427</v>
      </c>
      <c r="C1074" s="13">
        <v>10041611</v>
      </c>
      <c r="D1074" s="16" t="s">
        <v>20</v>
      </c>
      <c r="E1074" t="s">
        <v>13177</v>
      </c>
      <c r="F1074" t="s">
        <v>25</v>
      </c>
      <c r="G1074">
        <v>2077199045639</v>
      </c>
      <c r="H1074">
        <v>1</v>
      </c>
      <c r="I1074">
        <v>1</v>
      </c>
      <c r="J1074">
        <v>1</v>
      </c>
      <c r="K1074" t="s">
        <v>4</v>
      </c>
      <c r="L1074">
        <v>0</v>
      </c>
      <c r="M1074">
        <v>0</v>
      </c>
      <c r="N1074" t="s">
        <v>12430</v>
      </c>
      <c r="O1074">
        <v>892</v>
      </c>
      <c r="P1074" t="s">
        <v>12333</v>
      </c>
      <c r="Q1074" t="s">
        <v>12334</v>
      </c>
      <c r="R1074" t="s">
        <v>12335</v>
      </c>
      <c r="S1074" s="32">
        <v>44685.216898148145</v>
      </c>
    </row>
    <row r="1075" spans="1:19" x14ac:dyDescent="0.2">
      <c r="A1075" s="13" t="s">
        <v>4426</v>
      </c>
      <c r="B1075" s="13" t="s">
        <v>4427</v>
      </c>
      <c r="C1075" s="13">
        <v>10041611</v>
      </c>
      <c r="D1075" s="16" t="s">
        <v>20</v>
      </c>
      <c r="E1075" t="s">
        <v>13177</v>
      </c>
      <c r="F1075" t="s">
        <v>12</v>
      </c>
      <c r="G1075">
        <v>2077199045646</v>
      </c>
      <c r="H1075">
        <v>1</v>
      </c>
      <c r="I1075">
        <v>2</v>
      </c>
      <c r="J1075">
        <v>1</v>
      </c>
      <c r="K1075" t="s">
        <v>12332</v>
      </c>
      <c r="L1075">
        <v>1</v>
      </c>
      <c r="M1075">
        <v>1</v>
      </c>
      <c r="N1075" t="s">
        <v>12430</v>
      </c>
      <c r="O1075">
        <v>892</v>
      </c>
      <c r="P1075" t="s">
        <v>12333</v>
      </c>
      <c r="Q1075" t="s">
        <v>12334</v>
      </c>
      <c r="R1075" t="s">
        <v>12335</v>
      </c>
      <c r="S1075" s="32">
        <v>44685.216898148145</v>
      </c>
    </row>
    <row r="1076" spans="1:19" x14ac:dyDescent="0.2">
      <c r="A1076" s="13" t="s">
        <v>4428</v>
      </c>
      <c r="B1076" s="13" t="s">
        <v>4427</v>
      </c>
      <c r="C1076" s="13">
        <v>10041611</v>
      </c>
      <c r="D1076" s="16" t="s">
        <v>20</v>
      </c>
      <c r="E1076" t="s">
        <v>13177</v>
      </c>
      <c r="F1076" t="s">
        <v>19</v>
      </c>
      <c r="G1076">
        <v>2077199045653</v>
      </c>
      <c r="H1076">
        <v>2</v>
      </c>
      <c r="I1076">
        <v>2</v>
      </c>
      <c r="J1076">
        <v>2</v>
      </c>
      <c r="K1076" t="s">
        <v>12332</v>
      </c>
      <c r="L1076">
        <v>0</v>
      </c>
      <c r="M1076">
        <v>0</v>
      </c>
      <c r="N1076" t="s">
        <v>12430</v>
      </c>
      <c r="O1076">
        <v>892</v>
      </c>
      <c r="P1076" t="s">
        <v>12333</v>
      </c>
      <c r="Q1076" t="s">
        <v>12334</v>
      </c>
      <c r="R1076" t="s">
        <v>12335</v>
      </c>
      <c r="S1076" s="32">
        <v>44685.216898148145</v>
      </c>
    </row>
    <row r="1077" spans="1:19" x14ac:dyDescent="0.2">
      <c r="A1077" s="13" t="s">
        <v>4428</v>
      </c>
      <c r="B1077" s="13" t="s">
        <v>4427</v>
      </c>
      <c r="C1077" s="13">
        <v>10041611</v>
      </c>
      <c r="D1077" s="16" t="s">
        <v>20</v>
      </c>
      <c r="E1077" t="s">
        <v>13177</v>
      </c>
      <c r="F1077" t="s">
        <v>19</v>
      </c>
      <c r="G1077">
        <v>2077199045653</v>
      </c>
      <c r="H1077">
        <v>1</v>
      </c>
      <c r="I1077">
        <v>1</v>
      </c>
      <c r="J1077">
        <v>1</v>
      </c>
      <c r="K1077" t="s">
        <v>4</v>
      </c>
      <c r="L1077">
        <v>0</v>
      </c>
      <c r="M1077">
        <v>0</v>
      </c>
      <c r="N1077" t="s">
        <v>12430</v>
      </c>
      <c r="O1077">
        <v>892</v>
      </c>
      <c r="P1077" t="s">
        <v>12333</v>
      </c>
      <c r="Q1077" t="s">
        <v>12334</v>
      </c>
      <c r="R1077" t="s">
        <v>12335</v>
      </c>
      <c r="S1077" s="32">
        <v>44685.216898148145</v>
      </c>
    </row>
    <row r="1078" spans="1:19" x14ac:dyDescent="0.2">
      <c r="A1078" s="13" t="s">
        <v>4429</v>
      </c>
      <c r="B1078" s="13" t="s">
        <v>4427</v>
      </c>
      <c r="C1078" s="13">
        <v>10041611</v>
      </c>
      <c r="D1078" s="16" t="s">
        <v>20</v>
      </c>
      <c r="E1078" t="s">
        <v>13177</v>
      </c>
      <c r="F1078" t="s">
        <v>18</v>
      </c>
      <c r="G1078">
        <v>2077199045660</v>
      </c>
      <c r="H1078">
        <v>1</v>
      </c>
      <c r="I1078">
        <v>1</v>
      </c>
      <c r="J1078">
        <v>1</v>
      </c>
      <c r="K1078" t="s">
        <v>1</v>
      </c>
      <c r="L1078">
        <v>0</v>
      </c>
      <c r="M1078">
        <v>0</v>
      </c>
      <c r="N1078" t="s">
        <v>12430</v>
      </c>
      <c r="O1078">
        <v>892</v>
      </c>
      <c r="P1078" t="s">
        <v>12334</v>
      </c>
      <c r="Q1078" t="s">
        <v>12333</v>
      </c>
      <c r="R1078" t="s">
        <v>12335</v>
      </c>
      <c r="S1078" s="32">
        <v>44685.216898148145</v>
      </c>
    </row>
    <row r="1079" spans="1:19" x14ac:dyDescent="0.2">
      <c r="A1079" s="13" t="s">
        <v>13178</v>
      </c>
      <c r="B1079" s="13" t="s">
        <v>4425</v>
      </c>
      <c r="C1079" s="13">
        <v>14557733</v>
      </c>
      <c r="D1079" s="16" t="s">
        <v>20</v>
      </c>
      <c r="E1079" t="s">
        <v>13179</v>
      </c>
      <c r="F1079" t="s">
        <v>25</v>
      </c>
      <c r="G1079">
        <v>2077199045721</v>
      </c>
      <c r="H1079">
        <v>1</v>
      </c>
      <c r="I1079">
        <v>1</v>
      </c>
      <c r="J1079">
        <v>1</v>
      </c>
      <c r="K1079" t="s">
        <v>12332</v>
      </c>
      <c r="L1079">
        <v>0</v>
      </c>
      <c r="M1079">
        <v>0</v>
      </c>
      <c r="N1079" t="s">
        <v>12430</v>
      </c>
      <c r="O1079">
        <v>606</v>
      </c>
      <c r="P1079" t="s">
        <v>12334</v>
      </c>
      <c r="Q1079" t="s">
        <v>12333</v>
      </c>
      <c r="R1079" t="s">
        <v>12335</v>
      </c>
      <c r="S1079" s="32">
        <v>44685.216898148145</v>
      </c>
    </row>
    <row r="1080" spans="1:19" x14ac:dyDescent="0.2">
      <c r="A1080" s="13" t="s">
        <v>13178</v>
      </c>
      <c r="B1080" s="13" t="s">
        <v>4425</v>
      </c>
      <c r="C1080" s="13">
        <v>14557733</v>
      </c>
      <c r="D1080" s="16" t="s">
        <v>20</v>
      </c>
      <c r="E1080" t="s">
        <v>13179</v>
      </c>
      <c r="F1080" t="s">
        <v>25</v>
      </c>
      <c r="G1080">
        <v>2077199045721</v>
      </c>
      <c r="H1080">
        <v>1</v>
      </c>
      <c r="I1080">
        <v>1</v>
      </c>
      <c r="J1080">
        <v>1</v>
      </c>
      <c r="K1080" t="s">
        <v>5</v>
      </c>
      <c r="L1080">
        <v>0</v>
      </c>
      <c r="M1080">
        <v>0</v>
      </c>
      <c r="N1080" t="s">
        <v>12430</v>
      </c>
      <c r="O1080">
        <v>606</v>
      </c>
      <c r="P1080" t="s">
        <v>12333</v>
      </c>
      <c r="Q1080" t="s">
        <v>12334</v>
      </c>
      <c r="R1080" t="s">
        <v>12335</v>
      </c>
      <c r="S1080" s="32">
        <v>44685.216898148145</v>
      </c>
    </row>
    <row r="1081" spans="1:19" x14ac:dyDescent="0.2">
      <c r="A1081" s="13" t="s">
        <v>13178</v>
      </c>
      <c r="B1081" s="13" t="s">
        <v>4425</v>
      </c>
      <c r="C1081" s="13">
        <v>14557733</v>
      </c>
      <c r="D1081" s="16" t="s">
        <v>20</v>
      </c>
      <c r="E1081" t="s">
        <v>13179</v>
      </c>
      <c r="F1081" t="s">
        <v>25</v>
      </c>
      <c r="G1081">
        <v>2077199045721</v>
      </c>
      <c r="H1081">
        <v>1</v>
      </c>
      <c r="I1081">
        <v>1</v>
      </c>
      <c r="J1081">
        <v>1</v>
      </c>
      <c r="K1081" t="s">
        <v>1</v>
      </c>
      <c r="L1081">
        <v>0</v>
      </c>
      <c r="M1081">
        <v>0</v>
      </c>
      <c r="N1081" t="s">
        <v>12430</v>
      </c>
      <c r="O1081">
        <v>606</v>
      </c>
      <c r="P1081" t="s">
        <v>12334</v>
      </c>
      <c r="Q1081" t="s">
        <v>12333</v>
      </c>
      <c r="R1081" t="s">
        <v>12335</v>
      </c>
      <c r="S1081" s="32">
        <v>44685.216898148145</v>
      </c>
    </row>
    <row r="1082" spans="1:19" x14ac:dyDescent="0.2">
      <c r="A1082" s="13" t="s">
        <v>13180</v>
      </c>
      <c r="B1082" s="13" t="s">
        <v>4425</v>
      </c>
      <c r="C1082" s="13">
        <v>10041614</v>
      </c>
      <c r="D1082" s="16" t="s">
        <v>20</v>
      </c>
      <c r="E1082" t="s">
        <v>13181</v>
      </c>
      <c r="F1082" t="s">
        <v>12</v>
      </c>
      <c r="G1082">
        <v>2077199045738</v>
      </c>
      <c r="H1082">
        <v>1</v>
      </c>
      <c r="I1082">
        <v>1</v>
      </c>
      <c r="J1082">
        <v>1</v>
      </c>
      <c r="K1082" t="s">
        <v>5</v>
      </c>
      <c r="L1082">
        <v>0</v>
      </c>
      <c r="M1082">
        <v>0</v>
      </c>
      <c r="N1082" t="s">
        <v>12430</v>
      </c>
      <c r="O1082">
        <v>892</v>
      </c>
      <c r="P1082" t="s">
        <v>12333</v>
      </c>
      <c r="Q1082" t="s">
        <v>12334</v>
      </c>
      <c r="R1082" t="s">
        <v>12335</v>
      </c>
      <c r="S1082" s="32">
        <v>44685.216898148145</v>
      </c>
    </row>
    <row r="1083" spans="1:19" x14ac:dyDescent="0.2">
      <c r="A1083" s="13" t="s">
        <v>4424</v>
      </c>
      <c r="B1083" s="13" t="s">
        <v>4425</v>
      </c>
      <c r="C1083" s="13">
        <v>10041614</v>
      </c>
      <c r="D1083" s="16" t="s">
        <v>20</v>
      </c>
      <c r="E1083" t="s">
        <v>13181</v>
      </c>
      <c r="F1083" t="s">
        <v>19</v>
      </c>
      <c r="G1083">
        <v>2077199045745</v>
      </c>
      <c r="H1083">
        <v>1</v>
      </c>
      <c r="I1083">
        <v>1</v>
      </c>
      <c r="J1083">
        <v>1</v>
      </c>
      <c r="K1083" t="s">
        <v>12332</v>
      </c>
      <c r="L1083">
        <v>0</v>
      </c>
      <c r="M1083">
        <v>0</v>
      </c>
      <c r="N1083" t="s">
        <v>12430</v>
      </c>
      <c r="O1083">
        <v>892</v>
      </c>
      <c r="P1083" t="s">
        <v>12334</v>
      </c>
      <c r="Q1083" t="s">
        <v>12333</v>
      </c>
      <c r="R1083" t="s">
        <v>12335</v>
      </c>
      <c r="S1083" s="32">
        <v>44685.216898148145</v>
      </c>
    </row>
    <row r="1084" spans="1:19" x14ac:dyDescent="0.2">
      <c r="A1084" s="13" t="s">
        <v>13182</v>
      </c>
      <c r="B1084" s="13" t="s">
        <v>7282</v>
      </c>
      <c r="C1084" s="13">
        <v>10041680</v>
      </c>
      <c r="D1084" s="16" t="s">
        <v>20</v>
      </c>
      <c r="E1084" t="s">
        <v>13183</v>
      </c>
      <c r="F1084" t="s">
        <v>19</v>
      </c>
      <c r="G1084">
        <v>2077199057779</v>
      </c>
      <c r="H1084">
        <v>1</v>
      </c>
      <c r="I1084">
        <v>1</v>
      </c>
      <c r="J1084">
        <v>1</v>
      </c>
      <c r="K1084" t="s">
        <v>12332</v>
      </c>
      <c r="L1084">
        <v>0</v>
      </c>
      <c r="M1084">
        <v>0</v>
      </c>
      <c r="N1084" t="s">
        <v>12411</v>
      </c>
      <c r="O1084">
        <v>894</v>
      </c>
      <c r="P1084" t="s">
        <v>12333</v>
      </c>
      <c r="Q1084" t="s">
        <v>12334</v>
      </c>
      <c r="R1084" t="s">
        <v>12335</v>
      </c>
      <c r="S1084" s="32">
        <v>44685.216898148145</v>
      </c>
    </row>
    <row r="1085" spans="1:19" x14ac:dyDescent="0.2">
      <c r="A1085" s="13" t="s">
        <v>13182</v>
      </c>
      <c r="B1085" s="13" t="s">
        <v>7282</v>
      </c>
      <c r="C1085" s="13">
        <v>10041680</v>
      </c>
      <c r="D1085" s="16" t="s">
        <v>20</v>
      </c>
      <c r="E1085" t="s">
        <v>13183</v>
      </c>
      <c r="F1085" t="s">
        <v>19</v>
      </c>
      <c r="G1085">
        <v>2077199057779</v>
      </c>
      <c r="H1085">
        <v>1</v>
      </c>
      <c r="I1085">
        <v>1</v>
      </c>
      <c r="J1085">
        <v>1</v>
      </c>
      <c r="K1085" t="s">
        <v>3</v>
      </c>
      <c r="L1085">
        <v>0</v>
      </c>
      <c r="M1085">
        <v>0</v>
      </c>
      <c r="N1085" t="s">
        <v>12411</v>
      </c>
      <c r="O1085">
        <v>894</v>
      </c>
      <c r="P1085" t="s">
        <v>12333</v>
      </c>
      <c r="Q1085" t="s">
        <v>12334</v>
      </c>
      <c r="R1085" t="s">
        <v>12335</v>
      </c>
      <c r="S1085" s="32">
        <v>44685.216898148145</v>
      </c>
    </row>
    <row r="1086" spans="1:19" x14ac:dyDescent="0.2">
      <c r="A1086" s="13" t="s">
        <v>13184</v>
      </c>
      <c r="B1086" s="13" t="s">
        <v>7282</v>
      </c>
      <c r="C1086" s="13">
        <v>10041680</v>
      </c>
      <c r="D1086" s="16" t="s">
        <v>20</v>
      </c>
      <c r="E1086" t="s">
        <v>13183</v>
      </c>
      <c r="F1086" t="s">
        <v>18</v>
      </c>
      <c r="G1086">
        <v>2077199057786</v>
      </c>
      <c r="H1086">
        <v>0</v>
      </c>
      <c r="I1086">
        <v>1</v>
      </c>
      <c r="J1086">
        <v>1</v>
      </c>
      <c r="K1086" t="s">
        <v>12332</v>
      </c>
      <c r="L1086">
        <v>1</v>
      </c>
      <c r="M1086">
        <v>0</v>
      </c>
      <c r="N1086" t="s">
        <v>12411</v>
      </c>
      <c r="O1086">
        <v>894</v>
      </c>
      <c r="P1086" t="s">
        <v>12333</v>
      </c>
      <c r="Q1086" t="s">
        <v>12334</v>
      </c>
      <c r="R1086" t="s">
        <v>12335</v>
      </c>
      <c r="S1086" s="32">
        <v>44685.216898148145</v>
      </c>
    </row>
    <row r="1087" spans="1:19" x14ac:dyDescent="0.2">
      <c r="A1087" s="13" t="s">
        <v>7284</v>
      </c>
      <c r="B1087" s="13" t="s">
        <v>7285</v>
      </c>
      <c r="C1087" s="13">
        <v>15074446</v>
      </c>
      <c r="D1087" s="16" t="s">
        <v>20</v>
      </c>
      <c r="E1087" t="s">
        <v>13185</v>
      </c>
      <c r="F1087" t="s">
        <v>25</v>
      </c>
      <c r="G1087">
        <v>2077199070174</v>
      </c>
      <c r="H1087">
        <v>1</v>
      </c>
      <c r="I1087">
        <v>1</v>
      </c>
      <c r="J1087">
        <v>1</v>
      </c>
      <c r="K1087" t="s">
        <v>12332</v>
      </c>
      <c r="L1087">
        <v>0</v>
      </c>
      <c r="M1087">
        <v>0</v>
      </c>
      <c r="N1087" t="s">
        <v>12411</v>
      </c>
      <c r="O1087">
        <v>589</v>
      </c>
      <c r="P1087" t="s">
        <v>12333</v>
      </c>
      <c r="Q1087" t="s">
        <v>12334</v>
      </c>
      <c r="R1087" t="s">
        <v>12335</v>
      </c>
      <c r="S1087" s="32">
        <v>44685.216898148145</v>
      </c>
    </row>
    <row r="1088" spans="1:19" x14ac:dyDescent="0.2">
      <c r="A1088" s="13" t="s">
        <v>7287</v>
      </c>
      <c r="B1088" s="13" t="s">
        <v>7285</v>
      </c>
      <c r="C1088" s="13">
        <v>15074446</v>
      </c>
      <c r="D1088" s="16" t="s">
        <v>20</v>
      </c>
      <c r="E1088" t="s">
        <v>13185</v>
      </c>
      <c r="F1088" t="s">
        <v>19</v>
      </c>
      <c r="G1088">
        <v>2077199070198</v>
      </c>
      <c r="H1088">
        <v>2</v>
      </c>
      <c r="I1088">
        <v>2</v>
      </c>
      <c r="J1088">
        <v>2</v>
      </c>
      <c r="K1088" t="s">
        <v>3</v>
      </c>
      <c r="L1088">
        <v>0</v>
      </c>
      <c r="M1088">
        <v>0</v>
      </c>
      <c r="N1088" t="s">
        <v>12411</v>
      </c>
      <c r="O1088">
        <v>589</v>
      </c>
      <c r="P1088" t="s">
        <v>12333</v>
      </c>
      <c r="Q1088" t="s">
        <v>12334</v>
      </c>
      <c r="R1088" t="s">
        <v>12335</v>
      </c>
      <c r="S1088" s="32">
        <v>44685.216898148145</v>
      </c>
    </row>
    <row r="1089" spans="1:19" x14ac:dyDescent="0.2">
      <c r="A1089" s="13" t="s">
        <v>13186</v>
      </c>
      <c r="B1089" s="13" t="s">
        <v>7285</v>
      </c>
      <c r="C1089" s="13">
        <v>15074446</v>
      </c>
      <c r="D1089" s="16" t="s">
        <v>20</v>
      </c>
      <c r="E1089" t="s">
        <v>13185</v>
      </c>
      <c r="F1089" t="s">
        <v>18</v>
      </c>
      <c r="G1089">
        <v>2077199070204</v>
      </c>
      <c r="H1089">
        <v>1</v>
      </c>
      <c r="I1089">
        <v>1</v>
      </c>
      <c r="J1089">
        <v>1</v>
      </c>
      <c r="K1089" t="s">
        <v>3</v>
      </c>
      <c r="L1089">
        <v>0</v>
      </c>
      <c r="M1089">
        <v>0</v>
      </c>
      <c r="N1089" t="s">
        <v>12411</v>
      </c>
      <c r="O1089">
        <v>589</v>
      </c>
      <c r="P1089" t="s">
        <v>12333</v>
      </c>
      <c r="Q1089" t="s">
        <v>12334</v>
      </c>
      <c r="R1089" t="s">
        <v>12335</v>
      </c>
      <c r="S1089" s="32">
        <v>44685.216898148145</v>
      </c>
    </row>
    <row r="1090" spans="1:19" x14ac:dyDescent="0.2">
      <c r="A1090" s="13" t="s">
        <v>7276</v>
      </c>
      <c r="B1090" s="13" t="s">
        <v>7277</v>
      </c>
      <c r="C1090" s="13">
        <v>10041682</v>
      </c>
      <c r="D1090" s="16" t="s">
        <v>20</v>
      </c>
      <c r="E1090" t="s">
        <v>13187</v>
      </c>
      <c r="F1090" t="s">
        <v>25</v>
      </c>
      <c r="G1090">
        <v>2077199047381</v>
      </c>
      <c r="H1090">
        <v>1</v>
      </c>
      <c r="I1090">
        <v>1</v>
      </c>
      <c r="J1090">
        <v>1</v>
      </c>
      <c r="K1090" t="s">
        <v>12332</v>
      </c>
      <c r="L1090">
        <v>0</v>
      </c>
      <c r="M1090">
        <v>0</v>
      </c>
      <c r="N1090" t="s">
        <v>12411</v>
      </c>
      <c r="O1090">
        <v>894</v>
      </c>
      <c r="P1090" t="s">
        <v>12333</v>
      </c>
      <c r="Q1090" t="s">
        <v>12334</v>
      </c>
      <c r="R1090" t="s">
        <v>12335</v>
      </c>
      <c r="S1090" s="32">
        <v>44685.216898148145</v>
      </c>
    </row>
    <row r="1091" spans="1:19" x14ac:dyDescent="0.2">
      <c r="A1091" s="13" t="s">
        <v>7280</v>
      </c>
      <c r="B1091" s="13" t="s">
        <v>7279</v>
      </c>
      <c r="C1091" s="13">
        <v>10041681</v>
      </c>
      <c r="D1091" s="16" t="s">
        <v>20</v>
      </c>
      <c r="E1091" t="s">
        <v>13188</v>
      </c>
      <c r="F1091" t="s">
        <v>12</v>
      </c>
      <c r="G1091">
        <v>2077199047350</v>
      </c>
      <c r="H1091">
        <v>2</v>
      </c>
      <c r="I1091">
        <v>2</v>
      </c>
      <c r="J1091">
        <v>2</v>
      </c>
      <c r="K1091" t="s">
        <v>12332</v>
      </c>
      <c r="L1091">
        <v>0</v>
      </c>
      <c r="M1091">
        <v>0</v>
      </c>
      <c r="N1091" t="s">
        <v>12411</v>
      </c>
      <c r="O1091">
        <v>894</v>
      </c>
      <c r="P1091" t="s">
        <v>12333</v>
      </c>
      <c r="Q1091" t="s">
        <v>12334</v>
      </c>
      <c r="R1091" t="s">
        <v>12335</v>
      </c>
      <c r="S1091" s="32">
        <v>44685.216898148145</v>
      </c>
    </row>
    <row r="1092" spans="1:19" x14ac:dyDescent="0.2">
      <c r="A1092" s="13" t="s">
        <v>13189</v>
      </c>
      <c r="B1092" s="13" t="s">
        <v>7258</v>
      </c>
      <c r="C1092" s="13">
        <v>10041622</v>
      </c>
      <c r="D1092" s="16" t="s">
        <v>20</v>
      </c>
      <c r="E1092" t="s">
        <v>13190</v>
      </c>
      <c r="F1092" t="s">
        <v>12</v>
      </c>
      <c r="G1092">
        <v>2070000000759</v>
      </c>
      <c r="H1092">
        <v>1</v>
      </c>
      <c r="I1092">
        <v>1</v>
      </c>
      <c r="J1092">
        <v>1</v>
      </c>
      <c r="K1092" t="s">
        <v>12332</v>
      </c>
      <c r="L1092">
        <v>0</v>
      </c>
      <c r="M1092">
        <v>0</v>
      </c>
      <c r="N1092" t="s">
        <v>12411</v>
      </c>
      <c r="O1092">
        <v>894</v>
      </c>
      <c r="P1092" t="s">
        <v>12333</v>
      </c>
      <c r="Q1092" t="s">
        <v>12334</v>
      </c>
      <c r="R1092" t="s">
        <v>12335</v>
      </c>
      <c r="S1092" s="32">
        <v>44685.216898148145</v>
      </c>
    </row>
    <row r="1093" spans="1:19" x14ac:dyDescent="0.2">
      <c r="A1093" s="13" t="s">
        <v>7257</v>
      </c>
      <c r="B1093" s="13" t="s">
        <v>7258</v>
      </c>
      <c r="C1093" s="13">
        <v>10041622</v>
      </c>
      <c r="D1093" s="16" t="s">
        <v>20</v>
      </c>
      <c r="E1093" t="s">
        <v>13190</v>
      </c>
      <c r="F1093" t="s">
        <v>19</v>
      </c>
      <c r="G1093">
        <v>2070000000766</v>
      </c>
      <c r="H1093">
        <v>1</v>
      </c>
      <c r="I1093">
        <v>1</v>
      </c>
      <c r="J1093">
        <v>1</v>
      </c>
      <c r="K1093" t="s">
        <v>3</v>
      </c>
      <c r="L1093">
        <v>0</v>
      </c>
      <c r="M1093">
        <v>0</v>
      </c>
      <c r="N1093" t="s">
        <v>12411</v>
      </c>
      <c r="O1093">
        <v>894</v>
      </c>
      <c r="P1093" t="s">
        <v>12333</v>
      </c>
      <c r="Q1093" t="s">
        <v>12334</v>
      </c>
      <c r="R1093" t="s">
        <v>12335</v>
      </c>
      <c r="S1093" s="32">
        <v>44685.216898148145</v>
      </c>
    </row>
    <row r="1094" spans="1:19" x14ac:dyDescent="0.2">
      <c r="A1094" s="13" t="s">
        <v>13191</v>
      </c>
      <c r="B1094" s="13" t="s">
        <v>7258</v>
      </c>
      <c r="C1094" s="13">
        <v>10041622</v>
      </c>
      <c r="D1094" s="16" t="s">
        <v>20</v>
      </c>
      <c r="E1094" t="s">
        <v>13190</v>
      </c>
      <c r="F1094" t="s">
        <v>18</v>
      </c>
      <c r="G1094">
        <v>2070000000773</v>
      </c>
      <c r="H1094">
        <v>2</v>
      </c>
      <c r="I1094">
        <v>2</v>
      </c>
      <c r="J1094">
        <v>2</v>
      </c>
      <c r="K1094" t="s">
        <v>12332</v>
      </c>
      <c r="L1094">
        <v>0</v>
      </c>
      <c r="M1094">
        <v>0</v>
      </c>
      <c r="N1094" t="s">
        <v>12411</v>
      </c>
      <c r="O1094">
        <v>894</v>
      </c>
      <c r="P1094" t="s">
        <v>12333</v>
      </c>
      <c r="Q1094" t="s">
        <v>12334</v>
      </c>
      <c r="R1094" t="s">
        <v>12335</v>
      </c>
      <c r="S1094" s="32">
        <v>44685.216898148145</v>
      </c>
    </row>
    <row r="1095" spans="1:19" x14ac:dyDescent="0.2">
      <c r="A1095" s="13" t="s">
        <v>13191</v>
      </c>
      <c r="B1095" s="13" t="s">
        <v>7258</v>
      </c>
      <c r="C1095" s="13">
        <v>10041622</v>
      </c>
      <c r="D1095" s="16" t="s">
        <v>20</v>
      </c>
      <c r="E1095" t="s">
        <v>13190</v>
      </c>
      <c r="F1095" t="s">
        <v>18</v>
      </c>
      <c r="G1095">
        <v>2070000000773</v>
      </c>
      <c r="H1095">
        <v>1</v>
      </c>
      <c r="I1095">
        <v>1</v>
      </c>
      <c r="J1095">
        <v>1</v>
      </c>
      <c r="K1095" t="s">
        <v>1</v>
      </c>
      <c r="L1095">
        <v>0</v>
      </c>
      <c r="M1095">
        <v>0</v>
      </c>
      <c r="N1095" t="s">
        <v>12411</v>
      </c>
      <c r="O1095">
        <v>894</v>
      </c>
      <c r="P1095" t="s">
        <v>12333</v>
      </c>
      <c r="Q1095" t="s">
        <v>12334</v>
      </c>
      <c r="R1095" t="s">
        <v>12335</v>
      </c>
      <c r="S1095" s="32">
        <v>44685.216898148145</v>
      </c>
    </row>
    <row r="1096" spans="1:19" x14ac:dyDescent="0.2">
      <c r="A1096" s="13" t="s">
        <v>7259</v>
      </c>
      <c r="B1096" s="13" t="s">
        <v>7260</v>
      </c>
      <c r="C1096" s="13">
        <v>10041623</v>
      </c>
      <c r="D1096" s="16" t="s">
        <v>20</v>
      </c>
      <c r="E1096" t="s">
        <v>13192</v>
      </c>
      <c r="F1096" t="s">
        <v>25</v>
      </c>
      <c r="G1096">
        <v>2077199047275</v>
      </c>
      <c r="H1096">
        <v>0</v>
      </c>
      <c r="I1096">
        <v>1</v>
      </c>
      <c r="J1096">
        <v>1</v>
      </c>
      <c r="K1096" t="s">
        <v>12332</v>
      </c>
      <c r="L1096">
        <v>1</v>
      </c>
      <c r="M1096">
        <v>0</v>
      </c>
      <c r="N1096" t="s">
        <v>12411</v>
      </c>
      <c r="O1096">
        <v>894</v>
      </c>
      <c r="P1096" t="s">
        <v>12333</v>
      </c>
      <c r="Q1096" t="s">
        <v>12334</v>
      </c>
      <c r="R1096" t="s">
        <v>12335</v>
      </c>
      <c r="S1096" s="32">
        <v>44685.216898148145</v>
      </c>
    </row>
    <row r="1097" spans="1:19" x14ac:dyDescent="0.2">
      <c r="A1097" s="13" t="s">
        <v>7261</v>
      </c>
      <c r="B1097" s="13" t="s">
        <v>7260</v>
      </c>
      <c r="C1097" s="13">
        <v>10041623</v>
      </c>
      <c r="D1097" s="16" t="s">
        <v>20</v>
      </c>
      <c r="E1097" t="s">
        <v>13192</v>
      </c>
      <c r="F1097" t="s">
        <v>12</v>
      </c>
      <c r="G1097">
        <v>2077199047282</v>
      </c>
      <c r="H1097">
        <v>1</v>
      </c>
      <c r="I1097">
        <v>1</v>
      </c>
      <c r="J1097">
        <v>1</v>
      </c>
      <c r="K1097" t="s">
        <v>12332</v>
      </c>
      <c r="L1097">
        <v>0</v>
      </c>
      <c r="M1097">
        <v>0</v>
      </c>
      <c r="N1097" t="s">
        <v>12411</v>
      </c>
      <c r="O1097">
        <v>894</v>
      </c>
      <c r="P1097" t="s">
        <v>12333</v>
      </c>
      <c r="Q1097" t="s">
        <v>12334</v>
      </c>
      <c r="R1097" t="s">
        <v>12335</v>
      </c>
      <c r="S1097" s="32">
        <v>44685.216898148145</v>
      </c>
    </row>
    <row r="1098" spans="1:19" x14ac:dyDescent="0.2">
      <c r="A1098" s="13" t="s">
        <v>7263</v>
      </c>
      <c r="B1098" s="13" t="s">
        <v>7260</v>
      </c>
      <c r="C1098" s="13">
        <v>10041623</v>
      </c>
      <c r="D1098" s="16" t="s">
        <v>20</v>
      </c>
      <c r="E1098" t="s">
        <v>13192</v>
      </c>
      <c r="F1098" t="s">
        <v>18</v>
      </c>
      <c r="G1098">
        <v>2077199047305</v>
      </c>
      <c r="H1098">
        <v>1</v>
      </c>
      <c r="I1098">
        <v>1</v>
      </c>
      <c r="J1098">
        <v>1</v>
      </c>
      <c r="K1098" t="s">
        <v>12332</v>
      </c>
      <c r="L1098">
        <v>0</v>
      </c>
      <c r="M1098">
        <v>0</v>
      </c>
      <c r="N1098" t="s">
        <v>12411</v>
      </c>
      <c r="O1098">
        <v>894</v>
      </c>
      <c r="P1098" t="s">
        <v>12333</v>
      </c>
      <c r="Q1098" t="s">
        <v>12334</v>
      </c>
      <c r="R1098" t="s">
        <v>12335</v>
      </c>
      <c r="S1098" s="32">
        <v>44685.216898148145</v>
      </c>
    </row>
    <row r="1099" spans="1:19" x14ac:dyDescent="0.2">
      <c r="A1099" s="13" t="s">
        <v>7293</v>
      </c>
      <c r="B1099" s="13" t="s">
        <v>7292</v>
      </c>
      <c r="C1099" s="13">
        <v>10041683</v>
      </c>
      <c r="D1099" s="16" t="s">
        <v>20</v>
      </c>
      <c r="E1099" t="s">
        <v>13193</v>
      </c>
      <c r="F1099" t="s">
        <v>12</v>
      </c>
      <c r="G1099">
        <v>2070000000810</v>
      </c>
      <c r="H1099">
        <v>1</v>
      </c>
      <c r="I1099">
        <v>1</v>
      </c>
      <c r="J1099">
        <v>1</v>
      </c>
      <c r="K1099" t="s">
        <v>12332</v>
      </c>
      <c r="L1099">
        <v>0</v>
      </c>
      <c r="M1099">
        <v>0</v>
      </c>
      <c r="N1099" t="s">
        <v>12411</v>
      </c>
      <c r="O1099">
        <v>894</v>
      </c>
      <c r="P1099" t="s">
        <v>12333</v>
      </c>
      <c r="Q1099" t="s">
        <v>12334</v>
      </c>
      <c r="R1099" t="s">
        <v>12335</v>
      </c>
      <c r="S1099" s="32">
        <v>44685.216898148145</v>
      </c>
    </row>
    <row r="1100" spans="1:19" x14ac:dyDescent="0.2">
      <c r="A1100" s="13" t="s">
        <v>7294</v>
      </c>
      <c r="B1100" s="13" t="s">
        <v>7292</v>
      </c>
      <c r="C1100" s="13">
        <v>10041683</v>
      </c>
      <c r="D1100" s="16" t="s">
        <v>20</v>
      </c>
      <c r="E1100" t="s">
        <v>13193</v>
      </c>
      <c r="F1100" t="s">
        <v>19</v>
      </c>
      <c r="G1100">
        <v>2070000000827</v>
      </c>
      <c r="H1100">
        <v>1</v>
      </c>
      <c r="I1100">
        <v>1</v>
      </c>
      <c r="J1100">
        <v>1</v>
      </c>
      <c r="K1100" t="s">
        <v>12332</v>
      </c>
      <c r="L1100">
        <v>0</v>
      </c>
      <c r="M1100">
        <v>0</v>
      </c>
      <c r="N1100" t="s">
        <v>12411</v>
      </c>
      <c r="O1100">
        <v>894</v>
      </c>
      <c r="P1100" t="s">
        <v>12333</v>
      </c>
      <c r="Q1100" t="s">
        <v>12334</v>
      </c>
      <c r="R1100" t="s">
        <v>12335</v>
      </c>
      <c r="S1100" s="32">
        <v>44685.216898148145</v>
      </c>
    </row>
    <row r="1101" spans="1:19" x14ac:dyDescent="0.2">
      <c r="A1101" s="13" t="s">
        <v>4481</v>
      </c>
      <c r="B1101" s="13" t="s">
        <v>4482</v>
      </c>
      <c r="C1101" s="13">
        <v>15074422</v>
      </c>
      <c r="D1101" s="16" t="s">
        <v>20</v>
      </c>
      <c r="E1101" t="s">
        <v>13194</v>
      </c>
      <c r="F1101" t="s">
        <v>25</v>
      </c>
      <c r="G1101">
        <v>2077199069918</v>
      </c>
      <c r="H1101">
        <v>1</v>
      </c>
      <c r="I1101">
        <v>1</v>
      </c>
      <c r="J1101">
        <v>1</v>
      </c>
      <c r="K1101" t="s">
        <v>12336</v>
      </c>
      <c r="L1101">
        <v>0</v>
      </c>
      <c r="M1101">
        <v>0</v>
      </c>
      <c r="N1101" t="s">
        <v>12430</v>
      </c>
      <c r="O1101">
        <v>589</v>
      </c>
      <c r="P1101" t="s">
        <v>12333</v>
      </c>
      <c r="Q1101" t="s">
        <v>12334</v>
      </c>
      <c r="R1101" t="s">
        <v>12335</v>
      </c>
      <c r="S1101" s="32">
        <v>44685.216898148145</v>
      </c>
    </row>
    <row r="1102" spans="1:19" x14ac:dyDescent="0.2">
      <c r="A1102" s="13" t="s">
        <v>4485</v>
      </c>
      <c r="B1102" s="13" t="s">
        <v>4482</v>
      </c>
      <c r="C1102" s="13">
        <v>15074422</v>
      </c>
      <c r="D1102" s="16" t="s">
        <v>20</v>
      </c>
      <c r="E1102" t="s">
        <v>13194</v>
      </c>
      <c r="F1102" t="s">
        <v>18</v>
      </c>
      <c r="G1102">
        <v>2077199069949</v>
      </c>
      <c r="H1102">
        <v>1</v>
      </c>
      <c r="I1102">
        <v>1</v>
      </c>
      <c r="J1102">
        <v>1</v>
      </c>
      <c r="K1102" t="s">
        <v>2</v>
      </c>
      <c r="L1102">
        <v>0</v>
      </c>
      <c r="M1102">
        <v>0</v>
      </c>
      <c r="N1102" t="s">
        <v>12430</v>
      </c>
      <c r="O1102">
        <v>589</v>
      </c>
      <c r="P1102" t="s">
        <v>12333</v>
      </c>
      <c r="Q1102" t="s">
        <v>12334</v>
      </c>
      <c r="R1102" t="s">
        <v>12335</v>
      </c>
      <c r="S1102" s="32">
        <v>44685.216898148145</v>
      </c>
    </row>
    <row r="1103" spans="1:19" x14ac:dyDescent="0.2">
      <c r="A1103" s="13" t="s">
        <v>4485</v>
      </c>
      <c r="B1103" s="13" t="s">
        <v>4482</v>
      </c>
      <c r="C1103" s="13">
        <v>15074422</v>
      </c>
      <c r="D1103" s="16" t="s">
        <v>20</v>
      </c>
      <c r="E1103" t="s">
        <v>13194</v>
      </c>
      <c r="F1103" t="s">
        <v>18</v>
      </c>
      <c r="G1103">
        <v>2077199069949</v>
      </c>
      <c r="H1103">
        <v>1</v>
      </c>
      <c r="I1103">
        <v>1</v>
      </c>
      <c r="J1103">
        <v>1</v>
      </c>
      <c r="K1103" t="s">
        <v>1</v>
      </c>
      <c r="L1103">
        <v>0</v>
      </c>
      <c r="M1103">
        <v>0</v>
      </c>
      <c r="N1103" t="s">
        <v>12430</v>
      </c>
      <c r="O1103">
        <v>589</v>
      </c>
      <c r="P1103" t="s">
        <v>12333</v>
      </c>
      <c r="Q1103" t="s">
        <v>12334</v>
      </c>
      <c r="R1103" t="s">
        <v>12335</v>
      </c>
      <c r="S1103" s="32">
        <v>44685.216898148145</v>
      </c>
    </row>
    <row r="1104" spans="1:19" x14ac:dyDescent="0.2">
      <c r="A1104" s="13" t="s">
        <v>4473</v>
      </c>
      <c r="B1104" s="13" t="s">
        <v>4474</v>
      </c>
      <c r="C1104" s="13">
        <v>10041626</v>
      </c>
      <c r="D1104" s="16" t="s">
        <v>20</v>
      </c>
      <c r="E1104" t="s">
        <v>13195</v>
      </c>
      <c r="F1104" t="s">
        <v>25</v>
      </c>
      <c r="G1104">
        <v>2077199045851</v>
      </c>
      <c r="H1104">
        <v>1</v>
      </c>
      <c r="I1104">
        <v>1</v>
      </c>
      <c r="J1104">
        <v>1</v>
      </c>
      <c r="K1104" t="s">
        <v>12332</v>
      </c>
      <c r="L1104">
        <v>0</v>
      </c>
      <c r="M1104">
        <v>0</v>
      </c>
      <c r="N1104" t="s">
        <v>12430</v>
      </c>
      <c r="O1104">
        <v>892</v>
      </c>
      <c r="P1104" t="s">
        <v>12333</v>
      </c>
      <c r="Q1104" t="s">
        <v>12334</v>
      </c>
      <c r="R1104" t="s">
        <v>12335</v>
      </c>
      <c r="S1104" s="32">
        <v>44685.216898148145</v>
      </c>
    </row>
    <row r="1105" spans="1:19" x14ac:dyDescent="0.2">
      <c r="A1105" s="13" t="s">
        <v>13196</v>
      </c>
      <c r="B1105" s="13" t="s">
        <v>4474</v>
      </c>
      <c r="C1105" s="13">
        <v>10041626</v>
      </c>
      <c r="D1105" s="16" t="s">
        <v>20</v>
      </c>
      <c r="E1105" t="s">
        <v>13195</v>
      </c>
      <c r="F1105" t="s">
        <v>19</v>
      </c>
      <c r="G1105">
        <v>2077199045875</v>
      </c>
      <c r="H1105">
        <v>1</v>
      </c>
      <c r="I1105">
        <v>1</v>
      </c>
      <c r="J1105">
        <v>1</v>
      </c>
      <c r="K1105" t="s">
        <v>2</v>
      </c>
      <c r="L1105">
        <v>0</v>
      </c>
      <c r="M1105">
        <v>0</v>
      </c>
      <c r="N1105" t="s">
        <v>12430</v>
      </c>
      <c r="O1105">
        <v>892</v>
      </c>
      <c r="P1105" t="s">
        <v>12333</v>
      </c>
      <c r="Q1105" t="s">
        <v>12334</v>
      </c>
      <c r="R1105" t="s">
        <v>12335</v>
      </c>
      <c r="S1105" s="32">
        <v>44685.216898148145</v>
      </c>
    </row>
    <row r="1106" spans="1:19" x14ac:dyDescent="0.2">
      <c r="A1106" s="13" t="s">
        <v>4476</v>
      </c>
      <c r="B1106" s="13" t="s">
        <v>4474</v>
      </c>
      <c r="C1106" s="13">
        <v>10041626</v>
      </c>
      <c r="D1106" s="16" t="s">
        <v>20</v>
      </c>
      <c r="E1106" t="s">
        <v>13195</v>
      </c>
      <c r="F1106" t="s">
        <v>18</v>
      </c>
      <c r="G1106">
        <v>2077199045882</v>
      </c>
      <c r="H1106">
        <v>1</v>
      </c>
      <c r="I1106">
        <v>1</v>
      </c>
      <c r="J1106">
        <v>1</v>
      </c>
      <c r="K1106" t="s">
        <v>12336</v>
      </c>
      <c r="L1106">
        <v>0</v>
      </c>
      <c r="M1106">
        <v>0</v>
      </c>
      <c r="N1106" t="s">
        <v>12430</v>
      </c>
      <c r="O1106">
        <v>892</v>
      </c>
      <c r="P1106" t="s">
        <v>12333</v>
      </c>
      <c r="Q1106" t="s">
        <v>12334</v>
      </c>
      <c r="R1106" t="s">
        <v>12335</v>
      </c>
      <c r="S1106" s="32">
        <v>44685.216898148145</v>
      </c>
    </row>
    <row r="1107" spans="1:19" x14ac:dyDescent="0.2">
      <c r="A1107" s="13" t="s">
        <v>4491</v>
      </c>
      <c r="B1107" s="13" t="s">
        <v>4492</v>
      </c>
      <c r="C1107" s="13">
        <v>15074423</v>
      </c>
      <c r="D1107" s="16" t="s">
        <v>20</v>
      </c>
      <c r="E1107" t="s">
        <v>13197</v>
      </c>
      <c r="F1107" t="s">
        <v>25</v>
      </c>
      <c r="G1107">
        <v>2077199069956</v>
      </c>
      <c r="H1107">
        <v>1</v>
      </c>
      <c r="I1107">
        <v>1</v>
      </c>
      <c r="J1107">
        <v>1</v>
      </c>
      <c r="K1107" t="s">
        <v>1</v>
      </c>
      <c r="L1107">
        <v>0</v>
      </c>
      <c r="M1107">
        <v>0</v>
      </c>
      <c r="N1107" t="s">
        <v>12430</v>
      </c>
      <c r="O1107">
        <v>589</v>
      </c>
      <c r="P1107" t="s">
        <v>12333</v>
      </c>
      <c r="Q1107" t="s">
        <v>12334</v>
      </c>
      <c r="R1107" t="s">
        <v>12335</v>
      </c>
      <c r="S1107" s="32">
        <v>44685.216898148145</v>
      </c>
    </row>
    <row r="1108" spans="1:19" x14ac:dyDescent="0.2">
      <c r="A1108" s="13" t="s">
        <v>13198</v>
      </c>
      <c r="B1108" s="13" t="s">
        <v>4492</v>
      </c>
      <c r="C1108" s="13">
        <v>15074423</v>
      </c>
      <c r="D1108" s="16" t="s">
        <v>20</v>
      </c>
      <c r="E1108" t="s">
        <v>13197</v>
      </c>
      <c r="F1108" t="s">
        <v>12</v>
      </c>
      <c r="G1108">
        <v>2077199069963</v>
      </c>
      <c r="H1108">
        <v>3</v>
      </c>
      <c r="I1108">
        <v>3</v>
      </c>
      <c r="J1108">
        <v>3</v>
      </c>
      <c r="K1108" t="s">
        <v>12332</v>
      </c>
      <c r="L1108">
        <v>0</v>
      </c>
      <c r="M1108">
        <v>0</v>
      </c>
      <c r="N1108" t="s">
        <v>12430</v>
      </c>
      <c r="O1108">
        <v>589</v>
      </c>
      <c r="P1108" t="s">
        <v>12333</v>
      </c>
      <c r="Q1108" t="s">
        <v>12334</v>
      </c>
      <c r="R1108" t="s">
        <v>12335</v>
      </c>
      <c r="S1108" s="32">
        <v>44685.216898148145</v>
      </c>
    </row>
    <row r="1109" spans="1:19" x14ac:dyDescent="0.2">
      <c r="A1109" s="13" t="s">
        <v>4493</v>
      </c>
      <c r="B1109" s="13" t="s">
        <v>4492</v>
      </c>
      <c r="C1109" s="13">
        <v>15074423</v>
      </c>
      <c r="D1109" s="16" t="s">
        <v>20</v>
      </c>
      <c r="E1109" t="s">
        <v>13197</v>
      </c>
      <c r="F1109" t="s">
        <v>19</v>
      </c>
      <c r="G1109">
        <v>2077199069970</v>
      </c>
      <c r="H1109">
        <v>1</v>
      </c>
      <c r="I1109">
        <v>1</v>
      </c>
      <c r="J1109">
        <v>1</v>
      </c>
      <c r="K1109" t="s">
        <v>12332</v>
      </c>
      <c r="L1109">
        <v>0</v>
      </c>
      <c r="M1109">
        <v>0</v>
      </c>
      <c r="N1109" t="s">
        <v>12430</v>
      </c>
      <c r="O1109">
        <v>589</v>
      </c>
      <c r="P1109" t="s">
        <v>12333</v>
      </c>
      <c r="Q1109" t="s">
        <v>12334</v>
      </c>
      <c r="R1109" t="s">
        <v>12335</v>
      </c>
      <c r="S1109" s="32">
        <v>44685.216898148145</v>
      </c>
    </row>
    <row r="1110" spans="1:19" x14ac:dyDescent="0.2">
      <c r="A1110" s="13" t="s">
        <v>4493</v>
      </c>
      <c r="B1110" s="13" t="s">
        <v>4492</v>
      </c>
      <c r="C1110" s="13">
        <v>15074423</v>
      </c>
      <c r="D1110" s="16" t="s">
        <v>20</v>
      </c>
      <c r="E1110" t="s">
        <v>13197</v>
      </c>
      <c r="F1110" t="s">
        <v>19</v>
      </c>
      <c r="G1110">
        <v>2077199069970</v>
      </c>
      <c r="H1110">
        <v>1</v>
      </c>
      <c r="I1110">
        <v>1</v>
      </c>
      <c r="J1110">
        <v>1</v>
      </c>
      <c r="K1110" t="s">
        <v>5</v>
      </c>
      <c r="L1110">
        <v>0</v>
      </c>
      <c r="M1110">
        <v>0</v>
      </c>
      <c r="N1110" t="s">
        <v>12430</v>
      </c>
      <c r="O1110">
        <v>589</v>
      </c>
      <c r="P1110" t="s">
        <v>12333</v>
      </c>
      <c r="Q1110" t="s">
        <v>12334</v>
      </c>
      <c r="R1110" t="s">
        <v>12335</v>
      </c>
      <c r="S1110" s="32">
        <v>44685.216898148145</v>
      </c>
    </row>
    <row r="1111" spans="1:19" x14ac:dyDescent="0.2">
      <c r="A1111" s="13" t="s">
        <v>4494</v>
      </c>
      <c r="B1111" s="13" t="s">
        <v>4492</v>
      </c>
      <c r="C1111" s="13">
        <v>15074423</v>
      </c>
      <c r="D1111" s="16" t="s">
        <v>20</v>
      </c>
      <c r="E1111" t="s">
        <v>13197</v>
      </c>
      <c r="F1111" t="s">
        <v>18</v>
      </c>
      <c r="G1111">
        <v>2077199069987</v>
      </c>
      <c r="H1111">
        <v>1</v>
      </c>
      <c r="I1111">
        <v>1</v>
      </c>
      <c r="J1111">
        <v>1</v>
      </c>
      <c r="K1111" t="s">
        <v>4</v>
      </c>
      <c r="L1111">
        <v>0</v>
      </c>
      <c r="M1111">
        <v>0</v>
      </c>
      <c r="N1111" t="s">
        <v>12430</v>
      </c>
      <c r="O1111">
        <v>589</v>
      </c>
      <c r="P1111" t="s">
        <v>12333</v>
      </c>
      <c r="Q1111" t="s">
        <v>12334</v>
      </c>
      <c r="R1111" t="s">
        <v>12335</v>
      </c>
      <c r="S1111" s="32">
        <v>44685.216898148145</v>
      </c>
    </row>
    <row r="1112" spans="1:19" x14ac:dyDescent="0.2">
      <c r="A1112" s="13" t="s">
        <v>4486</v>
      </c>
      <c r="B1112" s="13" t="s">
        <v>4487</v>
      </c>
      <c r="C1112" s="13">
        <v>10041625</v>
      </c>
      <c r="D1112" s="16" t="s">
        <v>20</v>
      </c>
      <c r="E1112" t="s">
        <v>13199</v>
      </c>
      <c r="F1112" t="s">
        <v>25</v>
      </c>
      <c r="G1112">
        <v>2077199045813</v>
      </c>
      <c r="H1112">
        <v>1</v>
      </c>
      <c r="I1112">
        <v>1</v>
      </c>
      <c r="J1112">
        <v>1</v>
      </c>
      <c r="K1112" t="s">
        <v>12332</v>
      </c>
      <c r="L1112">
        <v>0</v>
      </c>
      <c r="M1112">
        <v>0</v>
      </c>
      <c r="N1112" t="s">
        <v>12430</v>
      </c>
      <c r="O1112">
        <v>892</v>
      </c>
      <c r="P1112" t="s">
        <v>12333</v>
      </c>
      <c r="Q1112" t="s">
        <v>12334</v>
      </c>
      <c r="R1112" t="s">
        <v>12335</v>
      </c>
      <c r="S1112" s="32">
        <v>44685.216898148145</v>
      </c>
    </row>
    <row r="1113" spans="1:19" x14ac:dyDescent="0.2">
      <c r="A1113" s="13" t="s">
        <v>4488</v>
      </c>
      <c r="B1113" s="13" t="s">
        <v>4487</v>
      </c>
      <c r="C1113" s="13">
        <v>10041625</v>
      </c>
      <c r="D1113" s="16" t="s">
        <v>20</v>
      </c>
      <c r="E1113" t="s">
        <v>13199</v>
      </c>
      <c r="F1113" t="s">
        <v>12</v>
      </c>
      <c r="G1113">
        <v>2077199045820</v>
      </c>
      <c r="H1113">
        <v>1</v>
      </c>
      <c r="I1113">
        <v>1</v>
      </c>
      <c r="J1113">
        <v>1</v>
      </c>
      <c r="K1113" t="s">
        <v>2</v>
      </c>
      <c r="L1113">
        <v>0</v>
      </c>
      <c r="M1113">
        <v>0</v>
      </c>
      <c r="N1113" t="s">
        <v>12430</v>
      </c>
      <c r="O1113">
        <v>892</v>
      </c>
      <c r="P1113" t="s">
        <v>12333</v>
      </c>
      <c r="Q1113" t="s">
        <v>12334</v>
      </c>
      <c r="R1113" t="s">
        <v>12335</v>
      </c>
      <c r="S1113" s="32">
        <v>44685.216898148145</v>
      </c>
    </row>
    <row r="1114" spans="1:19" x14ac:dyDescent="0.2">
      <c r="A1114" s="13" t="s">
        <v>4488</v>
      </c>
      <c r="B1114" s="13" t="s">
        <v>4487</v>
      </c>
      <c r="C1114" s="13">
        <v>10041625</v>
      </c>
      <c r="D1114" s="16" t="s">
        <v>20</v>
      </c>
      <c r="E1114" t="s">
        <v>13199</v>
      </c>
      <c r="F1114" t="s">
        <v>12</v>
      </c>
      <c r="G1114">
        <v>2077199045820</v>
      </c>
      <c r="H1114">
        <v>1</v>
      </c>
      <c r="I1114">
        <v>1</v>
      </c>
      <c r="J1114">
        <v>1</v>
      </c>
      <c r="K1114" t="s">
        <v>12332</v>
      </c>
      <c r="L1114">
        <v>0</v>
      </c>
      <c r="M1114">
        <v>0</v>
      </c>
      <c r="N1114" t="s">
        <v>12430</v>
      </c>
      <c r="O1114">
        <v>892</v>
      </c>
      <c r="P1114" t="s">
        <v>12333</v>
      </c>
      <c r="Q1114" t="s">
        <v>12334</v>
      </c>
      <c r="R1114" t="s">
        <v>12335</v>
      </c>
      <c r="S1114" s="32">
        <v>44685.216898148145</v>
      </c>
    </row>
    <row r="1115" spans="1:19" x14ac:dyDescent="0.2">
      <c r="A1115" s="13" t="s">
        <v>4489</v>
      </c>
      <c r="B1115" s="13" t="s">
        <v>4487</v>
      </c>
      <c r="C1115" s="13">
        <v>10041625</v>
      </c>
      <c r="D1115" s="16" t="s">
        <v>20</v>
      </c>
      <c r="E1115" t="s">
        <v>13199</v>
      </c>
      <c r="F1115" t="s">
        <v>19</v>
      </c>
      <c r="G1115">
        <v>2077199045837</v>
      </c>
      <c r="H1115">
        <v>2</v>
      </c>
      <c r="I1115">
        <v>2</v>
      </c>
      <c r="J1115">
        <v>2</v>
      </c>
      <c r="K1115" t="s">
        <v>12332</v>
      </c>
      <c r="L1115">
        <v>0</v>
      </c>
      <c r="M1115">
        <v>0</v>
      </c>
      <c r="N1115" t="s">
        <v>12430</v>
      </c>
      <c r="O1115">
        <v>892</v>
      </c>
      <c r="P1115" t="s">
        <v>12333</v>
      </c>
      <c r="Q1115" t="s">
        <v>12334</v>
      </c>
      <c r="R1115" t="s">
        <v>12335</v>
      </c>
      <c r="S1115" s="32">
        <v>44685.216898148145</v>
      </c>
    </row>
    <row r="1116" spans="1:19" x14ac:dyDescent="0.2">
      <c r="A1116" s="13" t="s">
        <v>4490</v>
      </c>
      <c r="B1116" s="13" t="s">
        <v>4487</v>
      </c>
      <c r="C1116" s="13">
        <v>10041625</v>
      </c>
      <c r="D1116" s="16" t="s">
        <v>20</v>
      </c>
      <c r="E1116" t="s">
        <v>13199</v>
      </c>
      <c r="F1116" t="s">
        <v>18</v>
      </c>
      <c r="G1116">
        <v>2077199045844</v>
      </c>
      <c r="H1116">
        <v>1</v>
      </c>
      <c r="I1116">
        <v>1</v>
      </c>
      <c r="J1116">
        <v>1</v>
      </c>
      <c r="K1116" t="s">
        <v>3</v>
      </c>
      <c r="L1116">
        <v>0</v>
      </c>
      <c r="M1116">
        <v>0</v>
      </c>
      <c r="N1116" t="s">
        <v>12430</v>
      </c>
      <c r="O1116">
        <v>892</v>
      </c>
      <c r="P1116" t="s">
        <v>12333</v>
      </c>
      <c r="Q1116" t="s">
        <v>12334</v>
      </c>
      <c r="R1116" t="s">
        <v>12335</v>
      </c>
      <c r="S1116" s="32">
        <v>44685.216898148145</v>
      </c>
    </row>
    <row r="1117" spans="1:19" x14ac:dyDescent="0.2">
      <c r="A1117" s="13" t="s">
        <v>4477</v>
      </c>
      <c r="B1117" s="13" t="s">
        <v>4478</v>
      </c>
      <c r="C1117" s="13">
        <v>10041624</v>
      </c>
      <c r="D1117" s="16" t="s">
        <v>20</v>
      </c>
      <c r="E1117" t="s">
        <v>13200</v>
      </c>
      <c r="F1117" t="s">
        <v>25</v>
      </c>
      <c r="G1117">
        <v>2077199045776</v>
      </c>
      <c r="H1117">
        <v>1</v>
      </c>
      <c r="I1117">
        <v>1</v>
      </c>
      <c r="J1117">
        <v>1</v>
      </c>
      <c r="K1117" t="s">
        <v>12332</v>
      </c>
      <c r="L1117">
        <v>0</v>
      </c>
      <c r="M1117">
        <v>0</v>
      </c>
      <c r="N1117" t="s">
        <v>12430</v>
      </c>
      <c r="O1117">
        <v>892</v>
      </c>
      <c r="P1117" t="s">
        <v>12333</v>
      </c>
      <c r="Q1117" t="s">
        <v>12334</v>
      </c>
      <c r="R1117" t="s">
        <v>12335</v>
      </c>
      <c r="S1117" s="32">
        <v>44685.216898148145</v>
      </c>
    </row>
    <row r="1118" spans="1:19" x14ac:dyDescent="0.2">
      <c r="A1118" s="13" t="s">
        <v>4479</v>
      </c>
      <c r="B1118" s="13" t="s">
        <v>4478</v>
      </c>
      <c r="C1118" s="13">
        <v>10041624</v>
      </c>
      <c r="D1118" s="16" t="s">
        <v>20</v>
      </c>
      <c r="E1118" t="s">
        <v>13200</v>
      </c>
      <c r="F1118" t="s">
        <v>12</v>
      </c>
      <c r="G1118">
        <v>2077199045783</v>
      </c>
      <c r="H1118">
        <v>1</v>
      </c>
      <c r="I1118">
        <v>1</v>
      </c>
      <c r="J1118">
        <v>1</v>
      </c>
      <c r="K1118" t="s">
        <v>12336</v>
      </c>
      <c r="L1118">
        <v>0</v>
      </c>
      <c r="M1118">
        <v>0</v>
      </c>
      <c r="N1118" t="s">
        <v>12430</v>
      </c>
      <c r="O1118">
        <v>892</v>
      </c>
      <c r="P1118" t="s">
        <v>12333</v>
      </c>
      <c r="Q1118" t="s">
        <v>12334</v>
      </c>
      <c r="R1118" t="s">
        <v>12335</v>
      </c>
      <c r="S1118" s="32">
        <v>44685.216898148145</v>
      </c>
    </row>
    <row r="1119" spans="1:19" x14ac:dyDescent="0.2">
      <c r="A1119" s="13" t="s">
        <v>13201</v>
      </c>
      <c r="B1119" s="13" t="s">
        <v>4478</v>
      </c>
      <c r="C1119" s="13">
        <v>10041624</v>
      </c>
      <c r="D1119" s="16" t="s">
        <v>20</v>
      </c>
      <c r="E1119" t="s">
        <v>13200</v>
      </c>
      <c r="F1119" t="s">
        <v>19</v>
      </c>
      <c r="G1119">
        <v>2077199045790</v>
      </c>
      <c r="H1119">
        <v>1</v>
      </c>
      <c r="I1119">
        <v>1</v>
      </c>
      <c r="J1119">
        <v>1</v>
      </c>
      <c r="K1119" t="s">
        <v>12332</v>
      </c>
      <c r="L1119">
        <v>0</v>
      </c>
      <c r="M1119">
        <v>0</v>
      </c>
      <c r="N1119" t="s">
        <v>12430</v>
      </c>
      <c r="O1119">
        <v>892</v>
      </c>
      <c r="P1119" t="s">
        <v>12333</v>
      </c>
      <c r="Q1119" t="s">
        <v>12334</v>
      </c>
      <c r="R1119" t="s">
        <v>12335</v>
      </c>
      <c r="S1119" s="32">
        <v>44685.216898148145</v>
      </c>
    </row>
    <row r="1120" spans="1:19" x14ac:dyDescent="0.2">
      <c r="A1120" s="13" t="s">
        <v>4480</v>
      </c>
      <c r="B1120" s="13" t="s">
        <v>4478</v>
      </c>
      <c r="C1120" s="13">
        <v>10041624</v>
      </c>
      <c r="D1120" s="16" t="s">
        <v>20</v>
      </c>
      <c r="E1120" t="s">
        <v>13200</v>
      </c>
      <c r="F1120" t="s">
        <v>18</v>
      </c>
      <c r="G1120">
        <v>2077199045806</v>
      </c>
      <c r="H1120">
        <v>1</v>
      </c>
      <c r="I1120">
        <v>1</v>
      </c>
      <c r="J1120">
        <v>1</v>
      </c>
      <c r="K1120" t="s">
        <v>1</v>
      </c>
      <c r="L1120">
        <v>0</v>
      </c>
      <c r="M1120">
        <v>0</v>
      </c>
      <c r="N1120" t="s">
        <v>12430</v>
      </c>
      <c r="O1120">
        <v>892</v>
      </c>
      <c r="P1120" t="s">
        <v>12333</v>
      </c>
      <c r="Q1120" t="s">
        <v>12334</v>
      </c>
      <c r="R1120" t="s">
        <v>12335</v>
      </c>
      <c r="S1120" s="32">
        <v>44685.216898148145</v>
      </c>
    </row>
    <row r="1121" spans="1:19" x14ac:dyDescent="0.2">
      <c r="A1121" s="13" t="s">
        <v>13202</v>
      </c>
      <c r="B1121" s="13" t="s">
        <v>4502</v>
      </c>
      <c r="C1121" s="13">
        <v>10041630</v>
      </c>
      <c r="D1121" s="16" t="s">
        <v>20</v>
      </c>
      <c r="E1121" t="s">
        <v>13203</v>
      </c>
      <c r="F1121" t="s">
        <v>19</v>
      </c>
      <c r="G1121">
        <v>2077199045998</v>
      </c>
      <c r="H1121">
        <v>1</v>
      </c>
      <c r="I1121">
        <v>1</v>
      </c>
      <c r="J1121">
        <v>1</v>
      </c>
      <c r="K1121" t="s">
        <v>3</v>
      </c>
      <c r="L1121">
        <v>0</v>
      </c>
      <c r="M1121">
        <v>0</v>
      </c>
      <c r="N1121" t="s">
        <v>12430</v>
      </c>
      <c r="O1121">
        <v>892</v>
      </c>
      <c r="P1121" t="s">
        <v>12333</v>
      </c>
      <c r="Q1121" t="s">
        <v>12334</v>
      </c>
      <c r="R1121" t="s">
        <v>12335</v>
      </c>
      <c r="S1121" s="32">
        <v>44685.216898148145</v>
      </c>
    </row>
    <row r="1122" spans="1:19" x14ac:dyDescent="0.2">
      <c r="A1122" s="13" t="s">
        <v>13204</v>
      </c>
      <c r="B1122" s="13" t="s">
        <v>4502</v>
      </c>
      <c r="C1122" s="13">
        <v>10041630</v>
      </c>
      <c r="D1122" s="16" t="s">
        <v>20</v>
      </c>
      <c r="E1122" t="s">
        <v>13203</v>
      </c>
      <c r="F1122" t="s">
        <v>18</v>
      </c>
      <c r="G1122">
        <v>2077199046001</v>
      </c>
      <c r="H1122">
        <v>1</v>
      </c>
      <c r="I1122">
        <v>1</v>
      </c>
      <c r="J1122">
        <v>1</v>
      </c>
      <c r="K1122" t="s">
        <v>4</v>
      </c>
      <c r="L1122">
        <v>0</v>
      </c>
      <c r="M1122">
        <v>0</v>
      </c>
      <c r="N1122" t="s">
        <v>12430</v>
      </c>
      <c r="O1122">
        <v>892</v>
      </c>
      <c r="P1122" t="s">
        <v>12333</v>
      </c>
      <c r="Q1122" t="s">
        <v>12334</v>
      </c>
      <c r="R1122" t="s">
        <v>12335</v>
      </c>
      <c r="S1122" s="32">
        <v>44685.216898148145</v>
      </c>
    </row>
    <row r="1123" spans="1:19" x14ac:dyDescent="0.2">
      <c r="A1123" s="13" t="s">
        <v>4508</v>
      </c>
      <c r="B1123" s="13" t="s">
        <v>4507</v>
      </c>
      <c r="C1123" s="13">
        <v>10041628</v>
      </c>
      <c r="D1123" s="16" t="s">
        <v>20</v>
      </c>
      <c r="E1123" t="s">
        <v>13205</v>
      </c>
      <c r="F1123" t="s">
        <v>12</v>
      </c>
      <c r="G1123">
        <v>2077199045905</v>
      </c>
      <c r="H1123">
        <v>1</v>
      </c>
      <c r="I1123">
        <v>1</v>
      </c>
      <c r="J1123">
        <v>1</v>
      </c>
      <c r="K1123" t="s">
        <v>12332</v>
      </c>
      <c r="L1123">
        <v>0</v>
      </c>
      <c r="M1123">
        <v>0</v>
      </c>
      <c r="N1123" t="s">
        <v>12430</v>
      </c>
      <c r="O1123">
        <v>892</v>
      </c>
      <c r="P1123" t="s">
        <v>12333</v>
      </c>
      <c r="Q1123" t="s">
        <v>12334</v>
      </c>
      <c r="R1123" t="s">
        <v>12335</v>
      </c>
      <c r="S1123" s="32">
        <v>44685.216898148145</v>
      </c>
    </row>
    <row r="1124" spans="1:19" x14ac:dyDescent="0.2">
      <c r="A1124" s="13" t="s">
        <v>13206</v>
      </c>
      <c r="B1124" s="13" t="s">
        <v>4507</v>
      </c>
      <c r="C1124" s="13">
        <v>10041628</v>
      </c>
      <c r="D1124" s="16" t="s">
        <v>20</v>
      </c>
      <c r="E1124" t="s">
        <v>13205</v>
      </c>
      <c r="F1124" t="s">
        <v>19</v>
      </c>
      <c r="G1124">
        <v>2077199045912</v>
      </c>
      <c r="H1124">
        <v>1</v>
      </c>
      <c r="I1124">
        <v>1</v>
      </c>
      <c r="J1124">
        <v>1</v>
      </c>
      <c r="K1124" t="s">
        <v>12336</v>
      </c>
      <c r="L1124">
        <v>0</v>
      </c>
      <c r="M1124">
        <v>0</v>
      </c>
      <c r="N1124" t="s">
        <v>12430</v>
      </c>
      <c r="O1124">
        <v>892</v>
      </c>
      <c r="P1124" t="s">
        <v>12333</v>
      </c>
      <c r="Q1124" t="s">
        <v>12334</v>
      </c>
      <c r="R1124" t="s">
        <v>12335</v>
      </c>
      <c r="S1124" s="32">
        <v>44685.216898148145</v>
      </c>
    </row>
    <row r="1125" spans="1:19" x14ac:dyDescent="0.2">
      <c r="A1125" s="13" t="s">
        <v>4509</v>
      </c>
      <c r="B1125" s="13" t="s">
        <v>4507</v>
      </c>
      <c r="C1125" s="13">
        <v>10041628</v>
      </c>
      <c r="D1125" s="16" t="s">
        <v>20</v>
      </c>
      <c r="E1125" t="s">
        <v>13205</v>
      </c>
      <c r="F1125" t="s">
        <v>18</v>
      </c>
      <c r="G1125">
        <v>2077199045929</v>
      </c>
      <c r="H1125">
        <v>1</v>
      </c>
      <c r="I1125">
        <v>1</v>
      </c>
      <c r="J1125">
        <v>1</v>
      </c>
      <c r="K1125" t="s">
        <v>3</v>
      </c>
      <c r="L1125">
        <v>0</v>
      </c>
      <c r="M1125">
        <v>0</v>
      </c>
      <c r="N1125" t="s">
        <v>12430</v>
      </c>
      <c r="O1125">
        <v>892</v>
      </c>
      <c r="P1125" t="s">
        <v>12333</v>
      </c>
      <c r="Q1125" t="s">
        <v>12334</v>
      </c>
      <c r="R1125" t="s">
        <v>12335</v>
      </c>
      <c r="S1125" s="32">
        <v>44685.216898148145</v>
      </c>
    </row>
    <row r="1126" spans="1:19" x14ac:dyDescent="0.2">
      <c r="A1126" s="13" t="s">
        <v>13207</v>
      </c>
      <c r="B1126" s="13" t="s">
        <v>4504</v>
      </c>
      <c r="C1126" s="13">
        <v>10041629</v>
      </c>
      <c r="D1126" s="16" t="s">
        <v>20</v>
      </c>
      <c r="E1126" t="s">
        <v>13208</v>
      </c>
      <c r="F1126" t="s">
        <v>19</v>
      </c>
      <c r="G1126">
        <v>2077199045950</v>
      </c>
      <c r="H1126">
        <v>1</v>
      </c>
      <c r="I1126">
        <v>1</v>
      </c>
      <c r="J1126">
        <v>1</v>
      </c>
      <c r="K1126" t="s">
        <v>3</v>
      </c>
      <c r="L1126">
        <v>0</v>
      </c>
      <c r="M1126">
        <v>0</v>
      </c>
      <c r="N1126" t="s">
        <v>12430</v>
      </c>
      <c r="O1126">
        <v>892</v>
      </c>
      <c r="P1126" t="s">
        <v>12333</v>
      </c>
      <c r="Q1126" t="s">
        <v>12334</v>
      </c>
      <c r="R1126" t="s">
        <v>12335</v>
      </c>
      <c r="S1126" s="32">
        <v>44685.216898148145</v>
      </c>
    </row>
    <row r="1127" spans="1:19" x14ac:dyDescent="0.2">
      <c r="A1127" s="13" t="s">
        <v>4505</v>
      </c>
      <c r="B1127" s="13" t="s">
        <v>4504</v>
      </c>
      <c r="C1127" s="13">
        <v>10041629</v>
      </c>
      <c r="D1127" s="16" t="s">
        <v>20</v>
      </c>
      <c r="E1127" t="s">
        <v>13208</v>
      </c>
      <c r="F1127" t="s">
        <v>18</v>
      </c>
      <c r="G1127">
        <v>2077199045967</v>
      </c>
      <c r="H1127">
        <v>1</v>
      </c>
      <c r="I1127">
        <v>1</v>
      </c>
      <c r="J1127">
        <v>1</v>
      </c>
      <c r="K1127" t="s">
        <v>3</v>
      </c>
      <c r="L1127">
        <v>0</v>
      </c>
      <c r="M1127">
        <v>0</v>
      </c>
      <c r="N1127" t="s">
        <v>12430</v>
      </c>
      <c r="O1127">
        <v>892</v>
      </c>
      <c r="P1127" t="s">
        <v>12333</v>
      </c>
      <c r="Q1127" t="s">
        <v>12334</v>
      </c>
      <c r="R1127" t="s">
        <v>12335</v>
      </c>
      <c r="S1127" s="32">
        <v>44685.216898148145</v>
      </c>
    </row>
    <row r="1128" spans="1:19" x14ac:dyDescent="0.2">
      <c r="A1128" s="13" t="s">
        <v>13209</v>
      </c>
      <c r="B1128" s="13" t="s">
        <v>13210</v>
      </c>
      <c r="C1128" s="13">
        <v>10041642</v>
      </c>
      <c r="D1128" s="16" t="s">
        <v>20</v>
      </c>
      <c r="E1128" t="s">
        <v>13211</v>
      </c>
      <c r="F1128" t="s">
        <v>18</v>
      </c>
      <c r="G1128">
        <v>2077199046261</v>
      </c>
      <c r="H1128">
        <v>1</v>
      </c>
      <c r="I1128">
        <v>1</v>
      </c>
      <c r="J1128">
        <v>1</v>
      </c>
      <c r="K1128" t="s">
        <v>1</v>
      </c>
      <c r="L1128">
        <v>0</v>
      </c>
      <c r="M1128">
        <v>0</v>
      </c>
      <c r="N1128" t="s">
        <v>12430</v>
      </c>
      <c r="O1128">
        <v>892</v>
      </c>
      <c r="P1128" t="s">
        <v>12333</v>
      </c>
      <c r="Q1128" t="s">
        <v>12334</v>
      </c>
      <c r="R1128" t="s">
        <v>12335</v>
      </c>
      <c r="S1128" s="32">
        <v>44685.216898148145</v>
      </c>
    </row>
    <row r="1129" spans="1:19" x14ac:dyDescent="0.2">
      <c r="A1129" s="13" t="s">
        <v>4568</v>
      </c>
      <c r="B1129" s="13" t="s">
        <v>4569</v>
      </c>
      <c r="C1129" s="13">
        <v>10041643</v>
      </c>
      <c r="D1129" s="16" t="s">
        <v>20</v>
      </c>
      <c r="E1129" t="s">
        <v>13212</v>
      </c>
      <c r="F1129" t="s">
        <v>25</v>
      </c>
      <c r="G1129">
        <v>2077199095672</v>
      </c>
      <c r="H1129">
        <v>1</v>
      </c>
      <c r="I1129">
        <v>1</v>
      </c>
      <c r="J1129">
        <v>1</v>
      </c>
      <c r="K1129" t="s">
        <v>12336</v>
      </c>
      <c r="L1129">
        <v>0</v>
      </c>
      <c r="M1129">
        <v>0</v>
      </c>
      <c r="N1129" t="s">
        <v>12430</v>
      </c>
      <c r="O1129">
        <v>892</v>
      </c>
      <c r="P1129" t="s">
        <v>12334</v>
      </c>
      <c r="Q1129" t="s">
        <v>12333</v>
      </c>
      <c r="R1129" t="s">
        <v>12335</v>
      </c>
      <c r="S1129" s="32">
        <v>44685.216898148145</v>
      </c>
    </row>
    <row r="1130" spans="1:19" x14ac:dyDescent="0.2">
      <c r="A1130" s="13" t="s">
        <v>4570</v>
      </c>
      <c r="B1130" s="13" t="s">
        <v>4569</v>
      </c>
      <c r="C1130" s="13">
        <v>10041643</v>
      </c>
      <c r="D1130" s="16" t="s">
        <v>20</v>
      </c>
      <c r="E1130" t="s">
        <v>13212</v>
      </c>
      <c r="F1130" t="s">
        <v>12</v>
      </c>
      <c r="G1130">
        <v>2077199046278</v>
      </c>
      <c r="H1130">
        <v>1</v>
      </c>
      <c r="I1130">
        <v>1</v>
      </c>
      <c r="J1130">
        <v>1</v>
      </c>
      <c r="K1130" t="s">
        <v>12332</v>
      </c>
      <c r="L1130">
        <v>0</v>
      </c>
      <c r="M1130">
        <v>0</v>
      </c>
      <c r="N1130" t="s">
        <v>12430</v>
      </c>
      <c r="O1130">
        <v>892</v>
      </c>
      <c r="P1130" t="s">
        <v>12334</v>
      </c>
      <c r="Q1130" t="s">
        <v>12333</v>
      </c>
      <c r="R1130" t="s">
        <v>12335</v>
      </c>
      <c r="S1130" s="32">
        <v>44685.216898148145</v>
      </c>
    </row>
    <row r="1131" spans="1:19" x14ac:dyDescent="0.2">
      <c r="A1131" s="13" t="s">
        <v>13213</v>
      </c>
      <c r="B1131" s="13" t="s">
        <v>4569</v>
      </c>
      <c r="C1131" s="13">
        <v>10041643</v>
      </c>
      <c r="D1131" s="16" t="s">
        <v>20</v>
      </c>
      <c r="E1131" t="s">
        <v>13212</v>
      </c>
      <c r="F1131" t="s">
        <v>19</v>
      </c>
      <c r="G1131">
        <v>2077199046285</v>
      </c>
      <c r="H1131">
        <v>2</v>
      </c>
      <c r="I1131">
        <v>2</v>
      </c>
      <c r="J1131">
        <v>2</v>
      </c>
      <c r="K1131" t="s">
        <v>12332</v>
      </c>
      <c r="L1131">
        <v>0</v>
      </c>
      <c r="M1131">
        <v>0</v>
      </c>
      <c r="N1131" t="s">
        <v>12430</v>
      </c>
      <c r="O1131">
        <v>892</v>
      </c>
      <c r="P1131" t="s">
        <v>12334</v>
      </c>
      <c r="Q1131" t="s">
        <v>12333</v>
      </c>
      <c r="R1131" t="s">
        <v>12335</v>
      </c>
      <c r="S1131" s="32">
        <v>44685.216898148145</v>
      </c>
    </row>
    <row r="1132" spans="1:19" x14ac:dyDescent="0.2">
      <c r="A1132" s="13" t="s">
        <v>13214</v>
      </c>
      <c r="B1132" s="13" t="s">
        <v>4569</v>
      </c>
      <c r="C1132" s="13">
        <v>10041643</v>
      </c>
      <c r="D1132" s="16" t="s">
        <v>20</v>
      </c>
      <c r="E1132" t="s">
        <v>13212</v>
      </c>
      <c r="F1132" t="s">
        <v>18</v>
      </c>
      <c r="G1132">
        <v>2077199046292</v>
      </c>
      <c r="H1132">
        <v>1</v>
      </c>
      <c r="I1132">
        <v>1</v>
      </c>
      <c r="J1132">
        <v>1</v>
      </c>
      <c r="K1132" t="s">
        <v>12336</v>
      </c>
      <c r="L1132">
        <v>0</v>
      </c>
      <c r="M1132">
        <v>0</v>
      </c>
      <c r="N1132" t="s">
        <v>12430</v>
      </c>
      <c r="O1132">
        <v>892</v>
      </c>
      <c r="P1132" t="s">
        <v>12333</v>
      </c>
      <c r="Q1132" t="s">
        <v>12334</v>
      </c>
      <c r="R1132" t="s">
        <v>12335</v>
      </c>
      <c r="S1132" s="32">
        <v>44685.216898148145</v>
      </c>
    </row>
    <row r="1133" spans="1:19" x14ac:dyDescent="0.2">
      <c r="A1133" s="13" t="s">
        <v>4584</v>
      </c>
      <c r="B1133" s="13" t="s">
        <v>4585</v>
      </c>
      <c r="C1133" s="13">
        <v>10041644</v>
      </c>
      <c r="D1133" s="16" t="s">
        <v>20</v>
      </c>
      <c r="E1133" t="s">
        <v>13215</v>
      </c>
      <c r="F1133" t="s">
        <v>25</v>
      </c>
      <c r="G1133">
        <v>2077199070075</v>
      </c>
      <c r="H1133">
        <v>1</v>
      </c>
      <c r="I1133">
        <v>1</v>
      </c>
      <c r="J1133">
        <v>1</v>
      </c>
      <c r="K1133" t="s">
        <v>0</v>
      </c>
      <c r="L1133">
        <v>0</v>
      </c>
      <c r="M1133">
        <v>0</v>
      </c>
      <c r="N1133" t="s">
        <v>12430</v>
      </c>
      <c r="O1133">
        <v>892</v>
      </c>
      <c r="P1133" t="s">
        <v>12333</v>
      </c>
      <c r="Q1133" t="s">
        <v>12334</v>
      </c>
      <c r="R1133" t="s">
        <v>12335</v>
      </c>
      <c r="S1133" s="32">
        <v>44685.216898148145</v>
      </c>
    </row>
    <row r="1134" spans="1:19" x14ac:dyDescent="0.2">
      <c r="A1134" s="13" t="s">
        <v>13216</v>
      </c>
      <c r="B1134" s="13" t="s">
        <v>4585</v>
      </c>
      <c r="C1134" s="13">
        <v>10041644</v>
      </c>
      <c r="D1134" s="16" t="s">
        <v>20</v>
      </c>
      <c r="E1134" t="s">
        <v>13215</v>
      </c>
      <c r="F1134" t="s">
        <v>19</v>
      </c>
      <c r="G1134">
        <v>2077199046315</v>
      </c>
      <c r="H1134">
        <v>1</v>
      </c>
      <c r="I1134">
        <v>1</v>
      </c>
      <c r="J1134">
        <v>1</v>
      </c>
      <c r="K1134" t="s">
        <v>1</v>
      </c>
      <c r="L1134">
        <v>0</v>
      </c>
      <c r="M1134">
        <v>0</v>
      </c>
      <c r="N1134" t="s">
        <v>12430</v>
      </c>
      <c r="O1134">
        <v>892</v>
      </c>
      <c r="P1134" t="s">
        <v>12333</v>
      </c>
      <c r="Q1134" t="s">
        <v>12334</v>
      </c>
      <c r="R1134" t="s">
        <v>12335</v>
      </c>
      <c r="S1134" s="32">
        <v>44685.216898148145</v>
      </c>
    </row>
    <row r="1135" spans="1:19" x14ac:dyDescent="0.2">
      <c r="A1135" s="13" t="s">
        <v>4586</v>
      </c>
      <c r="B1135" s="13" t="s">
        <v>4585</v>
      </c>
      <c r="C1135" s="13">
        <v>10041644</v>
      </c>
      <c r="D1135" s="16" t="s">
        <v>20</v>
      </c>
      <c r="E1135" t="s">
        <v>13215</v>
      </c>
      <c r="F1135" t="s">
        <v>18</v>
      </c>
      <c r="G1135">
        <v>2077199046322</v>
      </c>
      <c r="H1135">
        <v>1</v>
      </c>
      <c r="I1135">
        <v>1</v>
      </c>
      <c r="J1135">
        <v>1</v>
      </c>
      <c r="K1135" t="s">
        <v>2</v>
      </c>
      <c r="L1135">
        <v>0</v>
      </c>
      <c r="M1135">
        <v>0</v>
      </c>
      <c r="N1135" t="s">
        <v>12430</v>
      </c>
      <c r="O1135">
        <v>892</v>
      </c>
      <c r="P1135" t="s">
        <v>12334</v>
      </c>
      <c r="Q1135" t="s">
        <v>12333</v>
      </c>
      <c r="R1135" t="s">
        <v>12335</v>
      </c>
      <c r="S1135" s="32">
        <v>44685.216898148145</v>
      </c>
    </row>
    <row r="1136" spans="1:19" x14ac:dyDescent="0.2">
      <c r="A1136" s="13" t="s">
        <v>4592</v>
      </c>
      <c r="B1136" s="13" t="s">
        <v>4593</v>
      </c>
      <c r="C1136" s="13">
        <v>10041651</v>
      </c>
      <c r="D1136" s="16" t="s">
        <v>20</v>
      </c>
      <c r="E1136" t="s">
        <v>13217</v>
      </c>
      <c r="F1136" t="s">
        <v>25</v>
      </c>
      <c r="G1136">
        <v>2077199046537</v>
      </c>
      <c r="H1136">
        <v>0</v>
      </c>
      <c r="I1136">
        <v>1</v>
      </c>
      <c r="J1136">
        <v>0</v>
      </c>
      <c r="K1136" t="s">
        <v>12332</v>
      </c>
      <c r="L1136">
        <v>1</v>
      </c>
      <c r="M1136">
        <v>0</v>
      </c>
      <c r="N1136" t="s">
        <v>12430</v>
      </c>
      <c r="O1136">
        <v>892</v>
      </c>
      <c r="P1136" t="s">
        <v>12333</v>
      </c>
      <c r="Q1136" t="s">
        <v>12334</v>
      </c>
      <c r="R1136" t="s">
        <v>12335</v>
      </c>
      <c r="S1136" s="32">
        <v>44685.216898148145</v>
      </c>
    </row>
    <row r="1137" spans="1:19" x14ac:dyDescent="0.2">
      <c r="A1137" s="13" t="s">
        <v>4594</v>
      </c>
      <c r="B1137" s="13" t="s">
        <v>4593</v>
      </c>
      <c r="C1137" s="13">
        <v>10041651</v>
      </c>
      <c r="D1137" s="16" t="s">
        <v>20</v>
      </c>
      <c r="E1137" t="s">
        <v>13217</v>
      </c>
      <c r="F1137" t="s">
        <v>12</v>
      </c>
      <c r="G1137">
        <v>2077199046544</v>
      </c>
      <c r="H1137">
        <v>1</v>
      </c>
      <c r="I1137">
        <v>1</v>
      </c>
      <c r="J1137">
        <v>1</v>
      </c>
      <c r="K1137" t="s">
        <v>12336</v>
      </c>
      <c r="L1137">
        <v>0</v>
      </c>
      <c r="M1137">
        <v>0</v>
      </c>
      <c r="N1137" t="s">
        <v>12430</v>
      </c>
      <c r="O1137">
        <v>892</v>
      </c>
      <c r="P1137" t="s">
        <v>12333</v>
      </c>
      <c r="Q1137" t="s">
        <v>12334</v>
      </c>
      <c r="R1137" t="s">
        <v>12335</v>
      </c>
      <c r="S1137" s="32">
        <v>44685.216898148145</v>
      </c>
    </row>
    <row r="1138" spans="1:19" x14ac:dyDescent="0.2">
      <c r="A1138" s="13" t="s">
        <v>4595</v>
      </c>
      <c r="B1138" s="13" t="s">
        <v>4593</v>
      </c>
      <c r="C1138" s="13">
        <v>10041651</v>
      </c>
      <c r="D1138" s="16" t="s">
        <v>20</v>
      </c>
      <c r="E1138" t="s">
        <v>13217</v>
      </c>
      <c r="F1138" t="s">
        <v>19</v>
      </c>
      <c r="G1138">
        <v>2077199046551</v>
      </c>
      <c r="H1138">
        <v>1</v>
      </c>
      <c r="I1138">
        <v>1</v>
      </c>
      <c r="J1138">
        <v>1</v>
      </c>
      <c r="K1138" t="s">
        <v>1</v>
      </c>
      <c r="L1138">
        <v>0</v>
      </c>
      <c r="M1138">
        <v>0</v>
      </c>
      <c r="N1138" t="s">
        <v>12430</v>
      </c>
      <c r="O1138">
        <v>892</v>
      </c>
      <c r="P1138" t="s">
        <v>12333</v>
      </c>
      <c r="Q1138" t="s">
        <v>12334</v>
      </c>
      <c r="R1138" t="s">
        <v>12335</v>
      </c>
      <c r="S1138" s="32">
        <v>44685.216898148145</v>
      </c>
    </row>
    <row r="1139" spans="1:19" x14ac:dyDescent="0.2">
      <c r="A1139" s="13" t="s">
        <v>4596</v>
      </c>
      <c r="B1139" s="13" t="s">
        <v>4593</v>
      </c>
      <c r="C1139" s="13">
        <v>10041651</v>
      </c>
      <c r="D1139" s="16" t="s">
        <v>20</v>
      </c>
      <c r="E1139" t="s">
        <v>13217</v>
      </c>
      <c r="F1139" t="s">
        <v>18</v>
      </c>
      <c r="G1139">
        <v>2077199046568</v>
      </c>
      <c r="H1139">
        <v>1</v>
      </c>
      <c r="I1139">
        <v>1</v>
      </c>
      <c r="J1139">
        <v>1</v>
      </c>
      <c r="K1139" t="s">
        <v>12332</v>
      </c>
      <c r="L1139">
        <v>0</v>
      </c>
      <c r="M1139">
        <v>0</v>
      </c>
      <c r="N1139" t="s">
        <v>12430</v>
      </c>
      <c r="O1139">
        <v>892</v>
      </c>
      <c r="P1139" t="s">
        <v>12333</v>
      </c>
      <c r="Q1139" t="s">
        <v>12334</v>
      </c>
      <c r="R1139" t="s">
        <v>12335</v>
      </c>
      <c r="S1139" s="32">
        <v>44685.216898148145</v>
      </c>
    </row>
    <row r="1140" spans="1:19" x14ac:dyDescent="0.2">
      <c r="A1140" s="13" t="s">
        <v>4632</v>
      </c>
      <c r="B1140" s="13" t="s">
        <v>4633</v>
      </c>
      <c r="C1140" s="13">
        <v>10041648</v>
      </c>
      <c r="D1140" s="16" t="s">
        <v>20</v>
      </c>
      <c r="E1140" t="s">
        <v>13218</v>
      </c>
      <c r="F1140" t="s">
        <v>25</v>
      </c>
      <c r="G1140">
        <v>2077199046414</v>
      </c>
      <c r="H1140">
        <v>1</v>
      </c>
      <c r="I1140">
        <v>1</v>
      </c>
      <c r="J1140">
        <v>1</v>
      </c>
      <c r="K1140" t="s">
        <v>5</v>
      </c>
      <c r="L1140">
        <v>0</v>
      </c>
      <c r="M1140">
        <v>0</v>
      </c>
      <c r="N1140" t="s">
        <v>12430</v>
      </c>
      <c r="O1140">
        <v>892</v>
      </c>
      <c r="P1140" t="s">
        <v>12333</v>
      </c>
      <c r="Q1140" t="s">
        <v>12334</v>
      </c>
      <c r="R1140" t="s">
        <v>12335</v>
      </c>
      <c r="S1140" s="32">
        <v>44685.216898148145</v>
      </c>
    </row>
    <row r="1141" spans="1:19" x14ac:dyDescent="0.2">
      <c r="A1141" s="13" t="s">
        <v>4634</v>
      </c>
      <c r="B1141" s="13" t="s">
        <v>4633</v>
      </c>
      <c r="C1141" s="13">
        <v>10041648</v>
      </c>
      <c r="D1141" s="16" t="s">
        <v>20</v>
      </c>
      <c r="E1141" t="s">
        <v>13218</v>
      </c>
      <c r="F1141" t="s">
        <v>12</v>
      </c>
      <c r="G1141">
        <v>2077199046421</v>
      </c>
      <c r="H1141">
        <v>1</v>
      </c>
      <c r="I1141">
        <v>1</v>
      </c>
      <c r="J1141">
        <v>1</v>
      </c>
      <c r="K1141" t="s">
        <v>12336</v>
      </c>
      <c r="L1141">
        <v>0</v>
      </c>
      <c r="M1141">
        <v>0</v>
      </c>
      <c r="N1141" t="s">
        <v>12430</v>
      </c>
      <c r="O1141">
        <v>892</v>
      </c>
      <c r="P1141" t="s">
        <v>12333</v>
      </c>
      <c r="Q1141" t="s">
        <v>12334</v>
      </c>
      <c r="R1141" t="s">
        <v>12335</v>
      </c>
      <c r="S1141" s="32">
        <v>44685.216898148145</v>
      </c>
    </row>
    <row r="1142" spans="1:19" x14ac:dyDescent="0.2">
      <c r="A1142" s="13" t="s">
        <v>4635</v>
      </c>
      <c r="B1142" s="13" t="s">
        <v>4633</v>
      </c>
      <c r="C1142" s="13">
        <v>10041648</v>
      </c>
      <c r="D1142" s="16" t="s">
        <v>20</v>
      </c>
      <c r="E1142" t="s">
        <v>13218</v>
      </c>
      <c r="F1142" t="s">
        <v>19</v>
      </c>
      <c r="G1142">
        <v>2077199046438</v>
      </c>
      <c r="H1142">
        <v>0</v>
      </c>
      <c r="I1142">
        <v>1</v>
      </c>
      <c r="J1142">
        <v>0</v>
      </c>
      <c r="K1142" t="s">
        <v>12332</v>
      </c>
      <c r="L1142">
        <v>0</v>
      </c>
      <c r="M1142">
        <v>1</v>
      </c>
      <c r="N1142" t="s">
        <v>12430</v>
      </c>
      <c r="O1142">
        <v>892</v>
      </c>
      <c r="P1142" t="s">
        <v>12334</v>
      </c>
      <c r="Q1142" t="s">
        <v>12333</v>
      </c>
      <c r="R1142" t="s">
        <v>12335</v>
      </c>
      <c r="S1142" s="32">
        <v>44685.216898148145</v>
      </c>
    </row>
    <row r="1143" spans="1:19" x14ac:dyDescent="0.2">
      <c r="A1143" s="13" t="s">
        <v>4635</v>
      </c>
      <c r="B1143" s="13" t="s">
        <v>4633</v>
      </c>
      <c r="C1143" s="13">
        <v>10041648</v>
      </c>
      <c r="D1143" s="16" t="s">
        <v>20</v>
      </c>
      <c r="E1143" t="s">
        <v>13218</v>
      </c>
      <c r="F1143" t="s">
        <v>19</v>
      </c>
      <c r="G1143">
        <v>2077199046438</v>
      </c>
      <c r="H1143">
        <v>1</v>
      </c>
      <c r="I1143">
        <v>1</v>
      </c>
      <c r="J1143">
        <v>1</v>
      </c>
      <c r="K1143" t="s">
        <v>3</v>
      </c>
      <c r="L1143">
        <v>0</v>
      </c>
      <c r="M1143">
        <v>0</v>
      </c>
      <c r="N1143" t="s">
        <v>12430</v>
      </c>
      <c r="O1143">
        <v>892</v>
      </c>
      <c r="P1143" t="s">
        <v>12333</v>
      </c>
      <c r="Q1143" t="s">
        <v>12334</v>
      </c>
      <c r="R1143" t="s">
        <v>12335</v>
      </c>
      <c r="S1143" s="32">
        <v>44685.216898148145</v>
      </c>
    </row>
    <row r="1144" spans="1:19" x14ac:dyDescent="0.2">
      <c r="A1144" s="13" t="s">
        <v>4636</v>
      </c>
      <c r="B1144" s="13" t="s">
        <v>4633</v>
      </c>
      <c r="C1144" s="13">
        <v>10041648</v>
      </c>
      <c r="D1144" s="16" t="s">
        <v>20</v>
      </c>
      <c r="E1144" t="s">
        <v>13218</v>
      </c>
      <c r="F1144" t="s">
        <v>18</v>
      </c>
      <c r="G1144">
        <v>2077199046445</v>
      </c>
      <c r="H1144">
        <v>1</v>
      </c>
      <c r="I1144">
        <v>1</v>
      </c>
      <c r="J1144">
        <v>1</v>
      </c>
      <c r="K1144" t="s">
        <v>1</v>
      </c>
      <c r="L1144">
        <v>0</v>
      </c>
      <c r="M1144">
        <v>0</v>
      </c>
      <c r="N1144" t="s">
        <v>12430</v>
      </c>
      <c r="O1144">
        <v>892</v>
      </c>
      <c r="P1144" t="s">
        <v>12333</v>
      </c>
      <c r="Q1144" t="s">
        <v>12334</v>
      </c>
      <c r="R1144" t="s">
        <v>12335</v>
      </c>
      <c r="S1144" s="32">
        <v>44685.216898148145</v>
      </c>
    </row>
    <row r="1145" spans="1:19" x14ac:dyDescent="0.2">
      <c r="A1145" s="13" t="s">
        <v>13219</v>
      </c>
      <c r="B1145" s="13" t="s">
        <v>4633</v>
      </c>
      <c r="C1145" s="13">
        <v>10041648</v>
      </c>
      <c r="D1145" s="16" t="s">
        <v>20</v>
      </c>
      <c r="E1145" t="s">
        <v>13218</v>
      </c>
      <c r="F1145" t="s">
        <v>38</v>
      </c>
      <c r="G1145">
        <v>2077199096051</v>
      </c>
      <c r="H1145">
        <v>1</v>
      </c>
      <c r="I1145">
        <v>1</v>
      </c>
      <c r="J1145">
        <v>1</v>
      </c>
      <c r="K1145" t="s">
        <v>1</v>
      </c>
      <c r="L1145">
        <v>0</v>
      </c>
      <c r="M1145">
        <v>0</v>
      </c>
      <c r="N1145" t="s">
        <v>12430</v>
      </c>
      <c r="O1145">
        <v>892</v>
      </c>
      <c r="P1145" t="s">
        <v>12333</v>
      </c>
      <c r="Q1145" t="s">
        <v>12334</v>
      </c>
      <c r="R1145" t="s">
        <v>12335</v>
      </c>
      <c r="S1145" s="32">
        <v>44685.216898148145</v>
      </c>
    </row>
    <row r="1146" spans="1:19" x14ac:dyDescent="0.2">
      <c r="A1146" s="13" t="s">
        <v>13220</v>
      </c>
      <c r="B1146" s="13" t="s">
        <v>4647</v>
      </c>
      <c r="C1146" s="13">
        <v>10041650</v>
      </c>
      <c r="D1146" s="16" t="s">
        <v>20</v>
      </c>
      <c r="E1146" t="s">
        <v>13221</v>
      </c>
      <c r="F1146" t="s">
        <v>25</v>
      </c>
      <c r="G1146">
        <v>2077199046490</v>
      </c>
      <c r="H1146">
        <v>1</v>
      </c>
      <c r="I1146">
        <v>1</v>
      </c>
      <c r="J1146">
        <v>1</v>
      </c>
      <c r="K1146" t="s">
        <v>12337</v>
      </c>
      <c r="L1146">
        <v>0</v>
      </c>
      <c r="M1146">
        <v>0</v>
      </c>
      <c r="N1146" t="s">
        <v>12430</v>
      </c>
      <c r="O1146">
        <v>892</v>
      </c>
      <c r="P1146" t="s">
        <v>12333</v>
      </c>
      <c r="Q1146" t="s">
        <v>12334</v>
      </c>
      <c r="R1146" t="s">
        <v>12335</v>
      </c>
      <c r="S1146" s="32">
        <v>44685.216898148145</v>
      </c>
    </row>
    <row r="1147" spans="1:19" x14ac:dyDescent="0.2">
      <c r="A1147" s="13" t="s">
        <v>4646</v>
      </c>
      <c r="B1147" s="13" t="s">
        <v>4647</v>
      </c>
      <c r="C1147" s="13">
        <v>10041650</v>
      </c>
      <c r="D1147" s="16" t="s">
        <v>20</v>
      </c>
      <c r="E1147" t="s">
        <v>13221</v>
      </c>
      <c r="F1147" t="s">
        <v>12</v>
      </c>
      <c r="G1147">
        <v>2077199046506</v>
      </c>
      <c r="H1147">
        <v>2</v>
      </c>
      <c r="I1147">
        <v>2</v>
      </c>
      <c r="J1147">
        <v>2</v>
      </c>
      <c r="K1147" t="s">
        <v>12332</v>
      </c>
      <c r="L1147">
        <v>0</v>
      </c>
      <c r="M1147">
        <v>0</v>
      </c>
      <c r="N1147" t="s">
        <v>12430</v>
      </c>
      <c r="O1147">
        <v>892</v>
      </c>
      <c r="P1147" t="s">
        <v>12333</v>
      </c>
      <c r="Q1147" t="s">
        <v>12334</v>
      </c>
      <c r="R1147" t="s">
        <v>12335</v>
      </c>
      <c r="S1147" s="32">
        <v>44685.216898148145</v>
      </c>
    </row>
    <row r="1148" spans="1:19" x14ac:dyDescent="0.2">
      <c r="A1148" s="13" t="s">
        <v>4648</v>
      </c>
      <c r="B1148" s="13" t="s">
        <v>4647</v>
      </c>
      <c r="C1148" s="13">
        <v>10041650</v>
      </c>
      <c r="D1148" s="16" t="s">
        <v>20</v>
      </c>
      <c r="E1148" t="s">
        <v>13221</v>
      </c>
      <c r="F1148" t="s">
        <v>19</v>
      </c>
      <c r="G1148">
        <v>2077199046513</v>
      </c>
      <c r="H1148">
        <v>1</v>
      </c>
      <c r="I1148">
        <v>1</v>
      </c>
      <c r="J1148">
        <v>1</v>
      </c>
      <c r="K1148" t="s">
        <v>12332</v>
      </c>
      <c r="L1148">
        <v>0</v>
      </c>
      <c r="M1148">
        <v>0</v>
      </c>
      <c r="N1148" t="s">
        <v>12430</v>
      </c>
      <c r="O1148">
        <v>892</v>
      </c>
      <c r="P1148" t="s">
        <v>12333</v>
      </c>
      <c r="Q1148" t="s">
        <v>12334</v>
      </c>
      <c r="R1148" t="s">
        <v>12335</v>
      </c>
      <c r="S1148" s="32">
        <v>44685.216898148145</v>
      </c>
    </row>
    <row r="1149" spans="1:19" x14ac:dyDescent="0.2">
      <c r="A1149" s="13" t="s">
        <v>4649</v>
      </c>
      <c r="B1149" s="13" t="s">
        <v>4647</v>
      </c>
      <c r="C1149" s="13">
        <v>10041650</v>
      </c>
      <c r="D1149" s="16" t="s">
        <v>20</v>
      </c>
      <c r="E1149" t="s">
        <v>13221</v>
      </c>
      <c r="F1149" t="s">
        <v>18</v>
      </c>
      <c r="G1149">
        <v>2077199046520</v>
      </c>
      <c r="H1149">
        <v>1</v>
      </c>
      <c r="I1149">
        <v>1</v>
      </c>
      <c r="J1149">
        <v>1</v>
      </c>
      <c r="K1149" t="s">
        <v>12337</v>
      </c>
      <c r="L1149">
        <v>0</v>
      </c>
      <c r="M1149">
        <v>0</v>
      </c>
      <c r="N1149" t="s">
        <v>12430</v>
      </c>
      <c r="O1149">
        <v>892</v>
      </c>
      <c r="P1149" t="s">
        <v>12333</v>
      </c>
      <c r="Q1149" t="s">
        <v>12334</v>
      </c>
      <c r="R1149" t="s">
        <v>12335</v>
      </c>
      <c r="S1149" s="32">
        <v>44685.216898148145</v>
      </c>
    </row>
    <row r="1150" spans="1:19" x14ac:dyDescent="0.2">
      <c r="A1150" s="13" t="s">
        <v>4608</v>
      </c>
      <c r="B1150" s="13" t="s">
        <v>4607</v>
      </c>
      <c r="C1150" s="13">
        <v>10041646</v>
      </c>
      <c r="D1150" s="16" t="s">
        <v>20</v>
      </c>
      <c r="E1150" t="s">
        <v>13222</v>
      </c>
      <c r="F1150" t="s">
        <v>12</v>
      </c>
      <c r="G1150">
        <v>2077199046346</v>
      </c>
      <c r="H1150">
        <v>1</v>
      </c>
      <c r="I1150">
        <v>1</v>
      </c>
      <c r="J1150">
        <v>1</v>
      </c>
      <c r="K1150" t="s">
        <v>12336</v>
      </c>
      <c r="L1150">
        <v>0</v>
      </c>
      <c r="M1150">
        <v>0</v>
      </c>
      <c r="N1150" t="s">
        <v>12430</v>
      </c>
      <c r="O1150">
        <v>892</v>
      </c>
      <c r="P1150" t="s">
        <v>12333</v>
      </c>
      <c r="Q1150" t="s">
        <v>12334</v>
      </c>
      <c r="R1150" t="s">
        <v>12335</v>
      </c>
      <c r="S1150" s="32">
        <v>44685.216898148145</v>
      </c>
    </row>
    <row r="1151" spans="1:19" x14ac:dyDescent="0.2">
      <c r="A1151" s="13" t="s">
        <v>4609</v>
      </c>
      <c r="B1151" s="13" t="s">
        <v>4607</v>
      </c>
      <c r="C1151" s="13">
        <v>10041646</v>
      </c>
      <c r="D1151" s="16" t="s">
        <v>20</v>
      </c>
      <c r="E1151" t="s">
        <v>13222</v>
      </c>
      <c r="F1151" t="s">
        <v>19</v>
      </c>
      <c r="G1151">
        <v>2077199046353</v>
      </c>
      <c r="H1151">
        <v>1</v>
      </c>
      <c r="I1151">
        <v>1</v>
      </c>
      <c r="J1151">
        <v>1</v>
      </c>
      <c r="K1151" t="s">
        <v>12332</v>
      </c>
      <c r="L1151">
        <v>0</v>
      </c>
      <c r="M1151">
        <v>0</v>
      </c>
      <c r="N1151" t="s">
        <v>12430</v>
      </c>
      <c r="O1151">
        <v>892</v>
      </c>
      <c r="P1151" t="s">
        <v>12333</v>
      </c>
      <c r="Q1151" t="s">
        <v>12334</v>
      </c>
      <c r="R1151" t="s">
        <v>12335</v>
      </c>
      <c r="S1151" s="32">
        <v>44685.216898148145</v>
      </c>
    </row>
    <row r="1152" spans="1:19" x14ac:dyDescent="0.2">
      <c r="A1152" s="13" t="s">
        <v>4610</v>
      </c>
      <c r="B1152" s="13" t="s">
        <v>4607</v>
      </c>
      <c r="C1152" s="13">
        <v>10041646</v>
      </c>
      <c r="D1152" s="16" t="s">
        <v>20</v>
      </c>
      <c r="E1152" t="s">
        <v>13222</v>
      </c>
      <c r="F1152" t="s">
        <v>18</v>
      </c>
      <c r="G1152">
        <v>2077199046360</v>
      </c>
      <c r="H1152">
        <v>1</v>
      </c>
      <c r="I1152">
        <v>1</v>
      </c>
      <c r="J1152">
        <v>1</v>
      </c>
      <c r="K1152" t="s">
        <v>12332</v>
      </c>
      <c r="L1152">
        <v>0</v>
      </c>
      <c r="M1152">
        <v>0</v>
      </c>
      <c r="N1152" t="s">
        <v>12430</v>
      </c>
      <c r="O1152">
        <v>892</v>
      </c>
      <c r="P1152" t="s">
        <v>12333</v>
      </c>
      <c r="Q1152" t="s">
        <v>12334</v>
      </c>
      <c r="R1152" t="s">
        <v>12335</v>
      </c>
      <c r="S1152" s="32">
        <v>44685.216898148145</v>
      </c>
    </row>
    <row r="1153" spans="1:19" x14ac:dyDescent="0.2">
      <c r="A1153" s="13" t="s">
        <v>4637</v>
      </c>
      <c r="B1153" s="13" t="s">
        <v>4638</v>
      </c>
      <c r="C1153" s="13">
        <v>10041649</v>
      </c>
      <c r="D1153" s="16" t="s">
        <v>20</v>
      </c>
      <c r="E1153" t="s">
        <v>13223</v>
      </c>
      <c r="F1153" t="s">
        <v>25</v>
      </c>
      <c r="G1153">
        <v>2077199046452</v>
      </c>
      <c r="H1153">
        <v>1</v>
      </c>
      <c r="I1153">
        <v>1</v>
      </c>
      <c r="J1153">
        <v>1</v>
      </c>
      <c r="K1153" t="s">
        <v>12332</v>
      </c>
      <c r="L1153">
        <v>0</v>
      </c>
      <c r="M1153">
        <v>0</v>
      </c>
      <c r="N1153" t="s">
        <v>12430</v>
      </c>
      <c r="O1153">
        <v>892</v>
      </c>
      <c r="P1153" t="s">
        <v>12333</v>
      </c>
      <c r="Q1153" t="s">
        <v>12334</v>
      </c>
      <c r="R1153" t="s">
        <v>12335</v>
      </c>
      <c r="S1153" s="32">
        <v>44685.216898148145</v>
      </c>
    </row>
    <row r="1154" spans="1:19" x14ac:dyDescent="0.2">
      <c r="A1154" s="13" t="s">
        <v>4639</v>
      </c>
      <c r="B1154" s="13" t="s">
        <v>4638</v>
      </c>
      <c r="C1154" s="13">
        <v>10041649</v>
      </c>
      <c r="D1154" s="16" t="s">
        <v>20</v>
      </c>
      <c r="E1154" t="s">
        <v>13223</v>
      </c>
      <c r="F1154" t="s">
        <v>12</v>
      </c>
      <c r="G1154">
        <v>2077199046469</v>
      </c>
      <c r="H1154">
        <v>1</v>
      </c>
      <c r="I1154">
        <v>1</v>
      </c>
      <c r="J1154">
        <v>1</v>
      </c>
      <c r="K1154" t="s">
        <v>12336</v>
      </c>
      <c r="L1154">
        <v>0</v>
      </c>
      <c r="M1154">
        <v>0</v>
      </c>
      <c r="N1154" t="s">
        <v>12430</v>
      </c>
      <c r="O1154">
        <v>892</v>
      </c>
      <c r="P1154" t="s">
        <v>12333</v>
      </c>
      <c r="Q1154" t="s">
        <v>12334</v>
      </c>
      <c r="R1154" t="s">
        <v>12335</v>
      </c>
      <c r="S1154" s="32">
        <v>44685.216898148145</v>
      </c>
    </row>
    <row r="1155" spans="1:19" x14ac:dyDescent="0.2">
      <c r="A1155" s="13" t="s">
        <v>13224</v>
      </c>
      <c r="B1155" s="13" t="s">
        <v>13225</v>
      </c>
      <c r="C1155" s="13">
        <v>15074434</v>
      </c>
      <c r="D1155" s="16" t="s">
        <v>20</v>
      </c>
      <c r="E1155" t="s">
        <v>13226</v>
      </c>
      <c r="F1155" t="s">
        <v>25</v>
      </c>
      <c r="G1155">
        <v>2077199070082</v>
      </c>
      <c r="H1155">
        <v>1</v>
      </c>
      <c r="I1155">
        <v>1</v>
      </c>
      <c r="J1155">
        <v>1</v>
      </c>
      <c r="K1155" t="s">
        <v>12332</v>
      </c>
      <c r="L1155">
        <v>0</v>
      </c>
      <c r="M1155">
        <v>0</v>
      </c>
      <c r="N1155" t="s">
        <v>12430</v>
      </c>
      <c r="O1155">
        <v>589</v>
      </c>
      <c r="P1155" t="s">
        <v>12333</v>
      </c>
      <c r="Q1155" t="s">
        <v>12334</v>
      </c>
      <c r="R1155" t="s">
        <v>12335</v>
      </c>
      <c r="S1155" s="32">
        <v>44685.216898148145</v>
      </c>
    </row>
    <row r="1156" spans="1:19" x14ac:dyDescent="0.2">
      <c r="A1156" s="13" t="s">
        <v>13227</v>
      </c>
      <c r="B1156" s="13" t="s">
        <v>13225</v>
      </c>
      <c r="C1156" s="13">
        <v>15074434</v>
      </c>
      <c r="D1156" s="16" t="s">
        <v>20</v>
      </c>
      <c r="E1156" t="s">
        <v>13226</v>
      </c>
      <c r="F1156" t="s">
        <v>18</v>
      </c>
      <c r="G1156">
        <v>2077199070112</v>
      </c>
      <c r="H1156">
        <v>1</v>
      </c>
      <c r="I1156">
        <v>1</v>
      </c>
      <c r="J1156">
        <v>1</v>
      </c>
      <c r="K1156" t="s">
        <v>1</v>
      </c>
      <c r="L1156">
        <v>0</v>
      </c>
      <c r="M1156">
        <v>0</v>
      </c>
      <c r="N1156" t="s">
        <v>12430</v>
      </c>
      <c r="O1156">
        <v>589</v>
      </c>
      <c r="P1156" t="s">
        <v>12333</v>
      </c>
      <c r="Q1156" t="s">
        <v>12334</v>
      </c>
      <c r="R1156" t="s">
        <v>12335</v>
      </c>
      <c r="S1156" s="32">
        <v>44685.216898148145</v>
      </c>
    </row>
    <row r="1157" spans="1:19" x14ac:dyDescent="0.2">
      <c r="A1157" s="13" t="s">
        <v>4627</v>
      </c>
      <c r="B1157" s="13" t="s">
        <v>4628</v>
      </c>
      <c r="C1157" s="13">
        <v>10041647</v>
      </c>
      <c r="D1157" s="16" t="s">
        <v>20</v>
      </c>
      <c r="E1157" t="s">
        <v>13228</v>
      </c>
      <c r="F1157" t="s">
        <v>25</v>
      </c>
      <c r="G1157">
        <v>2077199046377</v>
      </c>
      <c r="H1157">
        <v>1</v>
      </c>
      <c r="I1157">
        <v>1</v>
      </c>
      <c r="J1157">
        <v>1</v>
      </c>
      <c r="K1157" t="s">
        <v>3</v>
      </c>
      <c r="L1157">
        <v>0</v>
      </c>
      <c r="M1157">
        <v>0</v>
      </c>
      <c r="N1157" t="s">
        <v>12430</v>
      </c>
      <c r="O1157">
        <v>892</v>
      </c>
      <c r="P1157" t="s">
        <v>12333</v>
      </c>
      <c r="Q1157" t="s">
        <v>12334</v>
      </c>
      <c r="R1157" t="s">
        <v>12335</v>
      </c>
      <c r="S1157" s="32">
        <v>44685.216898148145</v>
      </c>
    </row>
    <row r="1158" spans="1:19" x14ac:dyDescent="0.2">
      <c r="A1158" s="13" t="s">
        <v>4629</v>
      </c>
      <c r="B1158" s="13" t="s">
        <v>4628</v>
      </c>
      <c r="C1158" s="13">
        <v>10041647</v>
      </c>
      <c r="D1158" s="16" t="s">
        <v>20</v>
      </c>
      <c r="E1158" t="s">
        <v>13228</v>
      </c>
      <c r="F1158" t="s">
        <v>12</v>
      </c>
      <c r="G1158">
        <v>2077199046384</v>
      </c>
      <c r="H1158">
        <v>1</v>
      </c>
      <c r="I1158">
        <v>1</v>
      </c>
      <c r="J1158">
        <v>1</v>
      </c>
      <c r="K1158" t="s">
        <v>12336</v>
      </c>
      <c r="L1158">
        <v>0</v>
      </c>
      <c r="M1158">
        <v>0</v>
      </c>
      <c r="N1158" t="s">
        <v>12430</v>
      </c>
      <c r="O1158">
        <v>892</v>
      </c>
      <c r="P1158" t="s">
        <v>12333</v>
      </c>
      <c r="Q1158" t="s">
        <v>12334</v>
      </c>
      <c r="R1158" t="s">
        <v>12335</v>
      </c>
      <c r="S1158" s="32">
        <v>44685.216898148145</v>
      </c>
    </row>
    <row r="1159" spans="1:19" x14ac:dyDescent="0.2">
      <c r="A1159" s="13" t="s">
        <v>4630</v>
      </c>
      <c r="B1159" s="13" t="s">
        <v>4628</v>
      </c>
      <c r="C1159" s="13">
        <v>10041647</v>
      </c>
      <c r="D1159" s="16" t="s">
        <v>20</v>
      </c>
      <c r="E1159" t="s">
        <v>13228</v>
      </c>
      <c r="F1159" t="s">
        <v>19</v>
      </c>
      <c r="G1159">
        <v>2077199046391</v>
      </c>
      <c r="H1159">
        <v>1</v>
      </c>
      <c r="I1159">
        <v>1</v>
      </c>
      <c r="J1159">
        <v>1</v>
      </c>
      <c r="K1159" t="s">
        <v>3</v>
      </c>
      <c r="L1159">
        <v>0</v>
      </c>
      <c r="M1159">
        <v>0</v>
      </c>
      <c r="N1159" t="s">
        <v>12430</v>
      </c>
      <c r="O1159">
        <v>892</v>
      </c>
      <c r="P1159" t="s">
        <v>12333</v>
      </c>
      <c r="Q1159" t="s">
        <v>12334</v>
      </c>
      <c r="R1159" t="s">
        <v>12335</v>
      </c>
      <c r="S1159" s="32">
        <v>44685.216898148145</v>
      </c>
    </row>
    <row r="1160" spans="1:19" x14ac:dyDescent="0.2">
      <c r="A1160" s="13" t="s">
        <v>4626</v>
      </c>
      <c r="B1160" s="13" t="s">
        <v>4623</v>
      </c>
      <c r="C1160" s="13">
        <v>37026293</v>
      </c>
      <c r="D1160" s="16" t="s">
        <v>20</v>
      </c>
      <c r="E1160" t="s">
        <v>13229</v>
      </c>
      <c r="F1160" t="s">
        <v>18</v>
      </c>
      <c r="G1160">
        <v>2077199096143</v>
      </c>
      <c r="H1160">
        <v>0</v>
      </c>
      <c r="I1160">
        <v>0</v>
      </c>
      <c r="J1160">
        <v>0</v>
      </c>
      <c r="K1160" t="s">
        <v>12332</v>
      </c>
      <c r="L1160">
        <v>0</v>
      </c>
      <c r="M1160">
        <v>0</v>
      </c>
      <c r="N1160" t="s">
        <v>12430</v>
      </c>
      <c r="O1160">
        <v>0</v>
      </c>
      <c r="P1160" t="s">
        <v>12333</v>
      </c>
      <c r="Q1160" t="s">
        <v>12334</v>
      </c>
      <c r="R1160" t="s">
        <v>12335</v>
      </c>
      <c r="S1160" s="32">
        <v>44684.224108796298</v>
      </c>
    </row>
    <row r="1161" spans="1:19" x14ac:dyDescent="0.2">
      <c r="A1161" s="13" t="s">
        <v>4645</v>
      </c>
      <c r="B1161" s="13" t="s">
        <v>4643</v>
      </c>
      <c r="C1161" s="13">
        <v>37026294</v>
      </c>
      <c r="D1161" s="16" t="s">
        <v>20</v>
      </c>
      <c r="E1161" t="s">
        <v>13230</v>
      </c>
      <c r="F1161" t="s">
        <v>19</v>
      </c>
      <c r="G1161">
        <v>2077199096198</v>
      </c>
      <c r="H1161">
        <v>1</v>
      </c>
      <c r="I1161">
        <v>1</v>
      </c>
      <c r="J1161">
        <v>1</v>
      </c>
      <c r="K1161" t="s">
        <v>12337</v>
      </c>
      <c r="L1161">
        <v>0</v>
      </c>
      <c r="M1161">
        <v>0</v>
      </c>
      <c r="N1161" t="s">
        <v>12430</v>
      </c>
      <c r="O1161">
        <v>185</v>
      </c>
      <c r="P1161" t="s">
        <v>12334</v>
      </c>
      <c r="Q1161" t="s">
        <v>12333</v>
      </c>
      <c r="R1161" t="s">
        <v>12335</v>
      </c>
      <c r="S1161" s="32">
        <v>44685.216898148145</v>
      </c>
    </row>
    <row r="1162" spans="1:19" x14ac:dyDescent="0.2">
      <c r="A1162" s="13" t="s">
        <v>4645</v>
      </c>
      <c r="B1162" s="13" t="s">
        <v>4643</v>
      </c>
      <c r="C1162" s="13">
        <v>37026294</v>
      </c>
      <c r="D1162" s="16" t="s">
        <v>20</v>
      </c>
      <c r="E1162" t="s">
        <v>13230</v>
      </c>
      <c r="F1162" t="s">
        <v>19</v>
      </c>
      <c r="G1162">
        <v>2077199096198</v>
      </c>
      <c r="H1162">
        <v>1</v>
      </c>
      <c r="I1162">
        <v>1</v>
      </c>
      <c r="J1162">
        <v>1</v>
      </c>
      <c r="K1162" t="s">
        <v>4</v>
      </c>
      <c r="L1162">
        <v>0</v>
      </c>
      <c r="M1162">
        <v>0</v>
      </c>
      <c r="N1162" t="s">
        <v>12430</v>
      </c>
      <c r="O1162">
        <v>185</v>
      </c>
      <c r="P1162" t="s">
        <v>12333</v>
      </c>
      <c r="Q1162" t="s">
        <v>12334</v>
      </c>
      <c r="R1162" t="s">
        <v>12335</v>
      </c>
      <c r="S1162" s="32">
        <v>44685.216898148145</v>
      </c>
    </row>
    <row r="1163" spans="1:19" x14ac:dyDescent="0.2">
      <c r="A1163" s="13" t="s">
        <v>13231</v>
      </c>
      <c r="B1163" s="13" t="s">
        <v>4643</v>
      </c>
      <c r="C1163" s="13">
        <v>37026294</v>
      </c>
      <c r="D1163" s="16" t="s">
        <v>20</v>
      </c>
      <c r="E1163" t="s">
        <v>13230</v>
      </c>
      <c r="F1163" t="s">
        <v>18</v>
      </c>
      <c r="G1163">
        <v>2077199096204</v>
      </c>
      <c r="H1163">
        <v>1</v>
      </c>
      <c r="I1163">
        <v>1</v>
      </c>
      <c r="J1163">
        <v>1</v>
      </c>
      <c r="K1163" t="s">
        <v>12332</v>
      </c>
      <c r="L1163">
        <v>0</v>
      </c>
      <c r="M1163">
        <v>0</v>
      </c>
      <c r="N1163" t="s">
        <v>12430</v>
      </c>
      <c r="O1163">
        <v>185</v>
      </c>
      <c r="P1163" t="s">
        <v>12333</v>
      </c>
      <c r="Q1163" t="s">
        <v>12334</v>
      </c>
      <c r="R1163" t="s">
        <v>12335</v>
      </c>
      <c r="S1163" s="32">
        <v>44685.216898148145</v>
      </c>
    </row>
    <row r="1164" spans="1:19" x14ac:dyDescent="0.2">
      <c r="A1164" s="13" t="s">
        <v>4742</v>
      </c>
      <c r="B1164" s="13" t="s">
        <v>4741</v>
      </c>
      <c r="C1164" s="13">
        <v>10041671</v>
      </c>
      <c r="D1164" s="16" t="s">
        <v>20</v>
      </c>
      <c r="E1164" t="s">
        <v>13232</v>
      </c>
      <c r="F1164" t="s">
        <v>12</v>
      </c>
      <c r="G1164">
        <v>2077199046865</v>
      </c>
      <c r="H1164">
        <v>1</v>
      </c>
      <c r="I1164">
        <v>1</v>
      </c>
      <c r="J1164">
        <v>1</v>
      </c>
      <c r="K1164" t="s">
        <v>12332</v>
      </c>
      <c r="L1164">
        <v>0</v>
      </c>
      <c r="M1164">
        <v>0</v>
      </c>
      <c r="N1164" t="s">
        <v>12430</v>
      </c>
      <c r="O1164">
        <v>892</v>
      </c>
      <c r="P1164" t="s">
        <v>12333</v>
      </c>
      <c r="Q1164" t="s">
        <v>12334</v>
      </c>
      <c r="R1164" t="s">
        <v>12335</v>
      </c>
      <c r="S1164" s="32">
        <v>44685.216898148145</v>
      </c>
    </row>
    <row r="1165" spans="1:19" x14ac:dyDescent="0.2">
      <c r="A1165" s="13" t="s">
        <v>13233</v>
      </c>
      <c r="B1165" s="13" t="s">
        <v>4741</v>
      </c>
      <c r="C1165" s="13">
        <v>10041671</v>
      </c>
      <c r="D1165" s="16" t="s">
        <v>20</v>
      </c>
      <c r="E1165" t="s">
        <v>13232</v>
      </c>
      <c r="F1165" t="s">
        <v>18</v>
      </c>
      <c r="G1165">
        <v>2077199046889</v>
      </c>
      <c r="H1165">
        <v>1</v>
      </c>
      <c r="I1165">
        <v>1</v>
      </c>
      <c r="J1165">
        <v>1</v>
      </c>
      <c r="K1165" t="s">
        <v>2</v>
      </c>
      <c r="L1165">
        <v>0</v>
      </c>
      <c r="M1165">
        <v>0</v>
      </c>
      <c r="N1165" t="s">
        <v>12430</v>
      </c>
      <c r="O1165">
        <v>892</v>
      </c>
      <c r="P1165" t="s">
        <v>12334</v>
      </c>
      <c r="Q1165" t="s">
        <v>12333</v>
      </c>
      <c r="R1165" t="s">
        <v>12335</v>
      </c>
      <c r="S1165" s="32">
        <v>44685.216898148145</v>
      </c>
    </row>
    <row r="1166" spans="1:19" x14ac:dyDescent="0.2">
      <c r="A1166" s="13" t="s">
        <v>13233</v>
      </c>
      <c r="B1166" s="13" t="s">
        <v>4741</v>
      </c>
      <c r="C1166" s="13">
        <v>10041671</v>
      </c>
      <c r="D1166" s="16" t="s">
        <v>20</v>
      </c>
      <c r="E1166" t="s">
        <v>13232</v>
      </c>
      <c r="F1166" t="s">
        <v>18</v>
      </c>
      <c r="G1166">
        <v>2077199046889</v>
      </c>
      <c r="H1166">
        <v>1</v>
      </c>
      <c r="I1166">
        <v>1</v>
      </c>
      <c r="J1166">
        <v>1</v>
      </c>
      <c r="K1166" t="s">
        <v>12332</v>
      </c>
      <c r="L1166">
        <v>0</v>
      </c>
      <c r="M1166">
        <v>0</v>
      </c>
      <c r="N1166" t="s">
        <v>12430</v>
      </c>
      <c r="O1166">
        <v>892</v>
      </c>
      <c r="P1166" t="s">
        <v>12333</v>
      </c>
      <c r="Q1166" t="s">
        <v>12334</v>
      </c>
      <c r="R1166" t="s">
        <v>12335</v>
      </c>
      <c r="S1166" s="32">
        <v>44685.216898148145</v>
      </c>
    </row>
    <row r="1167" spans="1:19" x14ac:dyDescent="0.2">
      <c r="A1167" s="13" t="s">
        <v>13234</v>
      </c>
      <c r="B1167" s="13" t="s">
        <v>13235</v>
      </c>
      <c r="C1167" s="13">
        <v>10041687</v>
      </c>
      <c r="D1167" s="16" t="s">
        <v>20</v>
      </c>
      <c r="E1167" t="s">
        <v>13236</v>
      </c>
      <c r="F1167" t="s">
        <v>25</v>
      </c>
      <c r="G1167">
        <v>2077199047183</v>
      </c>
      <c r="H1167">
        <v>1</v>
      </c>
      <c r="I1167">
        <v>1</v>
      </c>
      <c r="J1167">
        <v>1</v>
      </c>
      <c r="K1167" t="s">
        <v>12332</v>
      </c>
      <c r="L1167">
        <v>0</v>
      </c>
      <c r="M1167">
        <v>0</v>
      </c>
      <c r="N1167" t="s">
        <v>12430</v>
      </c>
      <c r="O1167">
        <v>892</v>
      </c>
      <c r="P1167" t="s">
        <v>12333</v>
      </c>
      <c r="Q1167" t="s">
        <v>12334</v>
      </c>
      <c r="R1167" t="s">
        <v>12335</v>
      </c>
      <c r="S1167" s="32">
        <v>44685.216898148145</v>
      </c>
    </row>
    <row r="1168" spans="1:19" x14ac:dyDescent="0.2">
      <c r="A1168" s="13" t="s">
        <v>13237</v>
      </c>
      <c r="B1168" s="13" t="s">
        <v>13235</v>
      </c>
      <c r="C1168" s="13">
        <v>10041687</v>
      </c>
      <c r="D1168" s="16" t="s">
        <v>20</v>
      </c>
      <c r="E1168" t="s">
        <v>13236</v>
      </c>
      <c r="F1168" t="s">
        <v>12</v>
      </c>
      <c r="G1168">
        <v>2077199047190</v>
      </c>
      <c r="H1168">
        <v>2</v>
      </c>
      <c r="I1168">
        <v>2</v>
      </c>
      <c r="J1168">
        <v>2</v>
      </c>
      <c r="K1168" t="s">
        <v>12332</v>
      </c>
      <c r="L1168">
        <v>0</v>
      </c>
      <c r="M1168">
        <v>0</v>
      </c>
      <c r="N1168" t="s">
        <v>12430</v>
      </c>
      <c r="O1168">
        <v>892</v>
      </c>
      <c r="P1168" t="s">
        <v>12333</v>
      </c>
      <c r="Q1168" t="s">
        <v>12334</v>
      </c>
      <c r="R1168" t="s">
        <v>12335</v>
      </c>
      <c r="S1168" s="32">
        <v>44685.216898148145</v>
      </c>
    </row>
    <row r="1169" spans="1:19" x14ac:dyDescent="0.2">
      <c r="A1169" s="13" t="s">
        <v>13238</v>
      </c>
      <c r="B1169" s="13" t="s">
        <v>13235</v>
      </c>
      <c r="C1169" s="13">
        <v>10041687</v>
      </c>
      <c r="D1169" s="16" t="s">
        <v>20</v>
      </c>
      <c r="E1169" t="s">
        <v>13236</v>
      </c>
      <c r="F1169" t="s">
        <v>19</v>
      </c>
      <c r="G1169">
        <v>2077199047206</v>
      </c>
      <c r="H1169">
        <v>1</v>
      </c>
      <c r="I1169">
        <v>1</v>
      </c>
      <c r="J1169">
        <v>1</v>
      </c>
      <c r="K1169" t="s">
        <v>12332</v>
      </c>
      <c r="L1169">
        <v>0</v>
      </c>
      <c r="M1169">
        <v>0</v>
      </c>
      <c r="N1169" t="s">
        <v>12430</v>
      </c>
      <c r="O1169">
        <v>892</v>
      </c>
      <c r="P1169" t="s">
        <v>12333</v>
      </c>
      <c r="Q1169" t="s">
        <v>12334</v>
      </c>
      <c r="R1169" t="s">
        <v>12335</v>
      </c>
      <c r="S1169" s="32">
        <v>44685.216898148145</v>
      </c>
    </row>
    <row r="1170" spans="1:19" x14ac:dyDescent="0.2">
      <c r="A1170" s="13" t="s">
        <v>4802</v>
      </c>
      <c r="B1170" s="13" t="s">
        <v>4803</v>
      </c>
      <c r="C1170" s="13">
        <v>10041686</v>
      </c>
      <c r="D1170" s="16" t="s">
        <v>20</v>
      </c>
      <c r="E1170" t="s">
        <v>13239</v>
      </c>
      <c r="F1170" t="s">
        <v>12</v>
      </c>
      <c r="G1170">
        <v>2077199047152</v>
      </c>
      <c r="H1170">
        <v>1</v>
      </c>
      <c r="I1170">
        <v>1</v>
      </c>
      <c r="J1170">
        <v>1</v>
      </c>
      <c r="K1170" t="s">
        <v>12337</v>
      </c>
      <c r="L1170">
        <v>0</v>
      </c>
      <c r="M1170">
        <v>0</v>
      </c>
      <c r="N1170" t="s">
        <v>12430</v>
      </c>
      <c r="O1170">
        <v>892</v>
      </c>
      <c r="P1170" t="s">
        <v>12333</v>
      </c>
      <c r="Q1170" t="s">
        <v>12334</v>
      </c>
      <c r="R1170" t="s">
        <v>12335</v>
      </c>
      <c r="S1170" s="32">
        <v>44685.216898148145</v>
      </c>
    </row>
    <row r="1171" spans="1:19" x14ac:dyDescent="0.2">
      <c r="A1171" s="13" t="s">
        <v>13240</v>
      </c>
      <c r="B1171" s="13" t="s">
        <v>4803</v>
      </c>
      <c r="C1171" s="13">
        <v>10041686</v>
      </c>
      <c r="D1171" s="16" t="s">
        <v>20</v>
      </c>
      <c r="E1171" t="s">
        <v>13239</v>
      </c>
      <c r="F1171" t="s">
        <v>18</v>
      </c>
      <c r="G1171">
        <v>2077199047176</v>
      </c>
      <c r="H1171">
        <v>1</v>
      </c>
      <c r="I1171">
        <v>1</v>
      </c>
      <c r="J1171">
        <v>1</v>
      </c>
      <c r="K1171" t="s">
        <v>12337</v>
      </c>
      <c r="L1171">
        <v>0</v>
      </c>
      <c r="M1171">
        <v>0</v>
      </c>
      <c r="N1171" t="s">
        <v>12430</v>
      </c>
      <c r="O1171">
        <v>892</v>
      </c>
      <c r="P1171" t="s">
        <v>12333</v>
      </c>
      <c r="Q1171" t="s">
        <v>12334</v>
      </c>
      <c r="R1171" t="s">
        <v>12335</v>
      </c>
      <c r="S1171" s="32">
        <v>44685.216898148145</v>
      </c>
    </row>
    <row r="1172" spans="1:19" x14ac:dyDescent="0.2">
      <c r="A1172" s="13" t="s">
        <v>13241</v>
      </c>
      <c r="B1172" s="13" t="s">
        <v>13242</v>
      </c>
      <c r="C1172" s="13">
        <v>10041688</v>
      </c>
      <c r="D1172" s="16" t="s">
        <v>20</v>
      </c>
      <c r="E1172" t="s">
        <v>13243</v>
      </c>
      <c r="F1172" t="s">
        <v>25</v>
      </c>
      <c r="G1172">
        <v>2077199047220</v>
      </c>
      <c r="H1172">
        <v>1</v>
      </c>
      <c r="I1172">
        <v>1</v>
      </c>
      <c r="J1172">
        <v>1</v>
      </c>
      <c r="K1172" t="s">
        <v>12332</v>
      </c>
      <c r="L1172">
        <v>0</v>
      </c>
      <c r="M1172">
        <v>0</v>
      </c>
      <c r="N1172" t="s">
        <v>12430</v>
      </c>
      <c r="O1172">
        <v>892</v>
      </c>
      <c r="P1172" t="s">
        <v>12333</v>
      </c>
      <c r="Q1172" t="s">
        <v>12334</v>
      </c>
      <c r="R1172" t="s">
        <v>12335</v>
      </c>
      <c r="S1172" s="32">
        <v>44685.216898148145</v>
      </c>
    </row>
    <row r="1173" spans="1:19" x14ac:dyDescent="0.2">
      <c r="A1173" s="13" t="s">
        <v>13244</v>
      </c>
      <c r="B1173" s="13" t="s">
        <v>13242</v>
      </c>
      <c r="C1173" s="13">
        <v>10041688</v>
      </c>
      <c r="D1173" s="16" t="s">
        <v>20</v>
      </c>
      <c r="E1173" t="s">
        <v>13243</v>
      </c>
      <c r="F1173" t="s">
        <v>12</v>
      </c>
      <c r="G1173">
        <v>2077199047237</v>
      </c>
      <c r="H1173">
        <v>1</v>
      </c>
      <c r="I1173">
        <v>1</v>
      </c>
      <c r="J1173">
        <v>1</v>
      </c>
      <c r="K1173" t="s">
        <v>12332</v>
      </c>
      <c r="L1173">
        <v>0</v>
      </c>
      <c r="M1173">
        <v>0</v>
      </c>
      <c r="N1173" t="s">
        <v>12430</v>
      </c>
      <c r="O1173">
        <v>892</v>
      </c>
      <c r="P1173" t="s">
        <v>12333</v>
      </c>
      <c r="Q1173" t="s">
        <v>12334</v>
      </c>
      <c r="R1173" t="s">
        <v>12335</v>
      </c>
      <c r="S1173" s="32">
        <v>44685.216898148145</v>
      </c>
    </row>
    <row r="1174" spans="1:19" x14ac:dyDescent="0.2">
      <c r="A1174" s="13" t="s">
        <v>13245</v>
      </c>
      <c r="B1174" s="13" t="s">
        <v>13246</v>
      </c>
      <c r="C1174" s="13">
        <v>10041685</v>
      </c>
      <c r="D1174" s="16" t="s">
        <v>20</v>
      </c>
      <c r="E1174" t="s">
        <v>13247</v>
      </c>
      <c r="F1174" t="s">
        <v>25</v>
      </c>
      <c r="G1174">
        <v>2077199047107</v>
      </c>
      <c r="H1174">
        <v>1</v>
      </c>
      <c r="I1174">
        <v>1</v>
      </c>
      <c r="J1174">
        <v>1</v>
      </c>
      <c r="K1174" t="s">
        <v>12332</v>
      </c>
      <c r="L1174">
        <v>0</v>
      </c>
      <c r="M1174">
        <v>0</v>
      </c>
      <c r="N1174" t="s">
        <v>12430</v>
      </c>
      <c r="O1174">
        <v>892</v>
      </c>
      <c r="P1174" t="s">
        <v>12333</v>
      </c>
      <c r="Q1174" t="s">
        <v>12334</v>
      </c>
      <c r="R1174" t="s">
        <v>12335</v>
      </c>
      <c r="S1174" s="32">
        <v>44685.216898148145</v>
      </c>
    </row>
    <row r="1175" spans="1:19" x14ac:dyDescent="0.2">
      <c r="A1175" s="13" t="s">
        <v>13248</v>
      </c>
      <c r="B1175" s="13" t="s">
        <v>13246</v>
      </c>
      <c r="C1175" s="13">
        <v>10041685</v>
      </c>
      <c r="D1175" s="16" t="s">
        <v>20</v>
      </c>
      <c r="E1175" t="s">
        <v>13247</v>
      </c>
      <c r="F1175" t="s">
        <v>12</v>
      </c>
      <c r="G1175">
        <v>2077199047114</v>
      </c>
      <c r="H1175">
        <v>1</v>
      </c>
      <c r="I1175">
        <v>1</v>
      </c>
      <c r="J1175">
        <v>1</v>
      </c>
      <c r="K1175" t="s">
        <v>12332</v>
      </c>
      <c r="L1175">
        <v>0</v>
      </c>
      <c r="M1175">
        <v>0</v>
      </c>
      <c r="N1175" t="s">
        <v>12430</v>
      </c>
      <c r="O1175">
        <v>892</v>
      </c>
      <c r="P1175" t="s">
        <v>12333</v>
      </c>
      <c r="Q1175" t="s">
        <v>12334</v>
      </c>
      <c r="R1175" t="s">
        <v>12335</v>
      </c>
      <c r="S1175" s="32">
        <v>44685.216898148145</v>
      </c>
    </row>
    <row r="1176" spans="1:19" x14ac:dyDescent="0.2">
      <c r="A1176" s="13" t="s">
        <v>13249</v>
      </c>
      <c r="B1176" s="13" t="s">
        <v>13246</v>
      </c>
      <c r="C1176" s="13">
        <v>10041685</v>
      </c>
      <c r="D1176" s="16" t="s">
        <v>20</v>
      </c>
      <c r="E1176" t="s">
        <v>13247</v>
      </c>
      <c r="F1176" t="s">
        <v>19</v>
      </c>
      <c r="G1176">
        <v>2077199047121</v>
      </c>
      <c r="H1176">
        <v>1</v>
      </c>
      <c r="I1176">
        <v>1</v>
      </c>
      <c r="J1176">
        <v>1</v>
      </c>
      <c r="K1176" t="s">
        <v>12332</v>
      </c>
      <c r="L1176">
        <v>0</v>
      </c>
      <c r="M1176">
        <v>0</v>
      </c>
      <c r="N1176" t="s">
        <v>12430</v>
      </c>
      <c r="O1176">
        <v>892</v>
      </c>
      <c r="P1176" t="s">
        <v>12333</v>
      </c>
      <c r="Q1176" t="s">
        <v>12334</v>
      </c>
      <c r="R1176" t="s">
        <v>12335</v>
      </c>
      <c r="S1176" s="32">
        <v>44685.216898148145</v>
      </c>
    </row>
    <row r="1177" spans="1:19" x14ac:dyDescent="0.2">
      <c r="A1177" s="13" t="s">
        <v>13250</v>
      </c>
      <c r="B1177" s="13" t="s">
        <v>4496</v>
      </c>
      <c r="C1177" s="13">
        <v>15074424</v>
      </c>
      <c r="D1177" s="16" t="s">
        <v>20</v>
      </c>
      <c r="E1177" t="s">
        <v>13251</v>
      </c>
      <c r="F1177" t="s">
        <v>12</v>
      </c>
      <c r="G1177">
        <v>2077199070006</v>
      </c>
      <c r="H1177">
        <v>0</v>
      </c>
      <c r="I1177">
        <v>1</v>
      </c>
      <c r="J1177">
        <v>1</v>
      </c>
      <c r="K1177" t="s">
        <v>12332</v>
      </c>
      <c r="L1177">
        <v>1</v>
      </c>
      <c r="M1177">
        <v>0</v>
      </c>
      <c r="N1177" t="s">
        <v>12430</v>
      </c>
      <c r="O1177">
        <v>589</v>
      </c>
      <c r="P1177" t="s">
        <v>12333</v>
      </c>
      <c r="Q1177" t="s">
        <v>12334</v>
      </c>
      <c r="R1177" t="s">
        <v>12335</v>
      </c>
      <c r="S1177" s="32">
        <v>44685.216898148145</v>
      </c>
    </row>
    <row r="1178" spans="1:19" x14ac:dyDescent="0.2">
      <c r="A1178" s="13" t="s">
        <v>4497</v>
      </c>
      <c r="B1178" s="13" t="s">
        <v>4496</v>
      </c>
      <c r="C1178" s="13">
        <v>15074424</v>
      </c>
      <c r="D1178" s="16" t="s">
        <v>20</v>
      </c>
      <c r="E1178" t="s">
        <v>13251</v>
      </c>
      <c r="F1178" t="s">
        <v>19</v>
      </c>
      <c r="G1178">
        <v>2077199070013</v>
      </c>
      <c r="H1178">
        <v>1</v>
      </c>
      <c r="I1178">
        <v>1</v>
      </c>
      <c r="J1178">
        <v>1</v>
      </c>
      <c r="K1178" t="s">
        <v>1</v>
      </c>
      <c r="L1178">
        <v>0</v>
      </c>
      <c r="M1178">
        <v>0</v>
      </c>
      <c r="N1178" t="s">
        <v>12430</v>
      </c>
      <c r="O1178">
        <v>589</v>
      </c>
      <c r="P1178" t="s">
        <v>12333</v>
      </c>
      <c r="Q1178" t="s">
        <v>12334</v>
      </c>
      <c r="R1178" t="s">
        <v>12335</v>
      </c>
      <c r="S1178" s="32">
        <v>44685.216898148145</v>
      </c>
    </row>
    <row r="1179" spans="1:19" x14ac:dyDescent="0.2">
      <c r="A1179" s="13" t="s">
        <v>4556</v>
      </c>
      <c r="B1179" s="13" t="s">
        <v>4555</v>
      </c>
      <c r="C1179" s="13">
        <v>15074425</v>
      </c>
      <c r="D1179" s="16" t="s">
        <v>20</v>
      </c>
      <c r="E1179" t="s">
        <v>13252</v>
      </c>
      <c r="F1179" t="s">
        <v>18</v>
      </c>
      <c r="G1179">
        <v>2077199070068</v>
      </c>
      <c r="H1179">
        <v>1</v>
      </c>
      <c r="I1179">
        <v>1</v>
      </c>
      <c r="J1179">
        <v>1</v>
      </c>
      <c r="K1179" t="s">
        <v>12332</v>
      </c>
      <c r="L1179">
        <v>0</v>
      </c>
      <c r="M1179">
        <v>0</v>
      </c>
      <c r="N1179" t="s">
        <v>12430</v>
      </c>
      <c r="O1179">
        <v>589</v>
      </c>
      <c r="P1179" t="s">
        <v>12333</v>
      </c>
      <c r="Q1179" t="s">
        <v>12334</v>
      </c>
      <c r="R1179" t="s">
        <v>12335</v>
      </c>
      <c r="S1179" s="32">
        <v>44685.216898148145</v>
      </c>
    </row>
    <row r="1180" spans="1:19" x14ac:dyDescent="0.2">
      <c r="A1180" s="13" t="s">
        <v>4799</v>
      </c>
      <c r="B1180" s="13" t="s">
        <v>4798</v>
      </c>
      <c r="C1180" s="13">
        <v>34461848</v>
      </c>
      <c r="D1180" s="16" t="s">
        <v>20</v>
      </c>
      <c r="E1180" t="s">
        <v>13253</v>
      </c>
      <c r="F1180" t="s">
        <v>12</v>
      </c>
      <c r="G1180">
        <v>2077199096969</v>
      </c>
      <c r="H1180">
        <v>1</v>
      </c>
      <c r="I1180">
        <v>1</v>
      </c>
      <c r="J1180">
        <v>1</v>
      </c>
      <c r="K1180" t="s">
        <v>12332</v>
      </c>
      <c r="L1180">
        <v>0</v>
      </c>
      <c r="M1180">
        <v>0</v>
      </c>
      <c r="N1180" t="s">
        <v>12430</v>
      </c>
      <c r="O1180">
        <v>0</v>
      </c>
      <c r="P1180" t="s">
        <v>12333</v>
      </c>
      <c r="Q1180" t="s">
        <v>12334</v>
      </c>
      <c r="R1180" t="s">
        <v>12335</v>
      </c>
      <c r="S1180" s="32">
        <v>44685.216898148145</v>
      </c>
    </row>
    <row r="1181" spans="1:19" x14ac:dyDescent="0.2">
      <c r="A1181" s="13" t="s">
        <v>7270</v>
      </c>
      <c r="B1181" s="13" t="s">
        <v>7268</v>
      </c>
      <c r="C1181" s="13">
        <v>34461898</v>
      </c>
      <c r="D1181" s="16" t="s">
        <v>20</v>
      </c>
      <c r="E1181" t="s">
        <v>13254</v>
      </c>
      <c r="F1181" t="s">
        <v>19</v>
      </c>
      <c r="G1181">
        <v>2077199097096</v>
      </c>
      <c r="H1181">
        <v>0</v>
      </c>
      <c r="I1181">
        <v>0</v>
      </c>
      <c r="J1181">
        <v>0</v>
      </c>
      <c r="K1181" t="s">
        <v>0</v>
      </c>
      <c r="L1181">
        <v>0</v>
      </c>
      <c r="M1181">
        <v>0</v>
      </c>
      <c r="N1181" t="s">
        <v>12411</v>
      </c>
      <c r="O1181">
        <v>0</v>
      </c>
      <c r="P1181" t="s">
        <v>12334</v>
      </c>
      <c r="Q1181" t="s">
        <v>12333</v>
      </c>
      <c r="R1181" t="s">
        <v>12335</v>
      </c>
      <c r="S1181" s="32">
        <v>44684.224108796298</v>
      </c>
    </row>
    <row r="1182" spans="1:19" x14ac:dyDescent="0.2">
      <c r="A1182" s="13" t="s">
        <v>7270</v>
      </c>
      <c r="B1182" s="13" t="s">
        <v>7268</v>
      </c>
      <c r="C1182" s="13">
        <v>34461898</v>
      </c>
      <c r="D1182" s="16" t="s">
        <v>20</v>
      </c>
      <c r="E1182" t="s">
        <v>13254</v>
      </c>
      <c r="F1182" t="s">
        <v>19</v>
      </c>
      <c r="G1182">
        <v>2077199097096</v>
      </c>
      <c r="H1182">
        <v>0</v>
      </c>
      <c r="I1182">
        <v>0</v>
      </c>
      <c r="J1182">
        <v>0</v>
      </c>
      <c r="K1182" t="s">
        <v>12332</v>
      </c>
      <c r="L1182">
        <v>0</v>
      </c>
      <c r="M1182">
        <v>0</v>
      </c>
      <c r="N1182" t="s">
        <v>12411</v>
      </c>
      <c r="O1182">
        <v>0</v>
      </c>
      <c r="P1182" t="s">
        <v>12334</v>
      </c>
      <c r="Q1182" t="s">
        <v>12333</v>
      </c>
      <c r="R1182" t="s">
        <v>12335</v>
      </c>
      <c r="S1182" s="32">
        <v>44685.233622685184</v>
      </c>
    </row>
    <row r="1183" spans="1:19" x14ac:dyDescent="0.2">
      <c r="A1183" s="13" t="s">
        <v>498</v>
      </c>
      <c r="B1183" s="13" t="s">
        <v>499</v>
      </c>
      <c r="C1183" s="13">
        <v>27008551</v>
      </c>
      <c r="D1183" s="16" t="s">
        <v>22</v>
      </c>
      <c r="E1183" t="s">
        <v>37</v>
      </c>
      <c r="F1183" t="s">
        <v>8</v>
      </c>
      <c r="G1183">
        <v>2077199086106</v>
      </c>
      <c r="H1183">
        <v>0</v>
      </c>
      <c r="I1183">
        <v>2</v>
      </c>
      <c r="J1183">
        <v>1</v>
      </c>
      <c r="K1183" t="s">
        <v>12332</v>
      </c>
      <c r="L1183">
        <v>1</v>
      </c>
      <c r="M1183">
        <v>1</v>
      </c>
      <c r="N1183" t="s">
        <v>7</v>
      </c>
      <c r="O1183">
        <v>363</v>
      </c>
      <c r="P1183" t="s">
        <v>12333</v>
      </c>
      <c r="Q1183" t="s">
        <v>12334</v>
      </c>
      <c r="R1183" t="s">
        <v>12335</v>
      </c>
      <c r="S1183" s="32">
        <v>44685.216898148145</v>
      </c>
    </row>
    <row r="1184" spans="1:19" x14ac:dyDescent="0.2">
      <c r="A1184" s="13" t="s">
        <v>508</v>
      </c>
      <c r="B1184" s="13" t="s">
        <v>509</v>
      </c>
      <c r="C1184" s="13">
        <v>28937664</v>
      </c>
      <c r="D1184" s="16" t="s">
        <v>22</v>
      </c>
      <c r="E1184" t="s">
        <v>103</v>
      </c>
      <c r="F1184" t="s">
        <v>8</v>
      </c>
      <c r="G1184">
        <v>2077199086113</v>
      </c>
      <c r="H1184">
        <v>1</v>
      </c>
      <c r="I1184">
        <v>1</v>
      </c>
      <c r="J1184">
        <v>1</v>
      </c>
      <c r="K1184" t="s">
        <v>2</v>
      </c>
      <c r="L1184">
        <v>0</v>
      </c>
      <c r="M1184">
        <v>0</v>
      </c>
      <c r="N1184" t="s">
        <v>7</v>
      </c>
      <c r="O1184">
        <v>299</v>
      </c>
      <c r="P1184" t="s">
        <v>12333</v>
      </c>
      <c r="Q1184" t="s">
        <v>12334</v>
      </c>
      <c r="R1184" t="s">
        <v>12335</v>
      </c>
      <c r="S1184" s="32">
        <v>44685.216898148145</v>
      </c>
    </row>
    <row r="1185" spans="1:19" x14ac:dyDescent="0.2">
      <c r="A1185" s="13" t="s">
        <v>516</v>
      </c>
      <c r="B1185" s="13" t="s">
        <v>517</v>
      </c>
      <c r="C1185" s="13">
        <v>27008552</v>
      </c>
      <c r="D1185" s="16" t="s">
        <v>22</v>
      </c>
      <c r="E1185" t="s">
        <v>41</v>
      </c>
      <c r="F1185" t="s">
        <v>8</v>
      </c>
      <c r="G1185">
        <v>2077199086120</v>
      </c>
      <c r="H1185">
        <v>0</v>
      </c>
      <c r="I1185">
        <v>2</v>
      </c>
      <c r="J1185">
        <v>1</v>
      </c>
      <c r="K1185" t="s">
        <v>12332</v>
      </c>
      <c r="L1185">
        <v>1</v>
      </c>
      <c r="M1185">
        <v>2</v>
      </c>
      <c r="N1185" t="s">
        <v>7</v>
      </c>
      <c r="O1185">
        <v>363</v>
      </c>
      <c r="P1185" t="s">
        <v>12333</v>
      </c>
      <c r="Q1185" t="s">
        <v>12334</v>
      </c>
      <c r="R1185" t="s">
        <v>12335</v>
      </c>
      <c r="S1185" s="32">
        <v>44685.216898148145</v>
      </c>
    </row>
    <row r="1186" spans="1:19" x14ac:dyDescent="0.2">
      <c r="A1186" s="13" t="s">
        <v>518</v>
      </c>
      <c r="B1186" s="13" t="s">
        <v>519</v>
      </c>
      <c r="C1186" s="13">
        <v>27008553</v>
      </c>
      <c r="D1186" s="16" t="s">
        <v>22</v>
      </c>
      <c r="E1186" t="s">
        <v>42</v>
      </c>
      <c r="F1186" t="s">
        <v>8</v>
      </c>
      <c r="G1186">
        <v>2077199086137</v>
      </c>
      <c r="H1186">
        <v>1</v>
      </c>
      <c r="I1186">
        <v>1</v>
      </c>
      <c r="J1186">
        <v>1</v>
      </c>
      <c r="K1186" t="s">
        <v>12332</v>
      </c>
      <c r="L1186">
        <v>0</v>
      </c>
      <c r="M1186">
        <v>0</v>
      </c>
      <c r="N1186" t="s">
        <v>7</v>
      </c>
      <c r="O1186">
        <v>363</v>
      </c>
      <c r="P1186" t="s">
        <v>12333</v>
      </c>
      <c r="Q1186" t="s">
        <v>12334</v>
      </c>
      <c r="R1186" t="s">
        <v>12335</v>
      </c>
      <c r="S1186" s="32">
        <v>44685.216898148145</v>
      </c>
    </row>
    <row r="1187" spans="1:19" x14ac:dyDescent="0.2">
      <c r="A1187" s="13" t="s">
        <v>522</v>
      </c>
      <c r="B1187" s="13" t="s">
        <v>523</v>
      </c>
      <c r="C1187" s="13">
        <v>27008555</v>
      </c>
      <c r="D1187" s="16" t="s">
        <v>22</v>
      </c>
      <c r="E1187" t="s">
        <v>45</v>
      </c>
      <c r="F1187" t="s">
        <v>8</v>
      </c>
      <c r="G1187">
        <v>2077199086151</v>
      </c>
      <c r="H1187">
        <v>1</v>
      </c>
      <c r="I1187">
        <v>1</v>
      </c>
      <c r="J1187">
        <v>1</v>
      </c>
      <c r="K1187" t="s">
        <v>12332</v>
      </c>
      <c r="L1187">
        <v>0</v>
      </c>
      <c r="M1187">
        <v>0</v>
      </c>
      <c r="N1187" t="s">
        <v>7</v>
      </c>
      <c r="O1187">
        <v>363</v>
      </c>
      <c r="P1187" t="s">
        <v>12333</v>
      </c>
      <c r="Q1187" t="s">
        <v>12334</v>
      </c>
      <c r="R1187" t="s">
        <v>12335</v>
      </c>
      <c r="S1187" s="32">
        <v>44685.216898148145</v>
      </c>
    </row>
    <row r="1188" spans="1:19" x14ac:dyDescent="0.2">
      <c r="A1188" s="13" t="s">
        <v>524</v>
      </c>
      <c r="B1188" s="13" t="s">
        <v>525</v>
      </c>
      <c r="C1188" s="13">
        <v>27008556</v>
      </c>
      <c r="D1188" s="16" t="s">
        <v>22</v>
      </c>
      <c r="E1188" t="s">
        <v>48</v>
      </c>
      <c r="F1188" t="s">
        <v>8</v>
      </c>
      <c r="G1188">
        <v>2077199086175</v>
      </c>
      <c r="H1188">
        <v>1</v>
      </c>
      <c r="I1188">
        <v>1</v>
      </c>
      <c r="J1188">
        <v>1</v>
      </c>
      <c r="K1188" t="s">
        <v>1</v>
      </c>
      <c r="L1188">
        <v>0</v>
      </c>
      <c r="M1188">
        <v>0</v>
      </c>
      <c r="N1188" t="s">
        <v>7</v>
      </c>
      <c r="O1188">
        <v>363</v>
      </c>
      <c r="P1188" t="s">
        <v>12333</v>
      </c>
      <c r="Q1188" t="s">
        <v>12334</v>
      </c>
      <c r="R1188" t="s">
        <v>12335</v>
      </c>
      <c r="S1188" s="32">
        <v>44685.216898148145</v>
      </c>
    </row>
    <row r="1189" spans="1:19" x14ac:dyDescent="0.2">
      <c r="A1189" s="13" t="s">
        <v>526</v>
      </c>
      <c r="B1189" s="13" t="s">
        <v>527</v>
      </c>
      <c r="C1189" s="13">
        <v>27008557</v>
      </c>
      <c r="D1189" s="16" t="s">
        <v>22</v>
      </c>
      <c r="E1189" t="s">
        <v>13255</v>
      </c>
      <c r="F1189" t="s">
        <v>8</v>
      </c>
      <c r="G1189">
        <v>2077199086182</v>
      </c>
      <c r="H1189">
        <v>1</v>
      </c>
      <c r="I1189">
        <v>2</v>
      </c>
      <c r="J1189">
        <v>2</v>
      </c>
      <c r="K1189" t="s">
        <v>12332</v>
      </c>
      <c r="L1189">
        <v>0</v>
      </c>
      <c r="M1189">
        <v>1</v>
      </c>
      <c r="N1189" t="s">
        <v>7</v>
      </c>
      <c r="O1189">
        <v>363</v>
      </c>
      <c r="P1189" t="s">
        <v>12333</v>
      </c>
      <c r="Q1189" t="s">
        <v>12334</v>
      </c>
      <c r="R1189" t="s">
        <v>12335</v>
      </c>
      <c r="S1189" s="32">
        <v>44685.216898148145</v>
      </c>
    </row>
    <row r="1190" spans="1:19" x14ac:dyDescent="0.2">
      <c r="A1190" s="13" t="s">
        <v>542</v>
      </c>
      <c r="B1190" s="13" t="s">
        <v>543</v>
      </c>
      <c r="C1190" s="13">
        <v>27008567</v>
      </c>
      <c r="D1190" s="16" t="s">
        <v>22</v>
      </c>
      <c r="E1190" t="s">
        <v>79</v>
      </c>
      <c r="F1190" t="s">
        <v>8</v>
      </c>
      <c r="G1190">
        <v>2077199086304</v>
      </c>
      <c r="H1190">
        <v>0</v>
      </c>
      <c r="I1190">
        <v>0</v>
      </c>
      <c r="J1190">
        <v>0</v>
      </c>
      <c r="K1190" t="s">
        <v>12332</v>
      </c>
      <c r="L1190">
        <v>0</v>
      </c>
      <c r="M1190">
        <v>0</v>
      </c>
      <c r="N1190" t="s">
        <v>7</v>
      </c>
      <c r="O1190">
        <v>362</v>
      </c>
      <c r="P1190" t="s">
        <v>12333</v>
      </c>
      <c r="Q1190" t="s">
        <v>12334</v>
      </c>
      <c r="R1190" t="s">
        <v>12335</v>
      </c>
      <c r="S1190" s="32">
        <v>44685.233622685184</v>
      </c>
    </row>
    <row r="1191" spans="1:19" x14ac:dyDescent="0.2">
      <c r="A1191" s="13" t="s">
        <v>558</v>
      </c>
      <c r="B1191" s="13" t="s">
        <v>559</v>
      </c>
      <c r="C1191" s="13">
        <v>27008571</v>
      </c>
      <c r="D1191" s="16" t="s">
        <v>22</v>
      </c>
      <c r="E1191" t="s">
        <v>90</v>
      </c>
      <c r="F1191" t="s">
        <v>8</v>
      </c>
      <c r="G1191">
        <v>2077199086366</v>
      </c>
      <c r="H1191">
        <v>1</v>
      </c>
      <c r="I1191">
        <v>1</v>
      </c>
      <c r="J1191">
        <v>1</v>
      </c>
      <c r="K1191" t="s">
        <v>12332</v>
      </c>
      <c r="L1191">
        <v>0</v>
      </c>
      <c r="M1191">
        <v>0</v>
      </c>
      <c r="N1191" t="s">
        <v>7</v>
      </c>
      <c r="O1191">
        <v>363</v>
      </c>
      <c r="P1191" t="s">
        <v>12333</v>
      </c>
      <c r="Q1191" t="s">
        <v>12334</v>
      </c>
      <c r="R1191" t="s">
        <v>12335</v>
      </c>
      <c r="S1191" s="32">
        <v>44685.216898148145</v>
      </c>
    </row>
    <row r="1192" spans="1:19" x14ac:dyDescent="0.2">
      <c r="A1192" s="13" t="s">
        <v>560</v>
      </c>
      <c r="B1192" s="13" t="s">
        <v>561</v>
      </c>
      <c r="C1192" s="13">
        <v>27008572</v>
      </c>
      <c r="D1192" s="16" t="s">
        <v>22</v>
      </c>
      <c r="E1192" t="s">
        <v>13256</v>
      </c>
      <c r="F1192" t="s">
        <v>8</v>
      </c>
      <c r="G1192">
        <v>2077199086427</v>
      </c>
      <c r="H1192">
        <v>1</v>
      </c>
      <c r="I1192">
        <v>3</v>
      </c>
      <c r="J1192">
        <v>3</v>
      </c>
      <c r="K1192" t="s">
        <v>12332</v>
      </c>
      <c r="L1192">
        <v>0</v>
      </c>
      <c r="M1192">
        <v>2</v>
      </c>
      <c r="N1192" t="s">
        <v>7</v>
      </c>
      <c r="O1192">
        <v>363</v>
      </c>
      <c r="P1192" t="s">
        <v>12333</v>
      </c>
      <c r="Q1192" t="s">
        <v>12334</v>
      </c>
      <c r="R1192" t="s">
        <v>12335</v>
      </c>
      <c r="S1192" s="32">
        <v>44685.216898148145</v>
      </c>
    </row>
    <row r="1193" spans="1:19" x14ac:dyDescent="0.2">
      <c r="A1193" s="13" t="s">
        <v>568</v>
      </c>
      <c r="B1193" s="13" t="s">
        <v>569</v>
      </c>
      <c r="C1193" s="13">
        <v>27008574</v>
      </c>
      <c r="D1193" s="16" t="s">
        <v>22</v>
      </c>
      <c r="E1193" t="s">
        <v>13257</v>
      </c>
      <c r="F1193" t="s">
        <v>8</v>
      </c>
      <c r="G1193">
        <v>2077199086441</v>
      </c>
      <c r="H1193">
        <v>0</v>
      </c>
      <c r="I1193">
        <v>2</v>
      </c>
      <c r="J1193">
        <v>1</v>
      </c>
      <c r="K1193" t="s">
        <v>12332</v>
      </c>
      <c r="L1193">
        <v>1</v>
      </c>
      <c r="M1193">
        <v>2</v>
      </c>
      <c r="N1193" t="s">
        <v>7</v>
      </c>
      <c r="O1193">
        <v>363</v>
      </c>
      <c r="P1193" t="s">
        <v>12333</v>
      </c>
      <c r="Q1193" t="s">
        <v>12334</v>
      </c>
      <c r="R1193" t="s">
        <v>12335</v>
      </c>
      <c r="S1193" s="32">
        <v>44685.216898148145</v>
      </c>
    </row>
    <row r="1194" spans="1:19" x14ac:dyDescent="0.2">
      <c r="A1194" s="13" t="s">
        <v>578</v>
      </c>
      <c r="B1194" s="13" t="s">
        <v>579</v>
      </c>
      <c r="C1194" s="13">
        <v>27008576</v>
      </c>
      <c r="D1194" s="16" t="s">
        <v>22</v>
      </c>
      <c r="E1194" t="s">
        <v>104</v>
      </c>
      <c r="F1194" t="s">
        <v>8</v>
      </c>
      <c r="G1194">
        <v>2077199086489</v>
      </c>
      <c r="H1194">
        <v>1</v>
      </c>
      <c r="I1194">
        <v>1</v>
      </c>
      <c r="J1194">
        <v>1</v>
      </c>
      <c r="K1194" t="s">
        <v>2</v>
      </c>
      <c r="L1194">
        <v>0</v>
      </c>
      <c r="M1194">
        <v>0</v>
      </c>
      <c r="N1194" t="s">
        <v>7</v>
      </c>
      <c r="O1194">
        <v>363</v>
      </c>
      <c r="P1194" t="s">
        <v>12333</v>
      </c>
      <c r="Q1194" t="s">
        <v>12334</v>
      </c>
      <c r="R1194" t="s">
        <v>12335</v>
      </c>
      <c r="S1194" s="32">
        <v>44685.216898148145</v>
      </c>
    </row>
    <row r="1195" spans="1:19" x14ac:dyDescent="0.2">
      <c r="A1195" s="13" t="s">
        <v>13258</v>
      </c>
      <c r="B1195" s="13" t="s">
        <v>13259</v>
      </c>
      <c r="C1195" s="13">
        <v>27008579</v>
      </c>
      <c r="D1195" s="16" t="s">
        <v>22</v>
      </c>
      <c r="E1195" t="s">
        <v>13260</v>
      </c>
      <c r="F1195" t="s">
        <v>8</v>
      </c>
      <c r="G1195">
        <v>2077199086557</v>
      </c>
      <c r="H1195">
        <v>0</v>
      </c>
      <c r="I1195">
        <v>0</v>
      </c>
      <c r="J1195">
        <v>0</v>
      </c>
      <c r="K1195" t="s">
        <v>12332</v>
      </c>
      <c r="L1195">
        <v>0</v>
      </c>
      <c r="M1195">
        <v>0</v>
      </c>
      <c r="N1195" t="s">
        <v>7</v>
      </c>
      <c r="O1195">
        <v>361</v>
      </c>
      <c r="P1195" t="s">
        <v>12333</v>
      </c>
      <c r="Q1195" t="s">
        <v>12334</v>
      </c>
      <c r="R1195" t="s">
        <v>12335</v>
      </c>
      <c r="S1195" s="32">
        <v>44684.224108796298</v>
      </c>
    </row>
    <row r="1196" spans="1:19" x14ac:dyDescent="0.2">
      <c r="A1196" s="13" t="s">
        <v>620</v>
      </c>
      <c r="B1196" s="13" t="s">
        <v>621</v>
      </c>
      <c r="C1196" s="13">
        <v>37424840</v>
      </c>
      <c r="D1196" s="16" t="s">
        <v>22</v>
      </c>
      <c r="E1196" t="s">
        <v>13261</v>
      </c>
      <c r="F1196" t="s">
        <v>8</v>
      </c>
      <c r="G1196">
        <v>2077199103919</v>
      </c>
      <c r="H1196">
        <v>0</v>
      </c>
      <c r="I1196">
        <v>1</v>
      </c>
      <c r="J1196">
        <v>1</v>
      </c>
      <c r="K1196" t="s">
        <v>12332</v>
      </c>
      <c r="L1196">
        <v>0</v>
      </c>
      <c r="M1196">
        <v>1</v>
      </c>
      <c r="N1196" t="s">
        <v>7</v>
      </c>
      <c r="O1196">
        <v>0</v>
      </c>
      <c r="P1196" t="s">
        <v>12333</v>
      </c>
      <c r="Q1196" t="s">
        <v>12334</v>
      </c>
      <c r="R1196" t="s">
        <v>12335</v>
      </c>
      <c r="S1196" s="32">
        <v>44685.216898148145</v>
      </c>
    </row>
    <row r="1197" spans="1:19" x14ac:dyDescent="0.2">
      <c r="A1197" s="13" t="s">
        <v>13262</v>
      </c>
      <c r="B1197" s="13" t="s">
        <v>13263</v>
      </c>
      <c r="C1197" s="13">
        <v>27008584</v>
      </c>
      <c r="D1197" s="16" t="s">
        <v>22</v>
      </c>
      <c r="E1197" t="s">
        <v>13264</v>
      </c>
      <c r="F1197" t="s">
        <v>8</v>
      </c>
      <c r="G1197">
        <v>2077199086687</v>
      </c>
      <c r="H1197">
        <v>0</v>
      </c>
      <c r="I1197">
        <v>1</v>
      </c>
      <c r="J1197">
        <v>1</v>
      </c>
      <c r="K1197" t="s">
        <v>12332</v>
      </c>
      <c r="L1197">
        <v>1</v>
      </c>
      <c r="M1197">
        <v>0</v>
      </c>
      <c r="N1197" t="s">
        <v>7</v>
      </c>
      <c r="O1197">
        <v>363</v>
      </c>
      <c r="P1197" t="s">
        <v>12333</v>
      </c>
      <c r="Q1197" t="s">
        <v>12334</v>
      </c>
      <c r="R1197" t="s">
        <v>12335</v>
      </c>
      <c r="S1197" s="32">
        <v>44685.216898148145</v>
      </c>
    </row>
    <row r="1198" spans="1:19" x14ac:dyDescent="0.2">
      <c r="A1198" s="13" t="s">
        <v>652</v>
      </c>
      <c r="B1198" s="13" t="s">
        <v>653</v>
      </c>
      <c r="C1198" s="13">
        <v>27008589</v>
      </c>
      <c r="D1198" s="16" t="s">
        <v>22</v>
      </c>
      <c r="E1198" t="s">
        <v>56</v>
      </c>
      <c r="F1198" t="s">
        <v>8</v>
      </c>
      <c r="G1198">
        <v>2077199086755</v>
      </c>
      <c r="H1198">
        <v>1</v>
      </c>
      <c r="I1198">
        <v>1</v>
      </c>
      <c r="J1198">
        <v>1</v>
      </c>
      <c r="K1198" t="s">
        <v>12332</v>
      </c>
      <c r="L1198">
        <v>0</v>
      </c>
      <c r="M1198">
        <v>0</v>
      </c>
      <c r="N1198" t="s">
        <v>7</v>
      </c>
      <c r="O1198">
        <v>363</v>
      </c>
      <c r="P1198" t="s">
        <v>12333</v>
      </c>
      <c r="Q1198" t="s">
        <v>12334</v>
      </c>
      <c r="R1198" t="s">
        <v>12335</v>
      </c>
      <c r="S1198" s="32">
        <v>44685.216898148145</v>
      </c>
    </row>
    <row r="1199" spans="1:19" x14ac:dyDescent="0.2">
      <c r="A1199" s="13" t="s">
        <v>658</v>
      </c>
      <c r="B1199" s="13" t="s">
        <v>659</v>
      </c>
      <c r="C1199" s="13">
        <v>27008591</v>
      </c>
      <c r="D1199" s="16" t="s">
        <v>22</v>
      </c>
      <c r="E1199" t="s">
        <v>105</v>
      </c>
      <c r="F1199" t="s">
        <v>8</v>
      </c>
      <c r="G1199">
        <v>2077199086779</v>
      </c>
      <c r="H1199">
        <v>1</v>
      </c>
      <c r="I1199">
        <v>1</v>
      </c>
      <c r="J1199">
        <v>1</v>
      </c>
      <c r="K1199" t="s">
        <v>4</v>
      </c>
      <c r="L1199">
        <v>0</v>
      </c>
      <c r="M1199">
        <v>0</v>
      </c>
      <c r="N1199" t="s">
        <v>7</v>
      </c>
      <c r="O1199">
        <v>363</v>
      </c>
      <c r="P1199" t="s">
        <v>12333</v>
      </c>
      <c r="Q1199" t="s">
        <v>12334</v>
      </c>
      <c r="R1199" t="s">
        <v>12335</v>
      </c>
      <c r="S1199" s="32">
        <v>44685.216898148145</v>
      </c>
    </row>
    <row r="1200" spans="1:19" x14ac:dyDescent="0.2">
      <c r="A1200" s="13" t="s">
        <v>660</v>
      </c>
      <c r="B1200" s="13" t="s">
        <v>661</v>
      </c>
      <c r="C1200" s="13">
        <v>36043118</v>
      </c>
      <c r="D1200" s="16" t="s">
        <v>22</v>
      </c>
      <c r="E1200" t="s">
        <v>13265</v>
      </c>
      <c r="F1200" t="s">
        <v>8</v>
      </c>
      <c r="G1200">
        <v>2077199086786</v>
      </c>
      <c r="H1200">
        <v>1</v>
      </c>
      <c r="I1200">
        <v>1</v>
      </c>
      <c r="J1200">
        <v>1</v>
      </c>
      <c r="K1200" t="s">
        <v>12332</v>
      </c>
      <c r="L1200">
        <v>0</v>
      </c>
      <c r="M1200">
        <v>0</v>
      </c>
      <c r="N1200" t="s">
        <v>7</v>
      </c>
      <c r="O1200">
        <v>0</v>
      </c>
      <c r="P1200" t="s">
        <v>12333</v>
      </c>
      <c r="Q1200" t="s">
        <v>12334</v>
      </c>
      <c r="R1200" t="s">
        <v>12335</v>
      </c>
      <c r="S1200" s="32">
        <v>44685.216898148145</v>
      </c>
    </row>
    <row r="1201" spans="1:19" x14ac:dyDescent="0.2">
      <c r="A1201" s="13" t="s">
        <v>714</v>
      </c>
      <c r="B1201" s="13" t="s">
        <v>715</v>
      </c>
      <c r="C1201" s="13">
        <v>27008593</v>
      </c>
      <c r="D1201" s="16" t="s">
        <v>22</v>
      </c>
      <c r="E1201" t="s">
        <v>13266</v>
      </c>
      <c r="F1201" t="s">
        <v>8</v>
      </c>
      <c r="G1201">
        <v>2077199086854</v>
      </c>
      <c r="H1201">
        <v>1</v>
      </c>
      <c r="I1201">
        <v>1</v>
      </c>
      <c r="J1201">
        <v>1</v>
      </c>
      <c r="K1201" t="s">
        <v>12332</v>
      </c>
      <c r="L1201">
        <v>0</v>
      </c>
      <c r="M1201">
        <v>0</v>
      </c>
      <c r="N1201" t="s">
        <v>7</v>
      </c>
      <c r="O1201">
        <v>363</v>
      </c>
      <c r="P1201" t="s">
        <v>12333</v>
      </c>
      <c r="Q1201" t="s">
        <v>12334</v>
      </c>
      <c r="R1201" t="s">
        <v>12335</v>
      </c>
      <c r="S1201" s="32">
        <v>44685.216898148145</v>
      </c>
    </row>
    <row r="1202" spans="1:19" x14ac:dyDescent="0.2">
      <c r="A1202" s="13" t="s">
        <v>720</v>
      </c>
      <c r="B1202" s="13" t="s">
        <v>721</v>
      </c>
      <c r="C1202" s="13">
        <v>27008594</v>
      </c>
      <c r="D1202" s="16" t="s">
        <v>22</v>
      </c>
      <c r="E1202" t="s">
        <v>91</v>
      </c>
      <c r="F1202" t="s">
        <v>8</v>
      </c>
      <c r="G1202">
        <v>2077199086908</v>
      </c>
      <c r="H1202">
        <v>1</v>
      </c>
      <c r="I1202">
        <v>1</v>
      </c>
      <c r="J1202">
        <v>1</v>
      </c>
      <c r="K1202" t="s">
        <v>12337</v>
      </c>
      <c r="L1202">
        <v>0</v>
      </c>
      <c r="M1202">
        <v>0</v>
      </c>
      <c r="N1202" t="s">
        <v>7</v>
      </c>
      <c r="O1202">
        <v>363</v>
      </c>
      <c r="P1202" t="s">
        <v>12333</v>
      </c>
      <c r="Q1202" t="s">
        <v>12334</v>
      </c>
      <c r="R1202" t="s">
        <v>12335</v>
      </c>
      <c r="S1202" s="32">
        <v>44685.216898148145</v>
      </c>
    </row>
    <row r="1203" spans="1:19" x14ac:dyDescent="0.2">
      <c r="A1203" s="13" t="s">
        <v>760</v>
      </c>
      <c r="B1203" s="13" t="s">
        <v>761</v>
      </c>
      <c r="C1203" s="13">
        <v>27008602</v>
      </c>
      <c r="D1203" s="16" t="s">
        <v>22</v>
      </c>
      <c r="E1203" t="s">
        <v>13267</v>
      </c>
      <c r="F1203" t="s">
        <v>8</v>
      </c>
      <c r="G1203">
        <v>2077199087097</v>
      </c>
      <c r="H1203">
        <v>0</v>
      </c>
      <c r="I1203">
        <v>2</v>
      </c>
      <c r="J1203">
        <v>2</v>
      </c>
      <c r="K1203" t="s">
        <v>12332</v>
      </c>
      <c r="L1203">
        <v>0</v>
      </c>
      <c r="M1203">
        <v>2</v>
      </c>
      <c r="N1203" t="s">
        <v>7</v>
      </c>
      <c r="O1203">
        <v>363</v>
      </c>
      <c r="P1203" t="s">
        <v>12333</v>
      </c>
      <c r="Q1203" t="s">
        <v>12334</v>
      </c>
      <c r="R1203" t="s">
        <v>12335</v>
      </c>
      <c r="S1203" s="32">
        <v>44685.216898148145</v>
      </c>
    </row>
    <row r="1204" spans="1:19" x14ac:dyDescent="0.2">
      <c r="A1204" s="13" t="s">
        <v>764</v>
      </c>
      <c r="B1204" s="13" t="s">
        <v>765</v>
      </c>
      <c r="C1204" s="13">
        <v>27008603</v>
      </c>
      <c r="D1204" s="16" t="s">
        <v>22</v>
      </c>
      <c r="E1204" t="s">
        <v>27</v>
      </c>
      <c r="F1204" t="s">
        <v>8</v>
      </c>
      <c r="G1204">
        <v>2077199087110</v>
      </c>
      <c r="H1204">
        <v>0</v>
      </c>
      <c r="I1204">
        <v>1</v>
      </c>
      <c r="J1204">
        <v>1</v>
      </c>
      <c r="K1204" t="s">
        <v>12332</v>
      </c>
      <c r="L1204">
        <v>1</v>
      </c>
      <c r="M1204">
        <v>0</v>
      </c>
      <c r="N1204" t="s">
        <v>7</v>
      </c>
      <c r="O1204">
        <v>363</v>
      </c>
      <c r="P1204" t="s">
        <v>12333</v>
      </c>
      <c r="Q1204" t="s">
        <v>12334</v>
      </c>
      <c r="R1204" t="s">
        <v>12335</v>
      </c>
      <c r="S1204" s="32">
        <v>44685.216898148145</v>
      </c>
    </row>
    <row r="1205" spans="1:19" x14ac:dyDescent="0.2">
      <c r="A1205" s="13" t="s">
        <v>764</v>
      </c>
      <c r="B1205" s="13" t="s">
        <v>765</v>
      </c>
      <c r="C1205" s="13">
        <v>27008603</v>
      </c>
      <c r="D1205" s="16" t="s">
        <v>22</v>
      </c>
      <c r="E1205" t="s">
        <v>27</v>
      </c>
      <c r="F1205" t="s">
        <v>8</v>
      </c>
      <c r="G1205">
        <v>2077199087110</v>
      </c>
      <c r="H1205">
        <v>1</v>
      </c>
      <c r="I1205">
        <v>1</v>
      </c>
      <c r="J1205">
        <v>1</v>
      </c>
      <c r="K1205" t="s">
        <v>1</v>
      </c>
      <c r="L1205">
        <v>0</v>
      </c>
      <c r="M1205">
        <v>0</v>
      </c>
      <c r="N1205" t="s">
        <v>7</v>
      </c>
      <c r="O1205">
        <v>363</v>
      </c>
      <c r="P1205" t="s">
        <v>12333</v>
      </c>
      <c r="Q1205" t="s">
        <v>12334</v>
      </c>
      <c r="R1205" t="s">
        <v>12335</v>
      </c>
      <c r="S1205" s="32">
        <v>44685.216898148145</v>
      </c>
    </row>
    <row r="1206" spans="1:19" x14ac:dyDescent="0.2">
      <c r="A1206" s="13" t="s">
        <v>778</v>
      </c>
      <c r="B1206" s="13" t="s">
        <v>779</v>
      </c>
      <c r="C1206" s="13">
        <v>27008607</v>
      </c>
      <c r="D1206" s="16" t="s">
        <v>22</v>
      </c>
      <c r="E1206" t="s">
        <v>43</v>
      </c>
      <c r="F1206" t="s">
        <v>8</v>
      </c>
      <c r="G1206">
        <v>2077199087165</v>
      </c>
      <c r="H1206">
        <v>1</v>
      </c>
      <c r="I1206">
        <v>1</v>
      </c>
      <c r="J1206">
        <v>1</v>
      </c>
      <c r="K1206" t="s">
        <v>12337</v>
      </c>
      <c r="L1206">
        <v>0</v>
      </c>
      <c r="M1206">
        <v>0</v>
      </c>
      <c r="N1206" t="s">
        <v>7</v>
      </c>
      <c r="O1206">
        <v>363</v>
      </c>
      <c r="P1206" t="s">
        <v>12333</v>
      </c>
      <c r="Q1206" t="s">
        <v>12334</v>
      </c>
      <c r="R1206" t="s">
        <v>12335</v>
      </c>
      <c r="S1206" s="32">
        <v>44685.216898148145</v>
      </c>
    </row>
    <row r="1207" spans="1:19" x14ac:dyDescent="0.2">
      <c r="A1207" s="13" t="s">
        <v>12350</v>
      </c>
      <c r="B1207" s="13" t="s">
        <v>12351</v>
      </c>
      <c r="C1207" s="13">
        <v>27008609</v>
      </c>
      <c r="D1207" s="16" t="s">
        <v>22</v>
      </c>
      <c r="E1207" t="s">
        <v>46</v>
      </c>
      <c r="F1207" t="s">
        <v>8</v>
      </c>
      <c r="G1207">
        <v>2077199087189</v>
      </c>
      <c r="H1207">
        <v>0</v>
      </c>
      <c r="I1207">
        <v>1</v>
      </c>
      <c r="J1207">
        <v>1</v>
      </c>
      <c r="K1207" t="s">
        <v>12332</v>
      </c>
      <c r="L1207">
        <v>0</v>
      </c>
      <c r="M1207">
        <v>1</v>
      </c>
      <c r="N1207" t="s">
        <v>7</v>
      </c>
      <c r="O1207">
        <v>363</v>
      </c>
      <c r="P1207" t="s">
        <v>12333</v>
      </c>
      <c r="Q1207" t="s">
        <v>12334</v>
      </c>
      <c r="R1207" t="s">
        <v>12335</v>
      </c>
      <c r="S1207" s="32">
        <v>44685.216898148145</v>
      </c>
    </row>
    <row r="1208" spans="1:19" x14ac:dyDescent="0.2">
      <c r="A1208" s="13" t="s">
        <v>13268</v>
      </c>
      <c r="B1208" s="13" t="s">
        <v>13269</v>
      </c>
      <c r="C1208" s="13">
        <v>27008611</v>
      </c>
      <c r="D1208" s="16" t="s">
        <v>22</v>
      </c>
      <c r="E1208" t="s">
        <v>13270</v>
      </c>
      <c r="F1208" t="s">
        <v>8</v>
      </c>
      <c r="G1208">
        <v>2077199087257</v>
      </c>
      <c r="H1208">
        <v>0</v>
      </c>
      <c r="I1208">
        <v>1</v>
      </c>
      <c r="J1208">
        <v>1</v>
      </c>
      <c r="K1208" t="s">
        <v>12332</v>
      </c>
      <c r="L1208">
        <v>0</v>
      </c>
      <c r="M1208">
        <v>1</v>
      </c>
      <c r="N1208" t="s">
        <v>7</v>
      </c>
      <c r="O1208">
        <v>363</v>
      </c>
      <c r="P1208" t="s">
        <v>12333</v>
      </c>
      <c r="Q1208" t="s">
        <v>12334</v>
      </c>
      <c r="R1208" t="s">
        <v>12335</v>
      </c>
      <c r="S1208" s="32">
        <v>44685.216898148145</v>
      </c>
    </row>
    <row r="1209" spans="1:19" x14ac:dyDescent="0.2">
      <c r="A1209" s="13" t="s">
        <v>13268</v>
      </c>
      <c r="B1209" s="13" t="s">
        <v>13269</v>
      </c>
      <c r="C1209" s="13">
        <v>27008611</v>
      </c>
      <c r="D1209" s="16" t="s">
        <v>22</v>
      </c>
      <c r="E1209" t="s">
        <v>13270</v>
      </c>
      <c r="F1209" t="s">
        <v>8</v>
      </c>
      <c r="G1209">
        <v>2077199087257</v>
      </c>
      <c r="H1209">
        <v>1</v>
      </c>
      <c r="I1209">
        <v>1</v>
      </c>
      <c r="J1209">
        <v>1</v>
      </c>
      <c r="K1209" t="s">
        <v>12337</v>
      </c>
      <c r="L1209">
        <v>0</v>
      </c>
      <c r="M1209">
        <v>0</v>
      </c>
      <c r="N1209" t="s">
        <v>7</v>
      </c>
      <c r="O1209">
        <v>363</v>
      </c>
      <c r="P1209" t="s">
        <v>12333</v>
      </c>
      <c r="Q1209" t="s">
        <v>12334</v>
      </c>
      <c r="R1209" t="s">
        <v>12335</v>
      </c>
      <c r="S1209" s="32">
        <v>44685.216898148145</v>
      </c>
    </row>
    <row r="1210" spans="1:19" x14ac:dyDescent="0.2">
      <c r="A1210" s="13" t="s">
        <v>808</v>
      </c>
      <c r="B1210" s="13" t="s">
        <v>809</v>
      </c>
      <c r="C1210" s="13">
        <v>27008613</v>
      </c>
      <c r="D1210" s="16" t="s">
        <v>22</v>
      </c>
      <c r="E1210" t="s">
        <v>49</v>
      </c>
      <c r="F1210" t="s">
        <v>8</v>
      </c>
      <c r="G1210">
        <v>2077199087295</v>
      </c>
      <c r="H1210">
        <v>1</v>
      </c>
      <c r="I1210">
        <v>1</v>
      </c>
      <c r="J1210">
        <v>1</v>
      </c>
      <c r="K1210" t="s">
        <v>12336</v>
      </c>
      <c r="L1210">
        <v>0</v>
      </c>
      <c r="M1210">
        <v>0</v>
      </c>
      <c r="N1210" t="s">
        <v>7</v>
      </c>
      <c r="O1210">
        <v>363</v>
      </c>
      <c r="P1210" t="s">
        <v>12333</v>
      </c>
      <c r="Q1210" t="s">
        <v>12334</v>
      </c>
      <c r="R1210" t="s">
        <v>12335</v>
      </c>
      <c r="S1210" s="32">
        <v>44685.216898148145</v>
      </c>
    </row>
    <row r="1211" spans="1:19" x14ac:dyDescent="0.2">
      <c r="A1211" s="13" t="s">
        <v>842</v>
      </c>
      <c r="B1211" s="13" t="s">
        <v>843</v>
      </c>
      <c r="C1211" s="13">
        <v>27008620</v>
      </c>
      <c r="D1211" s="16" t="s">
        <v>22</v>
      </c>
      <c r="E1211" t="s">
        <v>13271</v>
      </c>
      <c r="F1211" t="s">
        <v>8</v>
      </c>
      <c r="G1211">
        <v>2077199087462</v>
      </c>
      <c r="H1211">
        <v>1</v>
      </c>
      <c r="I1211">
        <v>1</v>
      </c>
      <c r="J1211">
        <v>1</v>
      </c>
      <c r="K1211" t="s">
        <v>12332</v>
      </c>
      <c r="L1211">
        <v>0</v>
      </c>
      <c r="M1211">
        <v>0</v>
      </c>
      <c r="N1211" t="s">
        <v>7</v>
      </c>
      <c r="O1211">
        <v>363</v>
      </c>
      <c r="P1211" t="s">
        <v>12333</v>
      </c>
      <c r="Q1211" t="s">
        <v>12334</v>
      </c>
      <c r="R1211" t="s">
        <v>12335</v>
      </c>
      <c r="S1211" s="32">
        <v>44685.216898148145</v>
      </c>
    </row>
    <row r="1212" spans="1:19" x14ac:dyDescent="0.2">
      <c r="A1212" s="13" t="s">
        <v>12352</v>
      </c>
      <c r="B1212" s="13" t="s">
        <v>12353</v>
      </c>
      <c r="C1212" s="13">
        <v>27008622</v>
      </c>
      <c r="D1212" s="16" t="s">
        <v>22</v>
      </c>
      <c r="E1212" t="s">
        <v>52</v>
      </c>
      <c r="F1212" t="s">
        <v>8</v>
      </c>
      <c r="G1212">
        <v>2077199087493</v>
      </c>
      <c r="H1212">
        <v>1</v>
      </c>
      <c r="I1212">
        <v>1</v>
      </c>
      <c r="J1212">
        <v>1</v>
      </c>
      <c r="K1212" t="s">
        <v>2</v>
      </c>
      <c r="L1212">
        <v>0</v>
      </c>
      <c r="M1212">
        <v>0</v>
      </c>
      <c r="N1212" t="s">
        <v>7</v>
      </c>
      <c r="O1212">
        <v>363</v>
      </c>
      <c r="P1212" t="s">
        <v>12333</v>
      </c>
      <c r="Q1212" t="s">
        <v>12334</v>
      </c>
      <c r="R1212" t="s">
        <v>12335</v>
      </c>
      <c r="S1212" s="32">
        <v>44685.216898148145</v>
      </c>
    </row>
    <row r="1213" spans="1:19" x14ac:dyDescent="0.2">
      <c r="A1213" s="13" t="s">
        <v>462</v>
      </c>
      <c r="B1213" s="13" t="s">
        <v>463</v>
      </c>
      <c r="C1213" s="13">
        <v>37424644</v>
      </c>
      <c r="D1213" s="16" t="s">
        <v>22</v>
      </c>
      <c r="E1213" t="s">
        <v>13272</v>
      </c>
      <c r="F1213" t="s">
        <v>8</v>
      </c>
      <c r="G1213">
        <v>2077199103964</v>
      </c>
      <c r="H1213">
        <v>0</v>
      </c>
      <c r="I1213">
        <v>1</v>
      </c>
      <c r="J1213">
        <v>1</v>
      </c>
      <c r="K1213" t="s">
        <v>12332</v>
      </c>
      <c r="L1213">
        <v>0</v>
      </c>
      <c r="M1213">
        <v>1</v>
      </c>
      <c r="N1213" t="s">
        <v>7</v>
      </c>
      <c r="O1213">
        <v>0</v>
      </c>
      <c r="P1213" t="s">
        <v>12333</v>
      </c>
      <c r="Q1213" t="s">
        <v>12334</v>
      </c>
      <c r="R1213" t="s">
        <v>12335</v>
      </c>
      <c r="S1213" s="32">
        <v>44685.216898148145</v>
      </c>
    </row>
    <row r="1214" spans="1:19" x14ac:dyDescent="0.2">
      <c r="A1214" s="13" t="s">
        <v>466</v>
      </c>
      <c r="B1214" s="13" t="s">
        <v>467</v>
      </c>
      <c r="C1214" s="13">
        <v>37424641</v>
      </c>
      <c r="D1214" s="16" t="s">
        <v>22</v>
      </c>
      <c r="E1214" t="s">
        <v>13273</v>
      </c>
      <c r="F1214" t="s">
        <v>8</v>
      </c>
      <c r="G1214">
        <v>2077199104008</v>
      </c>
      <c r="H1214">
        <v>1</v>
      </c>
      <c r="I1214">
        <v>3</v>
      </c>
      <c r="J1214">
        <v>3</v>
      </c>
      <c r="K1214" t="s">
        <v>12332</v>
      </c>
      <c r="L1214">
        <v>0</v>
      </c>
      <c r="M1214">
        <v>2</v>
      </c>
      <c r="N1214" t="s">
        <v>7</v>
      </c>
      <c r="O1214">
        <v>0</v>
      </c>
      <c r="P1214" t="s">
        <v>12333</v>
      </c>
      <c r="Q1214" t="s">
        <v>12334</v>
      </c>
      <c r="R1214" t="s">
        <v>12335</v>
      </c>
      <c r="S1214" s="32">
        <v>44685.216898148145</v>
      </c>
    </row>
    <row r="1215" spans="1:19" x14ac:dyDescent="0.2">
      <c r="A1215" s="13" t="s">
        <v>468</v>
      </c>
      <c r="B1215" s="13" t="s">
        <v>469</v>
      </c>
      <c r="C1215" s="13">
        <v>37424636</v>
      </c>
      <c r="D1215" s="16" t="s">
        <v>22</v>
      </c>
      <c r="E1215" t="s">
        <v>12396</v>
      </c>
      <c r="F1215" t="s">
        <v>8</v>
      </c>
      <c r="G1215">
        <v>2077199104015</v>
      </c>
      <c r="H1215">
        <v>1</v>
      </c>
      <c r="I1215">
        <v>2</v>
      </c>
      <c r="J1215">
        <v>2</v>
      </c>
      <c r="K1215" t="s">
        <v>12332</v>
      </c>
      <c r="L1215">
        <v>0</v>
      </c>
      <c r="M1215">
        <v>1</v>
      </c>
      <c r="N1215" t="s">
        <v>7</v>
      </c>
      <c r="O1215">
        <v>0</v>
      </c>
      <c r="P1215" t="s">
        <v>12333</v>
      </c>
      <c r="Q1215" t="s">
        <v>12334</v>
      </c>
      <c r="R1215" t="s">
        <v>12335</v>
      </c>
      <c r="S1215" s="32">
        <v>44684.206828703704</v>
      </c>
    </row>
    <row r="1216" spans="1:19" x14ac:dyDescent="0.2">
      <c r="A1216" s="13" t="s">
        <v>472</v>
      </c>
      <c r="B1216" s="13" t="s">
        <v>473</v>
      </c>
      <c r="C1216" s="13">
        <v>54809106</v>
      </c>
      <c r="D1216" s="16" t="s">
        <v>22</v>
      </c>
      <c r="E1216" t="s">
        <v>13274</v>
      </c>
      <c r="F1216" t="s">
        <v>8</v>
      </c>
      <c r="G1216">
        <v>2077199104244</v>
      </c>
      <c r="H1216">
        <v>0</v>
      </c>
      <c r="I1216">
        <v>0</v>
      </c>
      <c r="J1216">
        <v>0</v>
      </c>
      <c r="K1216" t="s">
        <v>12332</v>
      </c>
      <c r="L1216">
        <v>0</v>
      </c>
      <c r="M1216">
        <v>0</v>
      </c>
      <c r="N1216" t="s">
        <v>7</v>
      </c>
      <c r="O1216">
        <v>0</v>
      </c>
      <c r="P1216" t="s">
        <v>12333</v>
      </c>
      <c r="Q1216" t="s">
        <v>12334</v>
      </c>
      <c r="R1216" t="s">
        <v>12335</v>
      </c>
      <c r="S1216" s="32">
        <v>44685.233622685184</v>
      </c>
    </row>
    <row r="1217" spans="1:19" x14ac:dyDescent="0.2">
      <c r="A1217" s="13" t="s">
        <v>490</v>
      </c>
      <c r="B1217" s="13" t="s">
        <v>491</v>
      </c>
      <c r="C1217" s="13">
        <v>37424669</v>
      </c>
      <c r="D1217" s="16" t="s">
        <v>22</v>
      </c>
      <c r="E1217" t="s">
        <v>13275</v>
      </c>
      <c r="F1217" t="s">
        <v>8</v>
      </c>
      <c r="G1217">
        <v>2077199104367</v>
      </c>
      <c r="H1217">
        <v>0</v>
      </c>
      <c r="I1217">
        <v>1</v>
      </c>
      <c r="J1217">
        <v>0</v>
      </c>
      <c r="K1217" t="s">
        <v>12332</v>
      </c>
      <c r="L1217">
        <v>1</v>
      </c>
      <c r="M1217">
        <v>1</v>
      </c>
      <c r="N1217" t="s">
        <v>7</v>
      </c>
      <c r="O1217">
        <v>0</v>
      </c>
      <c r="P1217" t="s">
        <v>12334</v>
      </c>
      <c r="Q1217" t="s">
        <v>12333</v>
      </c>
      <c r="R1217" t="s">
        <v>12335</v>
      </c>
      <c r="S1217" s="32">
        <v>44685.216898148145</v>
      </c>
    </row>
    <row r="1218" spans="1:19" x14ac:dyDescent="0.2">
      <c r="A1218" s="13" t="s">
        <v>490</v>
      </c>
      <c r="B1218" s="13" t="s">
        <v>491</v>
      </c>
      <c r="C1218" s="13">
        <v>37424669</v>
      </c>
      <c r="D1218" s="16" t="s">
        <v>22</v>
      </c>
      <c r="E1218" t="s">
        <v>13275</v>
      </c>
      <c r="F1218" t="s">
        <v>8</v>
      </c>
      <c r="G1218">
        <v>2077199104367</v>
      </c>
      <c r="H1218">
        <v>0</v>
      </c>
      <c r="I1218">
        <v>0</v>
      </c>
      <c r="J1218">
        <v>0</v>
      </c>
      <c r="K1218" t="s">
        <v>1</v>
      </c>
      <c r="L1218">
        <v>0</v>
      </c>
      <c r="M1218">
        <v>0</v>
      </c>
      <c r="N1218" t="s">
        <v>7</v>
      </c>
      <c r="O1218">
        <v>0</v>
      </c>
      <c r="P1218" t="s">
        <v>12334</v>
      </c>
      <c r="Q1218" t="s">
        <v>12333</v>
      </c>
      <c r="R1218" t="s">
        <v>12335</v>
      </c>
      <c r="S1218" s="32">
        <v>44685.233622685184</v>
      </c>
    </row>
    <row r="1219" spans="1:19" x14ac:dyDescent="0.2">
      <c r="A1219" s="13" t="s">
        <v>7096</v>
      </c>
      <c r="B1219" s="13" t="s">
        <v>7097</v>
      </c>
      <c r="C1219" s="13">
        <v>37918763</v>
      </c>
      <c r="D1219" s="16" t="s">
        <v>22</v>
      </c>
      <c r="E1219" t="s">
        <v>13276</v>
      </c>
      <c r="F1219" t="s">
        <v>12452</v>
      </c>
      <c r="G1219">
        <v>2077199104398</v>
      </c>
      <c r="H1219">
        <v>0</v>
      </c>
      <c r="I1219">
        <v>1</v>
      </c>
      <c r="J1219">
        <v>1</v>
      </c>
      <c r="K1219" t="s">
        <v>12332</v>
      </c>
      <c r="L1219">
        <v>0</v>
      </c>
      <c r="M1219">
        <v>1</v>
      </c>
      <c r="N1219" t="s">
        <v>12411</v>
      </c>
      <c r="O1219">
        <v>0</v>
      </c>
      <c r="P1219" t="s">
        <v>12333</v>
      </c>
      <c r="Q1219" t="s">
        <v>12334</v>
      </c>
      <c r="R1219" t="s">
        <v>12335</v>
      </c>
      <c r="S1219" s="32">
        <v>44684.206828703704</v>
      </c>
    </row>
    <row r="1220" spans="1:19" x14ac:dyDescent="0.2">
      <c r="A1220" s="13" t="s">
        <v>13277</v>
      </c>
      <c r="B1220" s="13" t="s">
        <v>7097</v>
      </c>
      <c r="C1220" s="13">
        <v>37918763</v>
      </c>
      <c r="D1220" s="16" t="s">
        <v>22</v>
      </c>
      <c r="E1220" t="s">
        <v>13276</v>
      </c>
      <c r="F1220" t="s">
        <v>31</v>
      </c>
      <c r="G1220">
        <v>2077199104404</v>
      </c>
      <c r="H1220">
        <v>0</v>
      </c>
      <c r="I1220">
        <v>1</v>
      </c>
      <c r="J1220">
        <v>0</v>
      </c>
      <c r="K1220" t="s">
        <v>12332</v>
      </c>
      <c r="L1220">
        <v>1</v>
      </c>
      <c r="M1220">
        <v>1</v>
      </c>
      <c r="N1220" t="s">
        <v>12411</v>
      </c>
      <c r="O1220">
        <v>0</v>
      </c>
      <c r="P1220" t="s">
        <v>12333</v>
      </c>
      <c r="Q1220" t="s">
        <v>12334</v>
      </c>
      <c r="R1220" t="s">
        <v>12335</v>
      </c>
      <c r="S1220" s="32">
        <v>44684.206828703704</v>
      </c>
    </row>
    <row r="1221" spans="1:19" x14ac:dyDescent="0.2">
      <c r="A1221" s="13" t="s">
        <v>7104</v>
      </c>
      <c r="B1221" s="13" t="s">
        <v>7105</v>
      </c>
      <c r="C1221" s="13">
        <v>37918765</v>
      </c>
      <c r="D1221" s="16" t="s">
        <v>22</v>
      </c>
      <c r="E1221" t="s">
        <v>13278</v>
      </c>
      <c r="F1221" t="s">
        <v>12452</v>
      </c>
      <c r="G1221">
        <v>2077199104459</v>
      </c>
      <c r="H1221">
        <v>0</v>
      </c>
      <c r="I1221">
        <v>1</v>
      </c>
      <c r="J1221">
        <v>1</v>
      </c>
      <c r="K1221" t="s">
        <v>12332</v>
      </c>
      <c r="L1221">
        <v>1</v>
      </c>
      <c r="M1221">
        <v>0</v>
      </c>
      <c r="N1221" t="s">
        <v>12411</v>
      </c>
      <c r="O1221">
        <v>25</v>
      </c>
      <c r="P1221" t="s">
        <v>12333</v>
      </c>
      <c r="Q1221" t="s">
        <v>12334</v>
      </c>
      <c r="R1221" t="s">
        <v>12335</v>
      </c>
      <c r="S1221" s="32">
        <v>44685.216898148145</v>
      </c>
    </row>
    <row r="1222" spans="1:19" x14ac:dyDescent="0.2">
      <c r="A1222" s="13" t="s">
        <v>7104</v>
      </c>
      <c r="B1222" s="13" t="s">
        <v>7105</v>
      </c>
      <c r="C1222" s="13">
        <v>37918765</v>
      </c>
      <c r="D1222" s="16" t="s">
        <v>22</v>
      </c>
      <c r="E1222" t="s">
        <v>13278</v>
      </c>
      <c r="F1222" t="s">
        <v>12452</v>
      </c>
      <c r="G1222">
        <v>2077199104459</v>
      </c>
      <c r="H1222">
        <v>1</v>
      </c>
      <c r="I1222">
        <v>1</v>
      </c>
      <c r="J1222">
        <v>1</v>
      </c>
      <c r="K1222" t="s">
        <v>3</v>
      </c>
      <c r="L1222">
        <v>0</v>
      </c>
      <c r="M1222">
        <v>0</v>
      </c>
      <c r="N1222" t="s">
        <v>12411</v>
      </c>
      <c r="O1222">
        <v>25</v>
      </c>
      <c r="P1222" t="s">
        <v>12334</v>
      </c>
      <c r="Q1222" t="s">
        <v>12333</v>
      </c>
      <c r="R1222" t="s">
        <v>12335</v>
      </c>
      <c r="S1222" s="32">
        <v>44685.216898148145</v>
      </c>
    </row>
    <row r="1223" spans="1:19" x14ac:dyDescent="0.2">
      <c r="A1223" s="13" t="s">
        <v>7107</v>
      </c>
      <c r="B1223" s="13" t="s">
        <v>7108</v>
      </c>
      <c r="C1223" s="13">
        <v>37918774</v>
      </c>
      <c r="D1223" s="16" t="s">
        <v>22</v>
      </c>
      <c r="E1223" t="s">
        <v>13279</v>
      </c>
      <c r="F1223" t="s">
        <v>12452</v>
      </c>
      <c r="G1223">
        <v>2077199104473</v>
      </c>
      <c r="H1223">
        <v>0</v>
      </c>
      <c r="I1223">
        <v>1</v>
      </c>
      <c r="J1223">
        <v>0</v>
      </c>
      <c r="K1223" t="s">
        <v>12332</v>
      </c>
      <c r="L1223">
        <v>1</v>
      </c>
      <c r="M1223">
        <v>1</v>
      </c>
      <c r="N1223" t="s">
        <v>12411</v>
      </c>
      <c r="O1223">
        <v>0</v>
      </c>
      <c r="P1223" t="s">
        <v>12333</v>
      </c>
      <c r="Q1223" t="s">
        <v>12334</v>
      </c>
      <c r="R1223" t="s">
        <v>12335</v>
      </c>
      <c r="S1223" s="32">
        <v>44685.216898148145</v>
      </c>
    </row>
    <row r="1224" spans="1:19" x14ac:dyDescent="0.2">
      <c r="A1224" s="13" t="s">
        <v>7107</v>
      </c>
      <c r="B1224" s="13" t="s">
        <v>7108</v>
      </c>
      <c r="C1224" s="13">
        <v>37918774</v>
      </c>
      <c r="D1224" s="16" t="s">
        <v>22</v>
      </c>
      <c r="E1224" t="s">
        <v>13279</v>
      </c>
      <c r="F1224" t="s">
        <v>12452</v>
      </c>
      <c r="G1224">
        <v>2077199104473</v>
      </c>
      <c r="H1224">
        <v>0</v>
      </c>
      <c r="I1224">
        <v>0</v>
      </c>
      <c r="J1224">
        <v>0</v>
      </c>
      <c r="K1224" t="s">
        <v>12336</v>
      </c>
      <c r="L1224">
        <v>0</v>
      </c>
      <c r="M1224">
        <v>0</v>
      </c>
      <c r="N1224" t="s">
        <v>12411</v>
      </c>
      <c r="O1224">
        <v>0</v>
      </c>
      <c r="P1224" t="s">
        <v>12333</v>
      </c>
      <c r="Q1224" t="s">
        <v>12334</v>
      </c>
      <c r="R1224" t="s">
        <v>12335</v>
      </c>
      <c r="S1224" s="32">
        <v>44685.233622685184</v>
      </c>
    </row>
    <row r="1225" spans="1:19" x14ac:dyDescent="0.2">
      <c r="A1225" s="13" t="s">
        <v>494</v>
      </c>
      <c r="B1225" s="13" t="s">
        <v>495</v>
      </c>
      <c r="C1225" s="13">
        <v>37424672</v>
      </c>
      <c r="D1225" s="16" t="s">
        <v>22</v>
      </c>
      <c r="E1225" t="s">
        <v>13280</v>
      </c>
      <c r="F1225" t="s">
        <v>8</v>
      </c>
      <c r="G1225">
        <v>2077199104503</v>
      </c>
      <c r="H1225">
        <v>0</v>
      </c>
      <c r="I1225">
        <v>1</v>
      </c>
      <c r="J1225">
        <v>0</v>
      </c>
      <c r="K1225" t="s">
        <v>12332</v>
      </c>
      <c r="L1225">
        <v>1</v>
      </c>
      <c r="M1225">
        <v>1</v>
      </c>
      <c r="N1225" t="s">
        <v>7</v>
      </c>
      <c r="O1225">
        <v>0</v>
      </c>
      <c r="P1225" t="s">
        <v>12333</v>
      </c>
      <c r="Q1225" t="s">
        <v>12334</v>
      </c>
      <c r="R1225" t="s">
        <v>12335</v>
      </c>
      <c r="S1225" s="32">
        <v>44684.206828703704</v>
      </c>
    </row>
    <row r="1226" spans="1:19" x14ac:dyDescent="0.2">
      <c r="A1226" s="13" t="s">
        <v>13281</v>
      </c>
      <c r="B1226" s="13" t="s">
        <v>13282</v>
      </c>
      <c r="C1226" s="13">
        <v>37424675</v>
      </c>
      <c r="D1226" s="16" t="s">
        <v>22</v>
      </c>
      <c r="E1226" t="s">
        <v>13283</v>
      </c>
      <c r="F1226" t="s">
        <v>8</v>
      </c>
      <c r="G1226">
        <v>2077199104534</v>
      </c>
      <c r="H1226">
        <v>1</v>
      </c>
      <c r="I1226">
        <v>2</v>
      </c>
      <c r="J1226">
        <v>1</v>
      </c>
      <c r="K1226" t="s">
        <v>12332</v>
      </c>
      <c r="L1226">
        <v>1</v>
      </c>
      <c r="M1226">
        <v>1</v>
      </c>
      <c r="N1226" t="s">
        <v>7</v>
      </c>
      <c r="O1226">
        <v>0</v>
      </c>
      <c r="P1226" t="s">
        <v>12333</v>
      </c>
      <c r="Q1226" t="s">
        <v>12334</v>
      </c>
      <c r="R1226" t="s">
        <v>12335</v>
      </c>
      <c r="S1226" s="32">
        <v>44685.216898148145</v>
      </c>
    </row>
    <row r="1227" spans="1:19" x14ac:dyDescent="0.2">
      <c r="A1227" s="13" t="s">
        <v>504</v>
      </c>
      <c r="B1227" s="13" t="s">
        <v>505</v>
      </c>
      <c r="C1227" s="13">
        <v>37424677</v>
      </c>
      <c r="D1227" s="16" t="s">
        <v>22</v>
      </c>
      <c r="E1227" t="s">
        <v>12397</v>
      </c>
      <c r="F1227" t="s">
        <v>8</v>
      </c>
      <c r="G1227">
        <v>2077199104558</v>
      </c>
      <c r="H1227">
        <v>1</v>
      </c>
      <c r="I1227">
        <v>2</v>
      </c>
      <c r="J1227">
        <v>1</v>
      </c>
      <c r="K1227" t="s">
        <v>12332</v>
      </c>
      <c r="L1227">
        <v>1</v>
      </c>
      <c r="M1227">
        <v>0</v>
      </c>
      <c r="N1227" t="s">
        <v>7</v>
      </c>
      <c r="O1227">
        <v>0</v>
      </c>
      <c r="P1227" t="s">
        <v>12333</v>
      </c>
      <c r="Q1227" t="s">
        <v>12334</v>
      </c>
      <c r="R1227" t="s">
        <v>12335</v>
      </c>
      <c r="S1227" s="32">
        <v>44685.216898148145</v>
      </c>
    </row>
    <row r="1228" spans="1:19" x14ac:dyDescent="0.2">
      <c r="A1228" s="13" t="s">
        <v>506</v>
      </c>
      <c r="B1228" s="13" t="s">
        <v>507</v>
      </c>
      <c r="C1228" s="13">
        <v>37424678</v>
      </c>
      <c r="D1228" s="16" t="s">
        <v>22</v>
      </c>
      <c r="E1228" t="s">
        <v>13284</v>
      </c>
      <c r="F1228" t="s">
        <v>8</v>
      </c>
      <c r="G1228">
        <v>2077199104565</v>
      </c>
      <c r="H1228">
        <v>0</v>
      </c>
      <c r="I1228">
        <v>0</v>
      </c>
      <c r="J1228">
        <v>0</v>
      </c>
      <c r="K1228" t="s">
        <v>12332</v>
      </c>
      <c r="L1228">
        <v>0</v>
      </c>
      <c r="M1228">
        <v>0</v>
      </c>
      <c r="N1228" t="s">
        <v>7</v>
      </c>
      <c r="O1228">
        <v>0</v>
      </c>
      <c r="P1228" t="s">
        <v>12333</v>
      </c>
      <c r="Q1228" t="s">
        <v>12334</v>
      </c>
      <c r="R1228" t="s">
        <v>12335</v>
      </c>
      <c r="S1228" s="32">
        <v>44684.224108796298</v>
      </c>
    </row>
    <row r="1229" spans="1:19" x14ac:dyDescent="0.2">
      <c r="A1229" s="13" t="s">
        <v>514</v>
      </c>
      <c r="B1229" s="13" t="s">
        <v>515</v>
      </c>
      <c r="C1229" s="13">
        <v>37424682</v>
      </c>
      <c r="D1229" s="16" t="s">
        <v>22</v>
      </c>
      <c r="E1229" t="s">
        <v>13285</v>
      </c>
      <c r="F1229" t="s">
        <v>8</v>
      </c>
      <c r="G1229">
        <v>2077199104602</v>
      </c>
      <c r="H1229">
        <v>0</v>
      </c>
      <c r="I1229">
        <v>1</v>
      </c>
      <c r="J1229">
        <v>1</v>
      </c>
      <c r="K1229" t="s">
        <v>12332</v>
      </c>
      <c r="L1229">
        <v>0</v>
      </c>
      <c r="M1229">
        <v>1</v>
      </c>
      <c r="N1229" t="s">
        <v>7</v>
      </c>
      <c r="O1229">
        <v>0</v>
      </c>
      <c r="P1229" t="s">
        <v>12333</v>
      </c>
      <c r="Q1229" t="s">
        <v>12334</v>
      </c>
      <c r="R1229" t="s">
        <v>12335</v>
      </c>
      <c r="S1229" s="32">
        <v>44685.216898148145</v>
      </c>
    </row>
    <row r="1230" spans="1:19" x14ac:dyDescent="0.2">
      <c r="A1230" s="13" t="s">
        <v>546</v>
      </c>
      <c r="B1230" s="13" t="s">
        <v>547</v>
      </c>
      <c r="C1230" s="13">
        <v>37424685</v>
      </c>
      <c r="D1230" s="16" t="s">
        <v>22</v>
      </c>
      <c r="E1230" t="s">
        <v>13286</v>
      </c>
      <c r="F1230" t="s">
        <v>8</v>
      </c>
      <c r="G1230">
        <v>2077199104664</v>
      </c>
      <c r="H1230">
        <v>0</v>
      </c>
      <c r="I1230">
        <v>2</v>
      </c>
      <c r="J1230">
        <v>1</v>
      </c>
      <c r="K1230" t="s">
        <v>12332</v>
      </c>
      <c r="L1230">
        <v>1</v>
      </c>
      <c r="M1230">
        <v>1</v>
      </c>
      <c r="N1230" t="s">
        <v>7</v>
      </c>
      <c r="O1230">
        <v>0</v>
      </c>
      <c r="P1230" t="s">
        <v>12333</v>
      </c>
      <c r="Q1230" t="s">
        <v>12334</v>
      </c>
      <c r="R1230" t="s">
        <v>12335</v>
      </c>
      <c r="S1230" s="32">
        <v>44684.206828703704</v>
      </c>
    </row>
    <row r="1231" spans="1:19" x14ac:dyDescent="0.2">
      <c r="A1231" s="13" t="s">
        <v>564</v>
      </c>
      <c r="B1231" s="13" t="s">
        <v>565</v>
      </c>
      <c r="C1231" s="13">
        <v>37424712</v>
      </c>
      <c r="D1231" s="16" t="s">
        <v>22</v>
      </c>
      <c r="E1231" t="s">
        <v>13287</v>
      </c>
      <c r="F1231" t="s">
        <v>8</v>
      </c>
      <c r="G1231">
        <v>2077199104718</v>
      </c>
      <c r="H1231">
        <v>1</v>
      </c>
      <c r="I1231">
        <v>2</v>
      </c>
      <c r="J1231">
        <v>2</v>
      </c>
      <c r="K1231" t="s">
        <v>12332</v>
      </c>
      <c r="L1231">
        <v>0</v>
      </c>
      <c r="M1231">
        <v>1</v>
      </c>
      <c r="N1231" t="s">
        <v>7</v>
      </c>
      <c r="O1231">
        <v>0</v>
      </c>
      <c r="P1231" t="s">
        <v>12333</v>
      </c>
      <c r="Q1231" t="s">
        <v>12334</v>
      </c>
      <c r="R1231" t="s">
        <v>12335</v>
      </c>
      <c r="S1231" s="32">
        <v>44684.206828703704</v>
      </c>
    </row>
    <row r="1232" spans="1:19" x14ac:dyDescent="0.2">
      <c r="A1232" s="13" t="s">
        <v>584</v>
      </c>
      <c r="B1232" s="13" t="s">
        <v>585</v>
      </c>
      <c r="C1232" s="13">
        <v>37424717</v>
      </c>
      <c r="D1232" s="16" t="s">
        <v>22</v>
      </c>
      <c r="E1232" t="s">
        <v>13288</v>
      </c>
      <c r="F1232" t="s">
        <v>8</v>
      </c>
      <c r="G1232">
        <v>2077199104763</v>
      </c>
      <c r="H1232">
        <v>1</v>
      </c>
      <c r="I1232">
        <v>1</v>
      </c>
      <c r="J1232">
        <v>1</v>
      </c>
      <c r="K1232" t="s">
        <v>12332</v>
      </c>
      <c r="L1232">
        <v>0</v>
      </c>
      <c r="M1232">
        <v>0</v>
      </c>
      <c r="N1232" t="s">
        <v>7</v>
      </c>
      <c r="O1232">
        <v>0</v>
      </c>
      <c r="P1232" t="s">
        <v>12333</v>
      </c>
      <c r="Q1232" t="s">
        <v>12334</v>
      </c>
      <c r="R1232" t="s">
        <v>12335</v>
      </c>
      <c r="S1232" s="32">
        <v>44685.216898148145</v>
      </c>
    </row>
    <row r="1233" spans="1:19" x14ac:dyDescent="0.2">
      <c r="A1233" s="13" t="s">
        <v>592</v>
      </c>
      <c r="B1233" s="13" t="s">
        <v>593</v>
      </c>
      <c r="C1233" s="13">
        <v>37424721</v>
      </c>
      <c r="D1233" s="16" t="s">
        <v>22</v>
      </c>
      <c r="E1233" t="s">
        <v>13289</v>
      </c>
      <c r="F1233" t="s">
        <v>8</v>
      </c>
      <c r="G1233">
        <v>2077199104800</v>
      </c>
      <c r="H1233">
        <v>1</v>
      </c>
      <c r="I1233">
        <v>2</v>
      </c>
      <c r="J1233">
        <v>2</v>
      </c>
      <c r="K1233" t="s">
        <v>12332</v>
      </c>
      <c r="L1233">
        <v>0</v>
      </c>
      <c r="M1233">
        <v>1</v>
      </c>
      <c r="N1233" t="s">
        <v>7</v>
      </c>
      <c r="O1233">
        <v>93</v>
      </c>
      <c r="P1233" t="s">
        <v>12333</v>
      </c>
      <c r="Q1233" t="s">
        <v>12334</v>
      </c>
      <c r="R1233" t="s">
        <v>12335</v>
      </c>
      <c r="S1233" s="32">
        <v>44685.216898148145</v>
      </c>
    </row>
    <row r="1234" spans="1:19" x14ac:dyDescent="0.2">
      <c r="A1234" s="13" t="s">
        <v>602</v>
      </c>
      <c r="B1234" s="13" t="s">
        <v>603</v>
      </c>
      <c r="C1234" s="13">
        <v>54809113</v>
      </c>
      <c r="D1234" s="16" t="s">
        <v>22</v>
      </c>
      <c r="E1234" t="s">
        <v>13290</v>
      </c>
      <c r="F1234" t="s">
        <v>8</v>
      </c>
      <c r="G1234">
        <v>2077199104855</v>
      </c>
      <c r="H1234">
        <v>0</v>
      </c>
      <c r="I1234">
        <v>1</v>
      </c>
      <c r="J1234">
        <v>1</v>
      </c>
      <c r="K1234" t="s">
        <v>12332</v>
      </c>
      <c r="L1234">
        <v>0</v>
      </c>
      <c r="M1234">
        <v>1</v>
      </c>
      <c r="N1234" t="s">
        <v>7</v>
      </c>
      <c r="O1234">
        <v>0</v>
      </c>
      <c r="P1234" t="s">
        <v>12333</v>
      </c>
      <c r="Q1234" t="s">
        <v>12334</v>
      </c>
      <c r="R1234" t="s">
        <v>12335</v>
      </c>
      <c r="S1234" s="32">
        <v>44684.206828703704</v>
      </c>
    </row>
    <row r="1235" spans="1:19" x14ac:dyDescent="0.2">
      <c r="A1235" s="13" t="s">
        <v>608</v>
      </c>
      <c r="B1235" s="13" t="s">
        <v>609</v>
      </c>
      <c r="C1235" s="13">
        <v>54809116</v>
      </c>
      <c r="D1235" s="16" t="s">
        <v>22</v>
      </c>
      <c r="E1235" t="s">
        <v>13291</v>
      </c>
      <c r="F1235" t="s">
        <v>8</v>
      </c>
      <c r="G1235">
        <v>2077199104886</v>
      </c>
      <c r="H1235">
        <v>0</v>
      </c>
      <c r="I1235">
        <v>0</v>
      </c>
      <c r="J1235">
        <v>0</v>
      </c>
      <c r="K1235" t="s">
        <v>12332</v>
      </c>
      <c r="L1235">
        <v>0</v>
      </c>
      <c r="M1235">
        <v>0</v>
      </c>
      <c r="N1235" t="s">
        <v>7</v>
      </c>
      <c r="O1235">
        <v>0</v>
      </c>
      <c r="P1235" t="s">
        <v>12333</v>
      </c>
      <c r="Q1235" t="s">
        <v>12334</v>
      </c>
      <c r="R1235" t="s">
        <v>12335</v>
      </c>
      <c r="S1235" s="32">
        <v>44684.224108796298</v>
      </c>
    </row>
    <row r="1236" spans="1:19" x14ac:dyDescent="0.2">
      <c r="A1236" s="13" t="s">
        <v>622</v>
      </c>
      <c r="B1236" s="13" t="s">
        <v>623</v>
      </c>
      <c r="C1236" s="13">
        <v>54809120</v>
      </c>
      <c r="D1236" s="16" t="s">
        <v>22</v>
      </c>
      <c r="E1236" t="s">
        <v>13292</v>
      </c>
      <c r="F1236" t="s">
        <v>8</v>
      </c>
      <c r="G1236">
        <v>2077199105012</v>
      </c>
      <c r="H1236">
        <v>1</v>
      </c>
      <c r="I1236">
        <v>2</v>
      </c>
      <c r="J1236">
        <v>2</v>
      </c>
      <c r="K1236" t="s">
        <v>12332</v>
      </c>
      <c r="L1236">
        <v>0</v>
      </c>
      <c r="M1236">
        <v>1</v>
      </c>
      <c r="N1236" t="s">
        <v>7</v>
      </c>
      <c r="O1236">
        <v>0</v>
      </c>
      <c r="P1236" t="s">
        <v>12333</v>
      </c>
      <c r="Q1236" t="s">
        <v>12334</v>
      </c>
      <c r="R1236" t="s">
        <v>12335</v>
      </c>
      <c r="S1236" s="32">
        <v>44684.206828703704</v>
      </c>
    </row>
    <row r="1237" spans="1:19" x14ac:dyDescent="0.2">
      <c r="A1237" s="13" t="s">
        <v>630</v>
      </c>
      <c r="B1237" s="13" t="s">
        <v>631</v>
      </c>
      <c r="C1237" s="13">
        <v>54809122</v>
      </c>
      <c r="D1237" s="16" t="s">
        <v>22</v>
      </c>
      <c r="E1237" t="s">
        <v>13293</v>
      </c>
      <c r="F1237" t="s">
        <v>8</v>
      </c>
      <c r="G1237">
        <v>2077199105074</v>
      </c>
      <c r="H1237">
        <v>0</v>
      </c>
      <c r="I1237">
        <v>1</v>
      </c>
      <c r="J1237">
        <v>0</v>
      </c>
      <c r="K1237" t="s">
        <v>12332</v>
      </c>
      <c r="L1237">
        <v>1</v>
      </c>
      <c r="M1237">
        <v>1</v>
      </c>
      <c r="N1237" t="s">
        <v>7</v>
      </c>
      <c r="O1237">
        <v>0</v>
      </c>
      <c r="P1237" t="s">
        <v>12333</v>
      </c>
      <c r="Q1237" t="s">
        <v>12334</v>
      </c>
      <c r="R1237" t="s">
        <v>12335</v>
      </c>
      <c r="S1237" s="32">
        <v>44685.216898148145</v>
      </c>
    </row>
    <row r="1238" spans="1:19" x14ac:dyDescent="0.2">
      <c r="A1238" s="13" t="s">
        <v>634</v>
      </c>
      <c r="B1238" s="13" t="s">
        <v>635</v>
      </c>
      <c r="C1238" s="13">
        <v>54809128</v>
      </c>
      <c r="D1238" s="16" t="s">
        <v>22</v>
      </c>
      <c r="E1238" t="s">
        <v>13294</v>
      </c>
      <c r="F1238" t="s">
        <v>8</v>
      </c>
      <c r="G1238">
        <v>2077199105098</v>
      </c>
      <c r="H1238">
        <v>0</v>
      </c>
      <c r="I1238">
        <v>0</v>
      </c>
      <c r="J1238">
        <v>0</v>
      </c>
      <c r="K1238" t="s">
        <v>0</v>
      </c>
      <c r="L1238">
        <v>0</v>
      </c>
      <c r="M1238">
        <v>0</v>
      </c>
      <c r="N1238" t="s">
        <v>7</v>
      </c>
      <c r="O1238">
        <v>0</v>
      </c>
      <c r="P1238" t="s">
        <v>12333</v>
      </c>
      <c r="Q1238" t="s">
        <v>12334</v>
      </c>
      <c r="R1238" t="s">
        <v>12335</v>
      </c>
      <c r="S1238" s="32">
        <v>44685.233622685184</v>
      </c>
    </row>
    <row r="1239" spans="1:19" x14ac:dyDescent="0.2">
      <c r="A1239" s="13" t="s">
        <v>634</v>
      </c>
      <c r="B1239" s="13" t="s">
        <v>635</v>
      </c>
      <c r="C1239" s="13">
        <v>54809128</v>
      </c>
      <c r="D1239" s="16" t="s">
        <v>22</v>
      </c>
      <c r="E1239" t="s">
        <v>13294</v>
      </c>
      <c r="F1239" t="s">
        <v>8</v>
      </c>
      <c r="G1239">
        <v>2077199105098</v>
      </c>
      <c r="H1239">
        <v>0</v>
      </c>
      <c r="I1239">
        <v>1</v>
      </c>
      <c r="J1239">
        <v>1</v>
      </c>
      <c r="K1239" t="s">
        <v>12332</v>
      </c>
      <c r="L1239">
        <v>0</v>
      </c>
      <c r="M1239">
        <v>1</v>
      </c>
      <c r="N1239" t="s">
        <v>7</v>
      </c>
      <c r="O1239">
        <v>0</v>
      </c>
      <c r="P1239" t="s">
        <v>12333</v>
      </c>
      <c r="Q1239" t="s">
        <v>12334</v>
      </c>
      <c r="R1239" t="s">
        <v>12335</v>
      </c>
      <c r="S1239" s="32">
        <v>44685.216898148145</v>
      </c>
    </row>
    <row r="1240" spans="1:19" x14ac:dyDescent="0.2">
      <c r="A1240" s="13" t="s">
        <v>636</v>
      </c>
      <c r="B1240" s="13" t="s">
        <v>637</v>
      </c>
      <c r="C1240" s="13">
        <v>37424732</v>
      </c>
      <c r="D1240" s="16" t="s">
        <v>22</v>
      </c>
      <c r="E1240" t="s">
        <v>13295</v>
      </c>
      <c r="F1240" t="s">
        <v>8</v>
      </c>
      <c r="G1240">
        <v>2077199105104</v>
      </c>
      <c r="H1240">
        <v>0</v>
      </c>
      <c r="I1240">
        <v>0</v>
      </c>
      <c r="J1240">
        <v>0</v>
      </c>
      <c r="K1240" t="s">
        <v>12332</v>
      </c>
      <c r="L1240">
        <v>0</v>
      </c>
      <c r="M1240">
        <v>0</v>
      </c>
      <c r="N1240" t="s">
        <v>7</v>
      </c>
      <c r="O1240">
        <v>0</v>
      </c>
      <c r="P1240" t="s">
        <v>12333</v>
      </c>
      <c r="Q1240" t="s">
        <v>12334</v>
      </c>
      <c r="R1240" t="s">
        <v>12335</v>
      </c>
      <c r="S1240" s="32">
        <v>44685.233622685184</v>
      </c>
    </row>
    <row r="1241" spans="1:19" x14ac:dyDescent="0.2">
      <c r="A1241" s="13" t="s">
        <v>674</v>
      </c>
      <c r="B1241" s="13" t="s">
        <v>675</v>
      </c>
      <c r="C1241" s="13">
        <v>37424752</v>
      </c>
      <c r="D1241" s="16" t="s">
        <v>22</v>
      </c>
      <c r="E1241" t="s">
        <v>13296</v>
      </c>
      <c r="F1241" t="s">
        <v>8</v>
      </c>
      <c r="G1241">
        <v>2077199105272</v>
      </c>
      <c r="H1241">
        <v>0</v>
      </c>
      <c r="I1241">
        <v>1</v>
      </c>
      <c r="J1241">
        <v>0</v>
      </c>
      <c r="K1241" t="s">
        <v>12332</v>
      </c>
      <c r="L1241">
        <v>1</v>
      </c>
      <c r="M1241">
        <v>1</v>
      </c>
      <c r="N1241" t="s">
        <v>7</v>
      </c>
      <c r="O1241">
        <v>0</v>
      </c>
      <c r="P1241" t="s">
        <v>12333</v>
      </c>
      <c r="Q1241" t="s">
        <v>12334</v>
      </c>
      <c r="R1241" t="s">
        <v>12335</v>
      </c>
      <c r="S1241" s="32">
        <v>44684.206828703704</v>
      </c>
    </row>
    <row r="1242" spans="1:19" x14ac:dyDescent="0.2">
      <c r="A1242" s="13" t="s">
        <v>674</v>
      </c>
      <c r="B1242" s="13" t="s">
        <v>675</v>
      </c>
      <c r="C1242" s="13">
        <v>37424752</v>
      </c>
      <c r="D1242" s="16" t="s">
        <v>22</v>
      </c>
      <c r="E1242" t="s">
        <v>13296</v>
      </c>
      <c r="F1242" t="s">
        <v>8</v>
      </c>
      <c r="G1242">
        <v>2077199105272</v>
      </c>
      <c r="H1242">
        <v>0</v>
      </c>
      <c r="I1242">
        <v>0</v>
      </c>
      <c r="J1242">
        <v>0</v>
      </c>
      <c r="K1242" t="s">
        <v>12337</v>
      </c>
      <c r="L1242">
        <v>0</v>
      </c>
      <c r="M1242">
        <v>0</v>
      </c>
      <c r="N1242" t="s">
        <v>7</v>
      </c>
      <c r="O1242">
        <v>0</v>
      </c>
      <c r="P1242" t="s">
        <v>12333</v>
      </c>
      <c r="Q1242" t="s">
        <v>12334</v>
      </c>
      <c r="R1242" t="s">
        <v>12335</v>
      </c>
      <c r="S1242" s="32">
        <v>44684.224108796298</v>
      </c>
    </row>
    <row r="1243" spans="1:19" x14ac:dyDescent="0.2">
      <c r="A1243" s="13" t="s">
        <v>692</v>
      </c>
      <c r="B1243" s="13" t="s">
        <v>693</v>
      </c>
      <c r="C1243" s="13">
        <v>54809127</v>
      </c>
      <c r="D1243" s="16" t="s">
        <v>22</v>
      </c>
      <c r="E1243" t="s">
        <v>13297</v>
      </c>
      <c r="F1243" t="s">
        <v>8</v>
      </c>
      <c r="G1243">
        <v>2077199105371</v>
      </c>
      <c r="H1243">
        <v>0</v>
      </c>
      <c r="I1243">
        <v>1</v>
      </c>
      <c r="J1243">
        <v>1</v>
      </c>
      <c r="K1243" t="s">
        <v>12332</v>
      </c>
      <c r="L1243">
        <v>0</v>
      </c>
      <c r="M1243">
        <v>1</v>
      </c>
      <c r="N1243" t="s">
        <v>7</v>
      </c>
      <c r="O1243">
        <v>0</v>
      </c>
      <c r="P1243" t="s">
        <v>12333</v>
      </c>
      <c r="Q1243" t="s">
        <v>12334</v>
      </c>
      <c r="R1243" t="s">
        <v>12335</v>
      </c>
      <c r="S1243" s="32">
        <v>44684.206828703704</v>
      </c>
    </row>
    <row r="1244" spans="1:19" x14ac:dyDescent="0.2">
      <c r="A1244" s="13" t="s">
        <v>704</v>
      </c>
      <c r="B1244" s="13" t="s">
        <v>705</v>
      </c>
      <c r="C1244" s="13">
        <v>54809135</v>
      </c>
      <c r="D1244" s="16" t="s">
        <v>22</v>
      </c>
      <c r="E1244" t="s">
        <v>13298</v>
      </c>
      <c r="F1244" t="s">
        <v>8</v>
      </c>
      <c r="G1244">
        <v>2077199105449</v>
      </c>
      <c r="H1244">
        <v>0</v>
      </c>
      <c r="I1244">
        <v>2</v>
      </c>
      <c r="J1244">
        <v>1</v>
      </c>
      <c r="K1244" t="s">
        <v>12332</v>
      </c>
      <c r="L1244">
        <v>1</v>
      </c>
      <c r="M1244">
        <v>2</v>
      </c>
      <c r="N1244" t="s">
        <v>7</v>
      </c>
      <c r="O1244">
        <v>0</v>
      </c>
      <c r="P1244" t="s">
        <v>12333</v>
      </c>
      <c r="Q1244" t="s">
        <v>12334</v>
      </c>
      <c r="R1244" t="s">
        <v>12335</v>
      </c>
      <c r="S1244" s="32">
        <v>44684.206828703704</v>
      </c>
    </row>
    <row r="1245" spans="1:19" x14ac:dyDescent="0.2">
      <c r="A1245" s="13" t="s">
        <v>728</v>
      </c>
      <c r="B1245" s="13" t="s">
        <v>729</v>
      </c>
      <c r="C1245" s="13">
        <v>37424777</v>
      </c>
      <c r="D1245" s="16" t="s">
        <v>22</v>
      </c>
      <c r="E1245" t="s">
        <v>13299</v>
      </c>
      <c r="F1245" t="s">
        <v>8</v>
      </c>
      <c r="G1245">
        <v>2077199105548</v>
      </c>
      <c r="H1245">
        <v>0</v>
      </c>
      <c r="I1245">
        <v>0</v>
      </c>
      <c r="J1245">
        <v>0</v>
      </c>
      <c r="K1245" t="s">
        <v>0</v>
      </c>
      <c r="L1245">
        <v>0</v>
      </c>
      <c r="M1245">
        <v>0</v>
      </c>
      <c r="N1245" t="s">
        <v>7</v>
      </c>
      <c r="O1245">
        <v>0</v>
      </c>
      <c r="P1245" t="s">
        <v>12333</v>
      </c>
      <c r="Q1245" t="s">
        <v>12334</v>
      </c>
      <c r="R1245" t="s">
        <v>12335</v>
      </c>
      <c r="S1245" s="32">
        <v>44684.224108796298</v>
      </c>
    </row>
    <row r="1246" spans="1:19" x14ac:dyDescent="0.2">
      <c r="A1246" s="13" t="s">
        <v>728</v>
      </c>
      <c r="B1246" s="13" t="s">
        <v>729</v>
      </c>
      <c r="C1246" s="13">
        <v>37424777</v>
      </c>
      <c r="D1246" s="16" t="s">
        <v>22</v>
      </c>
      <c r="E1246" t="s">
        <v>13299</v>
      </c>
      <c r="F1246" t="s">
        <v>8</v>
      </c>
      <c r="G1246">
        <v>2077199105548</v>
      </c>
      <c r="H1246">
        <v>0</v>
      </c>
      <c r="I1246">
        <v>2</v>
      </c>
      <c r="J1246">
        <v>0</v>
      </c>
      <c r="K1246" t="s">
        <v>12332</v>
      </c>
      <c r="L1246">
        <v>1</v>
      </c>
      <c r="M1246">
        <v>2</v>
      </c>
      <c r="N1246" t="s">
        <v>7</v>
      </c>
      <c r="O1246">
        <v>0</v>
      </c>
      <c r="P1246" t="s">
        <v>12333</v>
      </c>
      <c r="Q1246" t="s">
        <v>12334</v>
      </c>
      <c r="R1246" t="s">
        <v>12335</v>
      </c>
      <c r="S1246" s="32">
        <v>44684.206828703704</v>
      </c>
    </row>
    <row r="1247" spans="1:19" x14ac:dyDescent="0.2">
      <c r="A1247" s="13" t="s">
        <v>744</v>
      </c>
      <c r="B1247" s="13" t="s">
        <v>745</v>
      </c>
      <c r="C1247" s="13">
        <v>37424791</v>
      </c>
      <c r="D1247" s="16" t="s">
        <v>22</v>
      </c>
      <c r="E1247" t="s">
        <v>13300</v>
      </c>
      <c r="F1247" t="s">
        <v>8</v>
      </c>
      <c r="G1247">
        <v>2077199105678</v>
      </c>
      <c r="H1247">
        <v>0</v>
      </c>
      <c r="I1247">
        <v>1</v>
      </c>
      <c r="J1247">
        <v>1</v>
      </c>
      <c r="K1247" t="s">
        <v>12332</v>
      </c>
      <c r="L1247">
        <v>0</v>
      </c>
      <c r="M1247">
        <v>1</v>
      </c>
      <c r="N1247" t="s">
        <v>7</v>
      </c>
      <c r="O1247">
        <v>0</v>
      </c>
      <c r="P1247" t="s">
        <v>12333</v>
      </c>
      <c r="Q1247" t="s">
        <v>12334</v>
      </c>
      <c r="R1247" t="s">
        <v>12335</v>
      </c>
      <c r="S1247" s="32">
        <v>44685.216898148145</v>
      </c>
    </row>
    <row r="1248" spans="1:19" x14ac:dyDescent="0.2">
      <c r="A1248" s="13" t="s">
        <v>750</v>
      </c>
      <c r="B1248" s="13" t="s">
        <v>751</v>
      </c>
      <c r="C1248" s="13">
        <v>37424793</v>
      </c>
      <c r="D1248" s="16" t="s">
        <v>22</v>
      </c>
      <c r="E1248" t="s">
        <v>13301</v>
      </c>
      <c r="F1248" t="s">
        <v>8</v>
      </c>
      <c r="G1248">
        <v>2077199105692</v>
      </c>
      <c r="H1248">
        <v>1</v>
      </c>
      <c r="I1248">
        <v>2</v>
      </c>
      <c r="J1248">
        <v>2</v>
      </c>
      <c r="K1248" t="s">
        <v>12332</v>
      </c>
      <c r="L1248">
        <v>0</v>
      </c>
      <c r="M1248">
        <v>1</v>
      </c>
      <c r="N1248" t="s">
        <v>7</v>
      </c>
      <c r="O1248">
        <v>0</v>
      </c>
      <c r="P1248" t="s">
        <v>12333</v>
      </c>
      <c r="Q1248" t="s">
        <v>12334</v>
      </c>
      <c r="R1248" t="s">
        <v>12335</v>
      </c>
      <c r="S1248" s="32">
        <v>44684.206828703704</v>
      </c>
    </row>
    <row r="1249" spans="1:19" x14ac:dyDescent="0.2">
      <c r="A1249" s="13" t="s">
        <v>754</v>
      </c>
      <c r="B1249" s="13" t="s">
        <v>755</v>
      </c>
      <c r="C1249" s="13">
        <v>37424795</v>
      </c>
      <c r="D1249" s="16" t="s">
        <v>22</v>
      </c>
      <c r="E1249" t="s">
        <v>13302</v>
      </c>
      <c r="F1249" t="s">
        <v>8</v>
      </c>
      <c r="G1249">
        <v>2077199105708</v>
      </c>
      <c r="H1249">
        <v>0</v>
      </c>
      <c r="I1249">
        <v>1</v>
      </c>
      <c r="J1249">
        <v>0</v>
      </c>
      <c r="K1249" t="s">
        <v>12332</v>
      </c>
      <c r="L1249">
        <v>1</v>
      </c>
      <c r="M1249">
        <v>1</v>
      </c>
      <c r="N1249" t="s">
        <v>7</v>
      </c>
      <c r="O1249">
        <v>0</v>
      </c>
      <c r="P1249" t="s">
        <v>12333</v>
      </c>
      <c r="Q1249" t="s">
        <v>12334</v>
      </c>
      <c r="R1249" t="s">
        <v>12335</v>
      </c>
      <c r="S1249" s="32">
        <v>44684.206828703704</v>
      </c>
    </row>
    <row r="1250" spans="1:19" x14ac:dyDescent="0.2">
      <c r="A1250" s="13" t="s">
        <v>768</v>
      </c>
      <c r="B1250" s="13" t="s">
        <v>769</v>
      </c>
      <c r="C1250" s="13">
        <v>37424801</v>
      </c>
      <c r="D1250" s="16" t="s">
        <v>22</v>
      </c>
      <c r="E1250" t="s">
        <v>12398</v>
      </c>
      <c r="F1250" t="s">
        <v>8</v>
      </c>
      <c r="G1250">
        <v>2077199105753</v>
      </c>
      <c r="H1250">
        <v>0</v>
      </c>
      <c r="I1250">
        <v>1</v>
      </c>
      <c r="J1250">
        <v>0</v>
      </c>
      <c r="K1250" t="s">
        <v>12332</v>
      </c>
      <c r="L1250">
        <v>1</v>
      </c>
      <c r="M1250">
        <v>1</v>
      </c>
      <c r="N1250" t="s">
        <v>7</v>
      </c>
      <c r="O1250">
        <v>0</v>
      </c>
      <c r="P1250" t="s">
        <v>12333</v>
      </c>
      <c r="Q1250" t="s">
        <v>12334</v>
      </c>
      <c r="R1250" t="s">
        <v>12335</v>
      </c>
      <c r="S1250" s="32">
        <v>44684.206828703704</v>
      </c>
    </row>
    <row r="1251" spans="1:19" x14ac:dyDescent="0.2">
      <c r="A1251" s="13" t="s">
        <v>820</v>
      </c>
      <c r="B1251" s="13" t="s">
        <v>821</v>
      </c>
      <c r="C1251" s="13">
        <v>37424829</v>
      </c>
      <c r="D1251" s="16" t="s">
        <v>22</v>
      </c>
      <c r="E1251" t="s">
        <v>13303</v>
      </c>
      <c r="F1251" t="s">
        <v>8</v>
      </c>
      <c r="G1251">
        <v>2077199106019</v>
      </c>
      <c r="H1251">
        <v>0</v>
      </c>
      <c r="I1251">
        <v>2</v>
      </c>
      <c r="J1251">
        <v>1</v>
      </c>
      <c r="K1251" t="s">
        <v>12332</v>
      </c>
      <c r="L1251">
        <v>1</v>
      </c>
      <c r="M1251">
        <v>2</v>
      </c>
      <c r="N1251" t="s">
        <v>7</v>
      </c>
      <c r="O1251">
        <v>0</v>
      </c>
      <c r="P1251" t="s">
        <v>12333</v>
      </c>
      <c r="Q1251" t="s">
        <v>12334</v>
      </c>
      <c r="R1251" t="s">
        <v>12335</v>
      </c>
      <c r="S1251" s="32">
        <v>44684.206828703704</v>
      </c>
    </row>
    <row r="1252" spans="1:19" x14ac:dyDescent="0.2">
      <c r="A1252" s="13" t="s">
        <v>820</v>
      </c>
      <c r="B1252" s="13" t="s">
        <v>821</v>
      </c>
      <c r="C1252" s="13">
        <v>37424829</v>
      </c>
      <c r="D1252" s="16" t="s">
        <v>22</v>
      </c>
      <c r="E1252" t="s">
        <v>13303</v>
      </c>
      <c r="F1252" t="s">
        <v>8</v>
      </c>
      <c r="G1252">
        <v>2077199106019</v>
      </c>
      <c r="H1252">
        <v>0</v>
      </c>
      <c r="I1252">
        <v>0</v>
      </c>
      <c r="J1252">
        <v>0</v>
      </c>
      <c r="K1252" t="s">
        <v>1</v>
      </c>
      <c r="L1252">
        <v>0</v>
      </c>
      <c r="M1252">
        <v>0</v>
      </c>
      <c r="N1252" t="s">
        <v>7</v>
      </c>
      <c r="O1252">
        <v>0</v>
      </c>
      <c r="P1252" t="s">
        <v>12333</v>
      </c>
      <c r="Q1252" t="s">
        <v>12334</v>
      </c>
      <c r="R1252" t="s">
        <v>12335</v>
      </c>
      <c r="S1252" s="32">
        <v>44684.224108796298</v>
      </c>
    </row>
    <row r="1253" spans="1:19" x14ac:dyDescent="0.2">
      <c r="A1253" s="13" t="s">
        <v>13304</v>
      </c>
      <c r="B1253" s="13" t="s">
        <v>13305</v>
      </c>
      <c r="C1253" s="13">
        <v>255535</v>
      </c>
      <c r="D1253" s="16" t="s">
        <v>12418</v>
      </c>
      <c r="E1253" t="s">
        <v>13306</v>
      </c>
      <c r="F1253" t="s">
        <v>19</v>
      </c>
      <c r="G1253">
        <v>1200000954559</v>
      </c>
      <c r="H1253">
        <v>0</v>
      </c>
      <c r="I1253">
        <v>1</v>
      </c>
      <c r="J1253">
        <v>1</v>
      </c>
      <c r="K1253" t="s">
        <v>12332</v>
      </c>
      <c r="L1253">
        <v>1</v>
      </c>
      <c r="M1253">
        <v>0</v>
      </c>
      <c r="N1253" t="s">
        <v>12423</v>
      </c>
      <c r="O1253" t="s">
        <v>13307</v>
      </c>
      <c r="P1253" t="s">
        <v>12333</v>
      </c>
      <c r="Q1253" t="s">
        <v>12334</v>
      </c>
      <c r="R1253" t="s">
        <v>12335</v>
      </c>
      <c r="S1253" s="32">
        <v>44685.216898148145</v>
      </c>
    </row>
    <row r="1254" spans="1:19" x14ac:dyDescent="0.2">
      <c r="A1254" s="13" t="s">
        <v>13308</v>
      </c>
      <c r="B1254" s="13" t="s">
        <v>2010</v>
      </c>
      <c r="C1254" s="13">
        <v>271025</v>
      </c>
      <c r="D1254" s="16" t="s">
        <v>12418</v>
      </c>
      <c r="E1254" t="s">
        <v>13309</v>
      </c>
      <c r="F1254" t="s">
        <v>12</v>
      </c>
      <c r="G1254">
        <v>1200000955105</v>
      </c>
      <c r="H1254">
        <v>0</v>
      </c>
      <c r="I1254">
        <v>1</v>
      </c>
      <c r="J1254">
        <v>1</v>
      </c>
      <c r="K1254" t="s">
        <v>12332</v>
      </c>
      <c r="L1254">
        <v>1</v>
      </c>
      <c r="M1254">
        <v>0</v>
      </c>
      <c r="N1254" t="s">
        <v>7</v>
      </c>
      <c r="O1254" t="s">
        <v>13307</v>
      </c>
      <c r="P1254" t="s">
        <v>12333</v>
      </c>
      <c r="Q1254" t="s">
        <v>12334</v>
      </c>
      <c r="R1254" t="s">
        <v>12335</v>
      </c>
      <c r="S1254" s="32">
        <v>44685.216898148145</v>
      </c>
    </row>
    <row r="1255" spans="1:19" x14ac:dyDescent="0.2">
      <c r="A1255" s="13" t="s">
        <v>2009</v>
      </c>
      <c r="B1255" s="13" t="s">
        <v>2010</v>
      </c>
      <c r="C1255" s="13">
        <v>271025</v>
      </c>
      <c r="D1255" s="16" t="s">
        <v>12418</v>
      </c>
      <c r="E1255" t="s">
        <v>13309</v>
      </c>
      <c r="F1255" t="s">
        <v>19</v>
      </c>
      <c r="G1255">
        <v>1200000955112</v>
      </c>
      <c r="H1255">
        <v>2</v>
      </c>
      <c r="I1255">
        <v>3</v>
      </c>
      <c r="J1255">
        <v>3</v>
      </c>
      <c r="K1255" t="s">
        <v>12332</v>
      </c>
      <c r="L1255">
        <v>1</v>
      </c>
      <c r="M1255">
        <v>0</v>
      </c>
      <c r="N1255" t="s">
        <v>7</v>
      </c>
      <c r="O1255" t="s">
        <v>13307</v>
      </c>
      <c r="P1255" t="s">
        <v>12333</v>
      </c>
      <c r="Q1255" t="s">
        <v>12334</v>
      </c>
      <c r="R1255" t="s">
        <v>12335</v>
      </c>
      <c r="S1255" s="32">
        <v>44685.216898148145</v>
      </c>
    </row>
    <row r="1256" spans="1:19" x14ac:dyDescent="0.2">
      <c r="A1256" s="13" t="s">
        <v>13310</v>
      </c>
      <c r="B1256" s="13" t="s">
        <v>2012</v>
      </c>
      <c r="C1256" s="13">
        <v>121993</v>
      </c>
      <c r="D1256" s="16" t="s">
        <v>12418</v>
      </c>
      <c r="E1256" t="s">
        <v>13311</v>
      </c>
      <c r="F1256" t="s">
        <v>25</v>
      </c>
      <c r="G1256">
        <v>1200000955013</v>
      </c>
      <c r="H1256">
        <v>0</v>
      </c>
      <c r="I1256">
        <v>1</v>
      </c>
      <c r="J1256">
        <v>1</v>
      </c>
      <c r="K1256" t="s">
        <v>12332</v>
      </c>
      <c r="L1256">
        <v>1</v>
      </c>
      <c r="M1256">
        <v>0</v>
      </c>
      <c r="N1256" t="s">
        <v>7</v>
      </c>
      <c r="O1256" t="s">
        <v>13307</v>
      </c>
      <c r="P1256" t="s">
        <v>12333</v>
      </c>
      <c r="Q1256" t="s">
        <v>12334</v>
      </c>
      <c r="R1256" t="s">
        <v>12335</v>
      </c>
      <c r="S1256" s="32">
        <v>44685.216898148145</v>
      </c>
    </row>
    <row r="1257" spans="1:19" x14ac:dyDescent="0.2">
      <c r="A1257" s="13" t="s">
        <v>13312</v>
      </c>
      <c r="B1257" s="13" t="s">
        <v>13313</v>
      </c>
      <c r="C1257" s="13">
        <v>7726760</v>
      </c>
      <c r="D1257" s="16" t="s">
        <v>12418</v>
      </c>
      <c r="E1257" t="s">
        <v>13314</v>
      </c>
      <c r="F1257" t="s">
        <v>12</v>
      </c>
      <c r="G1257">
        <v>2077199020964</v>
      </c>
      <c r="H1257">
        <v>0</v>
      </c>
      <c r="I1257">
        <v>1</v>
      </c>
      <c r="J1257">
        <v>1</v>
      </c>
      <c r="K1257" t="s">
        <v>12332</v>
      </c>
      <c r="L1257">
        <v>0</v>
      </c>
      <c r="M1257">
        <v>1</v>
      </c>
      <c r="N1257" t="s">
        <v>7</v>
      </c>
      <c r="O1257" t="s">
        <v>13315</v>
      </c>
      <c r="P1257" t="s">
        <v>12333</v>
      </c>
      <c r="Q1257" t="s">
        <v>12334</v>
      </c>
      <c r="R1257" t="s">
        <v>12335</v>
      </c>
      <c r="S1257" s="32">
        <v>44685.216898148145</v>
      </c>
    </row>
    <row r="1258" spans="1:19" x14ac:dyDescent="0.2">
      <c r="A1258" s="13" t="s">
        <v>13316</v>
      </c>
      <c r="B1258" s="13" t="s">
        <v>13313</v>
      </c>
      <c r="C1258" s="13">
        <v>7726760</v>
      </c>
      <c r="D1258" s="16" t="s">
        <v>12418</v>
      </c>
      <c r="E1258" t="s">
        <v>13314</v>
      </c>
      <c r="F1258" t="s">
        <v>19</v>
      </c>
      <c r="G1258">
        <v>2077199020971</v>
      </c>
      <c r="H1258">
        <v>0</v>
      </c>
      <c r="I1258">
        <v>1</v>
      </c>
      <c r="J1258">
        <v>0</v>
      </c>
      <c r="K1258" t="s">
        <v>12332</v>
      </c>
      <c r="L1258">
        <v>1</v>
      </c>
      <c r="M1258">
        <v>1</v>
      </c>
      <c r="N1258" t="s">
        <v>7</v>
      </c>
      <c r="O1258" t="s">
        <v>13315</v>
      </c>
      <c r="P1258" t="s">
        <v>12333</v>
      </c>
      <c r="Q1258" t="s">
        <v>12334</v>
      </c>
      <c r="R1258" t="s">
        <v>12335</v>
      </c>
      <c r="S1258" s="32">
        <v>44685.216898148145</v>
      </c>
    </row>
    <row r="1259" spans="1:19" x14ac:dyDescent="0.2">
      <c r="A1259" s="13" t="s">
        <v>13317</v>
      </c>
      <c r="B1259" s="13" t="s">
        <v>2008</v>
      </c>
      <c r="C1259" s="13">
        <v>12051464</v>
      </c>
      <c r="D1259" s="16" t="s">
        <v>12418</v>
      </c>
      <c r="E1259" t="s">
        <v>13318</v>
      </c>
      <c r="F1259" t="s">
        <v>12</v>
      </c>
      <c r="G1259">
        <v>2077199059858</v>
      </c>
      <c r="H1259">
        <v>0</v>
      </c>
      <c r="I1259">
        <v>1</v>
      </c>
      <c r="J1259">
        <v>1</v>
      </c>
      <c r="K1259" t="s">
        <v>12332</v>
      </c>
      <c r="L1259">
        <v>0</v>
      </c>
      <c r="M1259">
        <v>1</v>
      </c>
      <c r="N1259" t="s">
        <v>7</v>
      </c>
      <c r="O1259">
        <v>736</v>
      </c>
      <c r="P1259" t="s">
        <v>12333</v>
      </c>
      <c r="Q1259" t="s">
        <v>12334</v>
      </c>
      <c r="R1259" t="s">
        <v>12335</v>
      </c>
      <c r="S1259" s="32">
        <v>44685.216898148145</v>
      </c>
    </row>
    <row r="1260" spans="1:19" x14ac:dyDescent="0.2">
      <c r="A1260" s="13" t="s">
        <v>2007</v>
      </c>
      <c r="B1260" s="13" t="s">
        <v>2008</v>
      </c>
      <c r="C1260" s="13">
        <v>12051464</v>
      </c>
      <c r="D1260" s="16" t="s">
        <v>12418</v>
      </c>
      <c r="E1260" t="s">
        <v>13318</v>
      </c>
      <c r="F1260" t="s">
        <v>19</v>
      </c>
      <c r="G1260">
        <v>2077199059865</v>
      </c>
      <c r="H1260">
        <v>1</v>
      </c>
      <c r="I1260">
        <v>1</v>
      </c>
      <c r="J1260">
        <v>1</v>
      </c>
      <c r="K1260" t="s">
        <v>1</v>
      </c>
      <c r="L1260">
        <v>0</v>
      </c>
      <c r="M1260">
        <v>0</v>
      </c>
      <c r="N1260" t="s">
        <v>7</v>
      </c>
      <c r="O1260">
        <v>736</v>
      </c>
      <c r="P1260" t="s">
        <v>12333</v>
      </c>
      <c r="Q1260" t="s">
        <v>12334</v>
      </c>
      <c r="R1260" t="s">
        <v>12335</v>
      </c>
      <c r="S1260" s="32">
        <v>44685.216898148145</v>
      </c>
    </row>
    <row r="1261" spans="1:19" x14ac:dyDescent="0.2">
      <c r="A1261" s="13" t="s">
        <v>13319</v>
      </c>
      <c r="B1261" s="13" t="s">
        <v>2008</v>
      </c>
      <c r="C1261" s="13">
        <v>12051464</v>
      </c>
      <c r="D1261" s="16" t="s">
        <v>12418</v>
      </c>
      <c r="E1261" t="s">
        <v>13318</v>
      </c>
      <c r="F1261" t="s">
        <v>18</v>
      </c>
      <c r="G1261">
        <v>2077199059872</v>
      </c>
      <c r="H1261">
        <v>1</v>
      </c>
      <c r="I1261">
        <v>1</v>
      </c>
      <c r="J1261">
        <v>1</v>
      </c>
      <c r="K1261" t="s">
        <v>1</v>
      </c>
      <c r="L1261">
        <v>0</v>
      </c>
      <c r="M1261">
        <v>0</v>
      </c>
      <c r="N1261" t="s">
        <v>7</v>
      </c>
      <c r="O1261">
        <v>736</v>
      </c>
      <c r="P1261" t="s">
        <v>12333</v>
      </c>
      <c r="Q1261" t="s">
        <v>12334</v>
      </c>
      <c r="R1261" t="s">
        <v>12335</v>
      </c>
      <c r="S1261" s="32">
        <v>44685.216898148145</v>
      </c>
    </row>
    <row r="1262" spans="1:19" x14ac:dyDescent="0.2">
      <c r="A1262" s="13" t="s">
        <v>13320</v>
      </c>
      <c r="B1262" s="13" t="s">
        <v>13321</v>
      </c>
      <c r="C1262" s="13">
        <v>156432</v>
      </c>
      <c r="D1262" s="16" t="s">
        <v>12418</v>
      </c>
      <c r="E1262" t="s">
        <v>13322</v>
      </c>
      <c r="F1262" t="s">
        <v>8</v>
      </c>
      <c r="G1262">
        <v>1200000953200</v>
      </c>
      <c r="H1262">
        <v>0</v>
      </c>
      <c r="I1262">
        <v>1</v>
      </c>
      <c r="J1262">
        <v>1</v>
      </c>
      <c r="K1262" t="s">
        <v>12332</v>
      </c>
      <c r="L1262">
        <v>1</v>
      </c>
      <c r="M1262">
        <v>0</v>
      </c>
      <c r="N1262" t="s">
        <v>7</v>
      </c>
      <c r="O1262" t="s">
        <v>13307</v>
      </c>
      <c r="P1262" t="s">
        <v>12333</v>
      </c>
      <c r="Q1262" t="s">
        <v>12334</v>
      </c>
      <c r="R1262" t="s">
        <v>12335</v>
      </c>
      <c r="S1262" s="32">
        <v>44685.216898148145</v>
      </c>
    </row>
    <row r="1263" spans="1:19" x14ac:dyDescent="0.2">
      <c r="A1263" s="13" t="s">
        <v>2015</v>
      </c>
      <c r="B1263" s="13" t="s">
        <v>2016</v>
      </c>
      <c r="C1263" s="13">
        <v>843439</v>
      </c>
      <c r="D1263" s="16" t="s">
        <v>12418</v>
      </c>
      <c r="E1263" t="s">
        <v>13323</v>
      </c>
      <c r="F1263" t="s">
        <v>8</v>
      </c>
      <c r="G1263">
        <v>1200000953217</v>
      </c>
      <c r="H1263">
        <v>1</v>
      </c>
      <c r="I1263">
        <v>1</v>
      </c>
      <c r="J1263">
        <v>1</v>
      </c>
      <c r="K1263" t="s">
        <v>12336</v>
      </c>
      <c r="L1263">
        <v>0</v>
      </c>
      <c r="M1263">
        <v>0</v>
      </c>
      <c r="N1263" t="s">
        <v>7</v>
      </c>
      <c r="O1263" t="s">
        <v>12420</v>
      </c>
      <c r="P1263" t="s">
        <v>12333</v>
      </c>
      <c r="Q1263" t="s">
        <v>12334</v>
      </c>
      <c r="R1263" t="s">
        <v>12335</v>
      </c>
      <c r="S1263" s="32">
        <v>44685.216898148145</v>
      </c>
    </row>
    <row r="1264" spans="1:19" x14ac:dyDescent="0.2">
      <c r="A1264" s="13" t="s">
        <v>2017</v>
      </c>
      <c r="B1264" s="13" t="s">
        <v>2018</v>
      </c>
      <c r="C1264" s="13">
        <v>843440</v>
      </c>
      <c r="D1264" s="16" t="s">
        <v>12418</v>
      </c>
      <c r="E1264" t="s">
        <v>13324</v>
      </c>
      <c r="F1264" t="s">
        <v>8</v>
      </c>
      <c r="G1264">
        <v>1200000953224</v>
      </c>
      <c r="H1264">
        <v>0</v>
      </c>
      <c r="I1264">
        <v>1</v>
      </c>
      <c r="J1264">
        <v>1</v>
      </c>
      <c r="K1264" t="s">
        <v>12332</v>
      </c>
      <c r="L1264">
        <v>1</v>
      </c>
      <c r="M1264">
        <v>0</v>
      </c>
      <c r="N1264" t="s">
        <v>7</v>
      </c>
      <c r="O1264" t="s">
        <v>12420</v>
      </c>
      <c r="P1264" t="s">
        <v>12333</v>
      </c>
      <c r="Q1264" t="s">
        <v>12334</v>
      </c>
      <c r="R1264" t="s">
        <v>12335</v>
      </c>
      <c r="S1264" s="32">
        <v>44685.216898148145</v>
      </c>
    </row>
    <row r="1265" spans="1:19" x14ac:dyDescent="0.2">
      <c r="A1265" s="13" t="s">
        <v>13325</v>
      </c>
      <c r="B1265" s="13" t="s">
        <v>13326</v>
      </c>
      <c r="C1265" s="13">
        <v>2091640</v>
      </c>
      <c r="D1265" s="16" t="s">
        <v>12418</v>
      </c>
      <c r="E1265" t="s">
        <v>13327</v>
      </c>
      <c r="F1265" t="s">
        <v>12</v>
      </c>
      <c r="G1265">
        <v>1400000776391</v>
      </c>
      <c r="H1265">
        <v>1</v>
      </c>
      <c r="I1265">
        <v>1</v>
      </c>
      <c r="J1265">
        <v>1</v>
      </c>
      <c r="K1265" t="s">
        <v>12336</v>
      </c>
      <c r="L1265">
        <v>0</v>
      </c>
      <c r="M1265">
        <v>0</v>
      </c>
      <c r="N1265" t="s">
        <v>12430</v>
      </c>
      <c r="O1265" t="s">
        <v>13328</v>
      </c>
      <c r="P1265" t="s">
        <v>12333</v>
      </c>
      <c r="Q1265" t="s">
        <v>12334</v>
      </c>
      <c r="R1265" t="s">
        <v>12335</v>
      </c>
      <c r="S1265" s="32">
        <v>44685.216898148145</v>
      </c>
    </row>
    <row r="1266" spans="1:19" x14ac:dyDescent="0.2">
      <c r="A1266" s="13" t="s">
        <v>2013</v>
      </c>
      <c r="B1266" s="13" t="s">
        <v>2014</v>
      </c>
      <c r="C1266" s="13">
        <v>448584</v>
      </c>
      <c r="D1266" s="16" t="s">
        <v>12418</v>
      </c>
      <c r="E1266" t="s">
        <v>13329</v>
      </c>
      <c r="F1266" t="s">
        <v>8</v>
      </c>
      <c r="G1266">
        <v>1200000977534</v>
      </c>
      <c r="H1266">
        <v>0</v>
      </c>
      <c r="I1266">
        <v>5</v>
      </c>
      <c r="J1266">
        <v>5</v>
      </c>
      <c r="K1266" t="s">
        <v>12332</v>
      </c>
      <c r="L1266">
        <v>4</v>
      </c>
      <c r="M1266">
        <v>1</v>
      </c>
      <c r="N1266" t="s">
        <v>7</v>
      </c>
      <c r="O1266" t="s">
        <v>13330</v>
      </c>
      <c r="P1266" t="s">
        <v>12333</v>
      </c>
      <c r="Q1266" t="s">
        <v>12334</v>
      </c>
      <c r="R1266" t="s">
        <v>12335</v>
      </c>
      <c r="S1266" s="32">
        <v>44685.216898148145</v>
      </c>
    </row>
    <row r="1267" spans="1:19" x14ac:dyDescent="0.2">
      <c r="A1267" s="13" t="s">
        <v>2047</v>
      </c>
      <c r="B1267" s="13" t="s">
        <v>2048</v>
      </c>
      <c r="C1267" s="13">
        <v>448585</v>
      </c>
      <c r="D1267" s="16" t="s">
        <v>12418</v>
      </c>
      <c r="E1267" t="s">
        <v>13331</v>
      </c>
      <c r="F1267" t="s">
        <v>8</v>
      </c>
      <c r="G1267">
        <v>1400000765531</v>
      </c>
      <c r="H1267">
        <v>1</v>
      </c>
      <c r="I1267">
        <v>4</v>
      </c>
      <c r="J1267">
        <v>2</v>
      </c>
      <c r="K1267" t="s">
        <v>12332</v>
      </c>
      <c r="L1267">
        <v>3</v>
      </c>
      <c r="M1267">
        <v>1</v>
      </c>
      <c r="N1267" t="s">
        <v>7</v>
      </c>
      <c r="O1267" t="s">
        <v>13330</v>
      </c>
      <c r="P1267" t="s">
        <v>12333</v>
      </c>
      <c r="Q1267" t="s">
        <v>12334</v>
      </c>
      <c r="R1267" t="s">
        <v>12335</v>
      </c>
      <c r="S1267" s="32">
        <v>44685.216898148145</v>
      </c>
    </row>
    <row r="1268" spans="1:19" x14ac:dyDescent="0.2">
      <c r="A1268" s="13" t="s">
        <v>2043</v>
      </c>
      <c r="B1268" s="13" t="s">
        <v>2044</v>
      </c>
      <c r="C1268" s="13">
        <v>2091622</v>
      </c>
      <c r="D1268" s="16" t="s">
        <v>12418</v>
      </c>
      <c r="E1268" t="s">
        <v>13332</v>
      </c>
      <c r="F1268" t="s">
        <v>8</v>
      </c>
      <c r="G1268">
        <v>2070000001053</v>
      </c>
      <c r="H1268">
        <v>0</v>
      </c>
      <c r="I1268">
        <v>0</v>
      </c>
      <c r="J1268">
        <v>0</v>
      </c>
      <c r="K1268" t="s">
        <v>0</v>
      </c>
      <c r="L1268">
        <v>0</v>
      </c>
      <c r="M1268">
        <v>0</v>
      </c>
      <c r="N1268" t="s">
        <v>7</v>
      </c>
      <c r="O1268" t="s">
        <v>13333</v>
      </c>
      <c r="P1268" t="s">
        <v>12333</v>
      </c>
      <c r="Q1268" t="s">
        <v>12334</v>
      </c>
      <c r="R1268" t="s">
        <v>12335</v>
      </c>
      <c r="S1268" s="32">
        <v>44684.224108796298</v>
      </c>
    </row>
    <row r="1269" spans="1:19" x14ac:dyDescent="0.2">
      <c r="A1269" s="13" t="s">
        <v>2043</v>
      </c>
      <c r="B1269" s="13" t="s">
        <v>2044</v>
      </c>
      <c r="C1269" s="13">
        <v>2091622</v>
      </c>
      <c r="D1269" s="16" t="s">
        <v>12418</v>
      </c>
      <c r="E1269" t="s">
        <v>13332</v>
      </c>
      <c r="F1269" t="s">
        <v>8</v>
      </c>
      <c r="G1269">
        <v>2070000001053</v>
      </c>
      <c r="H1269">
        <v>0</v>
      </c>
      <c r="I1269">
        <v>3</v>
      </c>
      <c r="J1269">
        <v>1</v>
      </c>
      <c r="K1269" t="s">
        <v>12332</v>
      </c>
      <c r="L1269">
        <v>2</v>
      </c>
      <c r="M1269">
        <v>3</v>
      </c>
      <c r="N1269" t="s">
        <v>7</v>
      </c>
      <c r="O1269" t="s">
        <v>13334</v>
      </c>
      <c r="P1269" t="s">
        <v>12333</v>
      </c>
      <c r="Q1269" t="s">
        <v>12334</v>
      </c>
      <c r="R1269" t="s">
        <v>12335</v>
      </c>
      <c r="S1269" s="32">
        <v>44685.216898148145</v>
      </c>
    </row>
    <row r="1270" spans="1:19" x14ac:dyDescent="0.2">
      <c r="A1270" s="13" t="s">
        <v>2043</v>
      </c>
      <c r="B1270" s="13" t="s">
        <v>2044</v>
      </c>
      <c r="C1270" s="13">
        <v>2091622</v>
      </c>
      <c r="D1270" s="16" t="s">
        <v>12418</v>
      </c>
      <c r="E1270" t="s">
        <v>13332</v>
      </c>
      <c r="F1270" t="s">
        <v>8</v>
      </c>
      <c r="G1270">
        <v>2070000001053</v>
      </c>
      <c r="H1270">
        <v>0</v>
      </c>
      <c r="I1270">
        <v>0</v>
      </c>
      <c r="J1270">
        <v>0</v>
      </c>
      <c r="K1270" t="s">
        <v>12337</v>
      </c>
      <c r="L1270">
        <v>0</v>
      </c>
      <c r="M1270">
        <v>0</v>
      </c>
      <c r="N1270" t="s">
        <v>7</v>
      </c>
      <c r="O1270" t="s">
        <v>13333</v>
      </c>
      <c r="P1270" t="s">
        <v>12333</v>
      </c>
      <c r="Q1270" t="s">
        <v>12334</v>
      </c>
      <c r="R1270" t="s">
        <v>12335</v>
      </c>
      <c r="S1270" s="32">
        <v>44684.224108796298</v>
      </c>
    </row>
    <row r="1271" spans="1:19" x14ac:dyDescent="0.2">
      <c r="A1271" s="13" t="s">
        <v>2057</v>
      </c>
      <c r="B1271" s="13" t="s">
        <v>2058</v>
      </c>
      <c r="C1271" s="13">
        <v>2091623</v>
      </c>
      <c r="D1271" s="16" t="s">
        <v>12418</v>
      </c>
      <c r="E1271" t="s">
        <v>13335</v>
      </c>
      <c r="F1271" t="s">
        <v>8</v>
      </c>
      <c r="G1271">
        <v>2070000001060</v>
      </c>
      <c r="H1271">
        <v>1</v>
      </c>
      <c r="I1271">
        <v>5</v>
      </c>
      <c r="J1271">
        <v>4</v>
      </c>
      <c r="K1271" t="s">
        <v>12332</v>
      </c>
      <c r="L1271">
        <v>2</v>
      </c>
      <c r="M1271">
        <v>4</v>
      </c>
      <c r="N1271" t="s">
        <v>7</v>
      </c>
      <c r="O1271" t="s">
        <v>13334</v>
      </c>
      <c r="P1271" t="s">
        <v>12333</v>
      </c>
      <c r="Q1271" t="s">
        <v>12334</v>
      </c>
      <c r="R1271" t="s">
        <v>12335</v>
      </c>
      <c r="S1271" s="32">
        <v>44685.216898148145</v>
      </c>
    </row>
    <row r="1272" spans="1:19" x14ac:dyDescent="0.2">
      <c r="A1272" s="13" t="s">
        <v>2055</v>
      </c>
      <c r="B1272" s="13" t="s">
        <v>2056</v>
      </c>
      <c r="C1272" s="13">
        <v>448587</v>
      </c>
      <c r="D1272" s="16" t="s">
        <v>12418</v>
      </c>
      <c r="E1272" t="s">
        <v>13336</v>
      </c>
      <c r="F1272">
        <v>0</v>
      </c>
      <c r="G1272">
        <v>1400000765562</v>
      </c>
      <c r="H1272">
        <v>0</v>
      </c>
      <c r="I1272">
        <v>2</v>
      </c>
      <c r="J1272">
        <v>1</v>
      </c>
      <c r="K1272" t="s">
        <v>12332</v>
      </c>
      <c r="L1272">
        <v>2</v>
      </c>
      <c r="M1272">
        <v>0</v>
      </c>
      <c r="N1272" t="s">
        <v>7</v>
      </c>
      <c r="O1272" t="s">
        <v>13330</v>
      </c>
      <c r="P1272" t="s">
        <v>12333</v>
      </c>
      <c r="Q1272" t="s">
        <v>12334</v>
      </c>
      <c r="R1272" t="s">
        <v>12335</v>
      </c>
      <c r="S1272" s="32">
        <v>44685.216898148145</v>
      </c>
    </row>
    <row r="1273" spans="1:19" x14ac:dyDescent="0.2">
      <c r="A1273" s="13" t="s">
        <v>2019</v>
      </c>
      <c r="B1273" s="13" t="s">
        <v>2020</v>
      </c>
      <c r="C1273" s="13">
        <v>930158</v>
      </c>
      <c r="D1273" s="16" t="s">
        <v>12418</v>
      </c>
      <c r="E1273" t="s">
        <v>13337</v>
      </c>
      <c r="F1273">
        <v>0</v>
      </c>
      <c r="G1273">
        <v>1400000770726</v>
      </c>
      <c r="H1273">
        <v>1</v>
      </c>
      <c r="I1273">
        <v>1</v>
      </c>
      <c r="J1273">
        <v>1</v>
      </c>
      <c r="K1273" t="s">
        <v>5</v>
      </c>
      <c r="L1273">
        <v>0</v>
      </c>
      <c r="M1273">
        <v>0</v>
      </c>
      <c r="N1273" t="s">
        <v>7</v>
      </c>
      <c r="O1273" t="s">
        <v>13338</v>
      </c>
      <c r="P1273" t="s">
        <v>12333</v>
      </c>
      <c r="Q1273" t="s">
        <v>12334</v>
      </c>
      <c r="R1273" t="s">
        <v>12335</v>
      </c>
      <c r="S1273" s="32">
        <v>44685.216898148145</v>
      </c>
    </row>
    <row r="1274" spans="1:19" x14ac:dyDescent="0.2">
      <c r="A1274" s="13" t="s">
        <v>2067</v>
      </c>
      <c r="B1274" s="13" t="s">
        <v>2068</v>
      </c>
      <c r="C1274" s="13">
        <v>843453</v>
      </c>
      <c r="D1274" s="16" t="s">
        <v>12418</v>
      </c>
      <c r="E1274" t="s">
        <v>13339</v>
      </c>
      <c r="F1274" t="s">
        <v>8</v>
      </c>
      <c r="G1274">
        <v>1400000775110</v>
      </c>
      <c r="H1274">
        <v>0</v>
      </c>
      <c r="I1274">
        <v>1</v>
      </c>
      <c r="J1274">
        <v>1</v>
      </c>
      <c r="K1274" t="s">
        <v>12332</v>
      </c>
      <c r="L1274">
        <v>0</v>
      </c>
      <c r="M1274">
        <v>1</v>
      </c>
      <c r="N1274" t="s">
        <v>7</v>
      </c>
      <c r="O1274" t="s">
        <v>12420</v>
      </c>
      <c r="P1274" t="s">
        <v>12333</v>
      </c>
      <c r="Q1274" t="s">
        <v>12334</v>
      </c>
      <c r="R1274" t="s">
        <v>12335</v>
      </c>
      <c r="S1274" s="32">
        <v>44685.216898148145</v>
      </c>
    </row>
    <row r="1275" spans="1:19" x14ac:dyDescent="0.2">
      <c r="A1275" s="13" t="s">
        <v>2069</v>
      </c>
      <c r="B1275" s="13" t="s">
        <v>2070</v>
      </c>
      <c r="C1275" s="13">
        <v>1946039</v>
      </c>
      <c r="D1275" s="16" t="s">
        <v>12418</v>
      </c>
      <c r="E1275" t="s">
        <v>13340</v>
      </c>
      <c r="F1275">
        <v>0</v>
      </c>
      <c r="G1275">
        <v>1400000775127</v>
      </c>
      <c r="H1275">
        <v>0</v>
      </c>
      <c r="I1275">
        <v>1</v>
      </c>
      <c r="J1275">
        <v>0</v>
      </c>
      <c r="K1275" t="s">
        <v>12332</v>
      </c>
      <c r="L1275">
        <v>1</v>
      </c>
      <c r="M1275">
        <v>1</v>
      </c>
      <c r="N1275" t="s">
        <v>7</v>
      </c>
      <c r="O1275" t="s">
        <v>13341</v>
      </c>
      <c r="P1275" t="s">
        <v>12333</v>
      </c>
      <c r="Q1275" t="s">
        <v>12334</v>
      </c>
      <c r="R1275" t="s">
        <v>12335</v>
      </c>
      <c r="S1275" s="32">
        <v>44685.216898148145</v>
      </c>
    </row>
    <row r="1276" spans="1:19" x14ac:dyDescent="0.2">
      <c r="A1276" s="13" t="s">
        <v>2073</v>
      </c>
      <c r="B1276" s="13" t="s">
        <v>2074</v>
      </c>
      <c r="C1276" s="13">
        <v>843454</v>
      </c>
      <c r="D1276" s="16" t="s">
        <v>12418</v>
      </c>
      <c r="E1276" t="s">
        <v>13342</v>
      </c>
      <c r="F1276">
        <v>0</v>
      </c>
      <c r="G1276">
        <v>1400000775134</v>
      </c>
      <c r="H1276">
        <v>0</v>
      </c>
      <c r="I1276">
        <v>2</v>
      </c>
      <c r="J1276">
        <v>1</v>
      </c>
      <c r="K1276" t="s">
        <v>12332</v>
      </c>
      <c r="L1276">
        <v>1</v>
      </c>
      <c r="M1276">
        <v>2</v>
      </c>
      <c r="N1276" t="s">
        <v>7</v>
      </c>
      <c r="O1276" t="s">
        <v>12420</v>
      </c>
      <c r="P1276" t="s">
        <v>12333</v>
      </c>
      <c r="Q1276" t="s">
        <v>12334</v>
      </c>
      <c r="R1276" t="s">
        <v>12335</v>
      </c>
      <c r="S1276" s="32">
        <v>44685.216898148145</v>
      </c>
    </row>
    <row r="1277" spans="1:19" x14ac:dyDescent="0.2">
      <c r="A1277" s="13" t="s">
        <v>2071</v>
      </c>
      <c r="B1277" s="13" t="s">
        <v>2072</v>
      </c>
      <c r="C1277" s="13">
        <v>12051465</v>
      </c>
      <c r="D1277" s="16" t="s">
        <v>12418</v>
      </c>
      <c r="E1277" t="s">
        <v>13343</v>
      </c>
      <c r="F1277" t="s">
        <v>8</v>
      </c>
      <c r="G1277">
        <v>2077199059452</v>
      </c>
      <c r="H1277">
        <v>0</v>
      </c>
      <c r="I1277">
        <v>2</v>
      </c>
      <c r="J1277">
        <v>1</v>
      </c>
      <c r="K1277" t="s">
        <v>12332</v>
      </c>
      <c r="L1277">
        <v>1</v>
      </c>
      <c r="M1277">
        <v>1</v>
      </c>
      <c r="N1277" t="s">
        <v>7</v>
      </c>
      <c r="O1277">
        <v>738</v>
      </c>
      <c r="P1277" t="s">
        <v>12333</v>
      </c>
      <c r="Q1277" t="s">
        <v>12334</v>
      </c>
      <c r="R1277" t="s">
        <v>12335</v>
      </c>
      <c r="S1277" s="32">
        <v>44685.216898148145</v>
      </c>
    </row>
    <row r="1278" spans="1:19" x14ac:dyDescent="0.2">
      <c r="A1278" s="13" t="s">
        <v>5657</v>
      </c>
      <c r="B1278" s="13" t="s">
        <v>5656</v>
      </c>
      <c r="C1278" s="13">
        <v>20902815</v>
      </c>
      <c r="D1278" s="16" t="s">
        <v>13344</v>
      </c>
      <c r="E1278" t="s">
        <v>13345</v>
      </c>
      <c r="F1278" t="s">
        <v>12</v>
      </c>
      <c r="G1278">
        <v>2077199072130</v>
      </c>
      <c r="H1278">
        <v>2</v>
      </c>
      <c r="I1278">
        <v>2</v>
      </c>
      <c r="J1278">
        <v>2</v>
      </c>
      <c r="K1278" t="s">
        <v>12332</v>
      </c>
      <c r="L1278">
        <v>0</v>
      </c>
      <c r="M1278">
        <v>0</v>
      </c>
      <c r="N1278" t="s">
        <v>12430</v>
      </c>
      <c r="O1278">
        <v>427</v>
      </c>
      <c r="P1278" t="s">
        <v>12333</v>
      </c>
      <c r="Q1278" t="s">
        <v>12334</v>
      </c>
      <c r="R1278" t="s">
        <v>12335</v>
      </c>
      <c r="S1278" s="32">
        <v>44685.216898148145</v>
      </c>
    </row>
    <row r="1279" spans="1:19" x14ac:dyDescent="0.2">
      <c r="A1279" s="13" t="s">
        <v>5658</v>
      </c>
      <c r="B1279" s="13" t="s">
        <v>5656</v>
      </c>
      <c r="C1279" s="13">
        <v>20902815</v>
      </c>
      <c r="D1279" s="16" t="s">
        <v>13344</v>
      </c>
      <c r="E1279" t="s">
        <v>13345</v>
      </c>
      <c r="F1279" t="s">
        <v>19</v>
      </c>
      <c r="G1279">
        <v>2077199072123</v>
      </c>
      <c r="H1279">
        <v>1</v>
      </c>
      <c r="I1279">
        <v>1</v>
      </c>
      <c r="J1279">
        <v>1</v>
      </c>
      <c r="K1279" t="s">
        <v>4</v>
      </c>
      <c r="L1279">
        <v>0</v>
      </c>
      <c r="M1279">
        <v>0</v>
      </c>
      <c r="N1279" t="s">
        <v>12430</v>
      </c>
      <c r="O1279">
        <v>427</v>
      </c>
      <c r="P1279" t="s">
        <v>12333</v>
      </c>
      <c r="Q1279" t="s">
        <v>12334</v>
      </c>
      <c r="R1279" t="s">
        <v>12335</v>
      </c>
      <c r="S1279" s="32">
        <v>44685.216898148145</v>
      </c>
    </row>
    <row r="1280" spans="1:19" x14ac:dyDescent="0.2">
      <c r="A1280" s="13" t="s">
        <v>13346</v>
      </c>
      <c r="B1280" s="13" t="s">
        <v>5656</v>
      </c>
      <c r="C1280" s="13">
        <v>20902815</v>
      </c>
      <c r="D1280" s="16" t="s">
        <v>13344</v>
      </c>
      <c r="E1280" t="s">
        <v>13345</v>
      </c>
      <c r="F1280" t="s">
        <v>18</v>
      </c>
      <c r="G1280">
        <v>2077199072147</v>
      </c>
      <c r="H1280">
        <v>1</v>
      </c>
      <c r="I1280">
        <v>1</v>
      </c>
      <c r="J1280">
        <v>1</v>
      </c>
      <c r="K1280" t="s">
        <v>3</v>
      </c>
      <c r="L1280">
        <v>0</v>
      </c>
      <c r="M1280">
        <v>0</v>
      </c>
      <c r="N1280" t="s">
        <v>12430</v>
      </c>
      <c r="O1280">
        <v>427</v>
      </c>
      <c r="P1280" t="s">
        <v>12334</v>
      </c>
      <c r="Q1280" t="s">
        <v>12333</v>
      </c>
      <c r="R1280" t="s">
        <v>12335</v>
      </c>
      <c r="S1280" s="32">
        <v>44685.216898148145</v>
      </c>
    </row>
    <row r="1281" spans="1:19" x14ac:dyDescent="0.2">
      <c r="A1281" s="13" t="s">
        <v>13346</v>
      </c>
      <c r="B1281" s="13" t="s">
        <v>5656</v>
      </c>
      <c r="C1281" s="13">
        <v>20902815</v>
      </c>
      <c r="D1281" s="16" t="s">
        <v>13344</v>
      </c>
      <c r="E1281" t="s">
        <v>13345</v>
      </c>
      <c r="F1281" t="s">
        <v>18</v>
      </c>
      <c r="G1281">
        <v>2077199072147</v>
      </c>
      <c r="H1281">
        <v>1</v>
      </c>
      <c r="I1281">
        <v>1</v>
      </c>
      <c r="J1281">
        <v>1</v>
      </c>
      <c r="K1281" t="s">
        <v>5</v>
      </c>
      <c r="L1281">
        <v>0</v>
      </c>
      <c r="M1281">
        <v>0</v>
      </c>
      <c r="N1281" t="s">
        <v>12430</v>
      </c>
      <c r="O1281">
        <v>427</v>
      </c>
      <c r="P1281" t="s">
        <v>12333</v>
      </c>
      <c r="Q1281" t="s">
        <v>12334</v>
      </c>
      <c r="R1281" t="s">
        <v>12335</v>
      </c>
      <c r="S1281" s="32">
        <v>44685.216898148145</v>
      </c>
    </row>
    <row r="1282" spans="1:19" x14ac:dyDescent="0.2">
      <c r="A1282" s="13" t="s">
        <v>13347</v>
      </c>
      <c r="B1282" s="13" t="s">
        <v>5653</v>
      </c>
      <c r="C1282" s="13">
        <v>20902816</v>
      </c>
      <c r="D1282" s="16" t="s">
        <v>13344</v>
      </c>
      <c r="E1282" t="s">
        <v>13348</v>
      </c>
      <c r="F1282" t="s">
        <v>12</v>
      </c>
      <c r="G1282">
        <v>2077199072185</v>
      </c>
      <c r="H1282">
        <v>2</v>
      </c>
      <c r="I1282">
        <v>2</v>
      </c>
      <c r="J1282">
        <v>2</v>
      </c>
      <c r="K1282" t="s">
        <v>12332</v>
      </c>
      <c r="L1282">
        <v>0</v>
      </c>
      <c r="M1282">
        <v>0</v>
      </c>
      <c r="N1282" t="s">
        <v>12430</v>
      </c>
      <c r="O1282">
        <v>427</v>
      </c>
      <c r="P1282" t="s">
        <v>12333</v>
      </c>
      <c r="Q1282" t="s">
        <v>12334</v>
      </c>
      <c r="R1282" t="s">
        <v>12335</v>
      </c>
      <c r="S1282" s="32">
        <v>44685.216898148145</v>
      </c>
    </row>
    <row r="1283" spans="1:19" x14ac:dyDescent="0.2">
      <c r="A1283" s="13" t="s">
        <v>5652</v>
      </c>
      <c r="B1283" s="13" t="s">
        <v>5653</v>
      </c>
      <c r="C1283" s="13">
        <v>20902816</v>
      </c>
      <c r="D1283" s="16" t="s">
        <v>13344</v>
      </c>
      <c r="E1283" t="s">
        <v>13348</v>
      </c>
      <c r="F1283" t="s">
        <v>19</v>
      </c>
      <c r="G1283">
        <v>2077199072178</v>
      </c>
      <c r="H1283">
        <v>1</v>
      </c>
      <c r="I1283">
        <v>1</v>
      </c>
      <c r="J1283">
        <v>1</v>
      </c>
      <c r="K1283" t="s">
        <v>12332</v>
      </c>
      <c r="L1283">
        <v>0</v>
      </c>
      <c r="M1283">
        <v>0</v>
      </c>
      <c r="N1283" t="s">
        <v>12430</v>
      </c>
      <c r="O1283">
        <v>427</v>
      </c>
      <c r="P1283" t="s">
        <v>12333</v>
      </c>
      <c r="Q1283" t="s">
        <v>12334</v>
      </c>
      <c r="R1283" t="s">
        <v>12335</v>
      </c>
      <c r="S1283" s="32">
        <v>44685.216898148145</v>
      </c>
    </row>
    <row r="1284" spans="1:19" x14ac:dyDescent="0.2">
      <c r="A1284" s="13" t="s">
        <v>13349</v>
      </c>
      <c r="B1284" s="13" t="s">
        <v>5653</v>
      </c>
      <c r="C1284" s="13">
        <v>20902816</v>
      </c>
      <c r="D1284" s="16" t="s">
        <v>13344</v>
      </c>
      <c r="E1284" t="s">
        <v>13348</v>
      </c>
      <c r="F1284" t="s">
        <v>18</v>
      </c>
      <c r="G1284">
        <v>2077199072192</v>
      </c>
      <c r="H1284">
        <v>1</v>
      </c>
      <c r="I1284">
        <v>1</v>
      </c>
      <c r="J1284">
        <v>1</v>
      </c>
      <c r="K1284" t="s">
        <v>12332</v>
      </c>
      <c r="L1284">
        <v>0</v>
      </c>
      <c r="M1284">
        <v>0</v>
      </c>
      <c r="N1284" t="s">
        <v>12430</v>
      </c>
      <c r="O1284">
        <v>427</v>
      </c>
      <c r="P1284" t="s">
        <v>12333</v>
      </c>
      <c r="Q1284" t="s">
        <v>12334</v>
      </c>
      <c r="R1284" t="s">
        <v>12335</v>
      </c>
      <c r="S1284" s="32">
        <v>44685.216898148145</v>
      </c>
    </row>
    <row r="1285" spans="1:19" x14ac:dyDescent="0.2">
      <c r="A1285" s="13" t="s">
        <v>13350</v>
      </c>
      <c r="B1285" s="13" t="s">
        <v>5670</v>
      </c>
      <c r="C1285" s="13">
        <v>20902817</v>
      </c>
      <c r="D1285" s="16" t="s">
        <v>13344</v>
      </c>
      <c r="E1285" t="s">
        <v>13351</v>
      </c>
      <c r="F1285" t="s">
        <v>25</v>
      </c>
      <c r="G1285">
        <v>2077199072253</v>
      </c>
      <c r="H1285">
        <v>1</v>
      </c>
      <c r="I1285">
        <v>1</v>
      </c>
      <c r="J1285">
        <v>1</v>
      </c>
      <c r="K1285" t="s">
        <v>12332</v>
      </c>
      <c r="L1285">
        <v>0</v>
      </c>
      <c r="M1285">
        <v>0</v>
      </c>
      <c r="N1285" t="s">
        <v>12430</v>
      </c>
      <c r="O1285">
        <v>427</v>
      </c>
      <c r="P1285" t="s">
        <v>12334</v>
      </c>
      <c r="Q1285" t="s">
        <v>12333</v>
      </c>
      <c r="R1285" t="s">
        <v>12335</v>
      </c>
      <c r="S1285" s="32">
        <v>44685.216898148145</v>
      </c>
    </row>
    <row r="1286" spans="1:19" x14ac:dyDescent="0.2">
      <c r="A1286" s="13" t="s">
        <v>5669</v>
      </c>
      <c r="B1286" s="13" t="s">
        <v>5670</v>
      </c>
      <c r="C1286" s="13">
        <v>20902817</v>
      </c>
      <c r="D1286" s="16" t="s">
        <v>13344</v>
      </c>
      <c r="E1286" t="s">
        <v>13351</v>
      </c>
      <c r="F1286" t="s">
        <v>12</v>
      </c>
      <c r="G1286">
        <v>2077199072239</v>
      </c>
      <c r="H1286">
        <v>1</v>
      </c>
      <c r="I1286">
        <v>1</v>
      </c>
      <c r="J1286">
        <v>1</v>
      </c>
      <c r="K1286" t="s">
        <v>12332</v>
      </c>
      <c r="L1286">
        <v>0</v>
      </c>
      <c r="M1286">
        <v>0</v>
      </c>
      <c r="N1286" t="s">
        <v>12430</v>
      </c>
      <c r="O1286">
        <v>427</v>
      </c>
      <c r="P1286" t="s">
        <v>12333</v>
      </c>
      <c r="Q1286" t="s">
        <v>12334</v>
      </c>
      <c r="R1286" t="s">
        <v>12335</v>
      </c>
      <c r="S1286" s="32">
        <v>44685.216898148145</v>
      </c>
    </row>
    <row r="1287" spans="1:19" x14ac:dyDescent="0.2">
      <c r="A1287" s="13" t="s">
        <v>5671</v>
      </c>
      <c r="B1287" s="13" t="s">
        <v>5670</v>
      </c>
      <c r="C1287" s="13">
        <v>20902817</v>
      </c>
      <c r="D1287" s="16" t="s">
        <v>13344</v>
      </c>
      <c r="E1287" t="s">
        <v>13351</v>
      </c>
      <c r="F1287" t="s">
        <v>19</v>
      </c>
      <c r="G1287">
        <v>2077199072222</v>
      </c>
      <c r="H1287">
        <v>1</v>
      </c>
      <c r="I1287">
        <v>1</v>
      </c>
      <c r="J1287">
        <v>1</v>
      </c>
      <c r="K1287" t="s">
        <v>12332</v>
      </c>
      <c r="L1287">
        <v>0</v>
      </c>
      <c r="M1287">
        <v>0</v>
      </c>
      <c r="N1287" t="s">
        <v>12430</v>
      </c>
      <c r="O1287">
        <v>427</v>
      </c>
      <c r="P1287" t="s">
        <v>12333</v>
      </c>
      <c r="Q1287" t="s">
        <v>12334</v>
      </c>
      <c r="R1287" t="s">
        <v>12335</v>
      </c>
      <c r="S1287" s="32">
        <v>44685.216898148145</v>
      </c>
    </row>
    <row r="1288" spans="1:19" x14ac:dyDescent="0.2">
      <c r="A1288" s="13" t="s">
        <v>5672</v>
      </c>
      <c r="B1288" s="13" t="s">
        <v>5670</v>
      </c>
      <c r="C1288" s="13">
        <v>20902817</v>
      </c>
      <c r="D1288" s="16" t="s">
        <v>13344</v>
      </c>
      <c r="E1288" t="s">
        <v>13351</v>
      </c>
      <c r="F1288" t="s">
        <v>18</v>
      </c>
      <c r="G1288">
        <v>2077199072246</v>
      </c>
      <c r="H1288">
        <v>1</v>
      </c>
      <c r="I1288">
        <v>1</v>
      </c>
      <c r="J1288">
        <v>1</v>
      </c>
      <c r="K1288" t="s">
        <v>12332</v>
      </c>
      <c r="L1288">
        <v>0</v>
      </c>
      <c r="M1288">
        <v>0</v>
      </c>
      <c r="N1288" t="s">
        <v>12430</v>
      </c>
      <c r="O1288">
        <v>427</v>
      </c>
      <c r="P1288" t="s">
        <v>12333</v>
      </c>
      <c r="Q1288" t="s">
        <v>12334</v>
      </c>
      <c r="R1288" t="s">
        <v>12335</v>
      </c>
      <c r="S1288" s="32">
        <v>44685.216898148145</v>
      </c>
    </row>
    <row r="1289" spans="1:19" x14ac:dyDescent="0.2">
      <c r="A1289" s="13" t="s">
        <v>13352</v>
      </c>
      <c r="B1289" s="13" t="s">
        <v>5670</v>
      </c>
      <c r="C1289" s="13">
        <v>20902817</v>
      </c>
      <c r="D1289" s="16" t="s">
        <v>13344</v>
      </c>
      <c r="E1289" t="s">
        <v>13351</v>
      </c>
      <c r="F1289" t="s">
        <v>38</v>
      </c>
      <c r="G1289">
        <v>2077199072260</v>
      </c>
      <c r="H1289">
        <v>1</v>
      </c>
      <c r="I1289">
        <v>1</v>
      </c>
      <c r="J1289">
        <v>1</v>
      </c>
      <c r="K1289" t="s">
        <v>12332</v>
      </c>
      <c r="L1289">
        <v>0</v>
      </c>
      <c r="M1289">
        <v>0</v>
      </c>
      <c r="N1289" t="s">
        <v>12430</v>
      </c>
      <c r="O1289">
        <v>427</v>
      </c>
      <c r="P1289" t="s">
        <v>12333</v>
      </c>
      <c r="Q1289" t="s">
        <v>12334</v>
      </c>
      <c r="R1289" t="s">
        <v>12335</v>
      </c>
      <c r="S1289" s="32">
        <v>44685.216898148145</v>
      </c>
    </row>
    <row r="1290" spans="1:19" x14ac:dyDescent="0.2">
      <c r="A1290" s="13" t="s">
        <v>5666</v>
      </c>
      <c r="B1290" s="13" t="s">
        <v>5665</v>
      </c>
      <c r="C1290" s="13">
        <v>20902818</v>
      </c>
      <c r="D1290" s="16" t="s">
        <v>13344</v>
      </c>
      <c r="E1290" t="s">
        <v>13353</v>
      </c>
      <c r="F1290" t="s">
        <v>19</v>
      </c>
      <c r="G1290">
        <v>2077199072314</v>
      </c>
      <c r="H1290">
        <v>1</v>
      </c>
      <c r="I1290">
        <v>1</v>
      </c>
      <c r="J1290">
        <v>1</v>
      </c>
      <c r="K1290" t="s">
        <v>0</v>
      </c>
      <c r="L1290">
        <v>0</v>
      </c>
      <c r="M1290">
        <v>0</v>
      </c>
      <c r="N1290" t="s">
        <v>12430</v>
      </c>
      <c r="O1290">
        <v>427</v>
      </c>
      <c r="P1290" t="s">
        <v>12333</v>
      </c>
      <c r="Q1290" t="s">
        <v>12334</v>
      </c>
      <c r="R1290" t="s">
        <v>12335</v>
      </c>
      <c r="S1290" s="32">
        <v>44685.216898148145</v>
      </c>
    </row>
    <row r="1291" spans="1:19" x14ac:dyDescent="0.2">
      <c r="A1291" s="13" t="s">
        <v>5666</v>
      </c>
      <c r="B1291" s="13" t="s">
        <v>5665</v>
      </c>
      <c r="C1291" s="13">
        <v>20902818</v>
      </c>
      <c r="D1291" s="16" t="s">
        <v>13344</v>
      </c>
      <c r="E1291" t="s">
        <v>13353</v>
      </c>
      <c r="F1291" t="s">
        <v>19</v>
      </c>
      <c r="G1291">
        <v>2077199072314</v>
      </c>
      <c r="H1291">
        <v>1</v>
      </c>
      <c r="I1291">
        <v>1</v>
      </c>
      <c r="J1291">
        <v>1</v>
      </c>
      <c r="K1291" t="s">
        <v>12332</v>
      </c>
      <c r="L1291">
        <v>0</v>
      </c>
      <c r="M1291">
        <v>0</v>
      </c>
      <c r="N1291" t="s">
        <v>12430</v>
      </c>
      <c r="O1291">
        <v>427</v>
      </c>
      <c r="P1291" t="s">
        <v>12333</v>
      </c>
      <c r="Q1291" t="s">
        <v>12334</v>
      </c>
      <c r="R1291" t="s">
        <v>12335</v>
      </c>
      <c r="S1291" s="32">
        <v>44685.216898148145</v>
      </c>
    </row>
    <row r="1292" spans="1:19" x14ac:dyDescent="0.2">
      <c r="A1292" s="13" t="s">
        <v>5667</v>
      </c>
      <c r="B1292" s="13" t="s">
        <v>5665</v>
      </c>
      <c r="C1292" s="13">
        <v>20902818</v>
      </c>
      <c r="D1292" s="16" t="s">
        <v>13344</v>
      </c>
      <c r="E1292" t="s">
        <v>13353</v>
      </c>
      <c r="F1292" t="s">
        <v>18</v>
      </c>
      <c r="G1292">
        <v>2077199072338</v>
      </c>
      <c r="H1292">
        <v>1</v>
      </c>
      <c r="I1292">
        <v>1</v>
      </c>
      <c r="J1292">
        <v>1</v>
      </c>
      <c r="K1292" t="s">
        <v>12332</v>
      </c>
      <c r="L1292">
        <v>0</v>
      </c>
      <c r="M1292">
        <v>0</v>
      </c>
      <c r="N1292" t="s">
        <v>12430</v>
      </c>
      <c r="O1292">
        <v>427</v>
      </c>
      <c r="P1292" t="s">
        <v>12333</v>
      </c>
      <c r="Q1292" t="s">
        <v>12334</v>
      </c>
      <c r="R1292" t="s">
        <v>12335</v>
      </c>
      <c r="S1292" s="32">
        <v>44685.216898148145</v>
      </c>
    </row>
    <row r="1293" spans="1:19" x14ac:dyDescent="0.2">
      <c r="A1293" s="13" t="s">
        <v>5686</v>
      </c>
      <c r="B1293" s="13" t="s">
        <v>5685</v>
      </c>
      <c r="C1293" s="13">
        <v>20902823</v>
      </c>
      <c r="D1293" s="16" t="s">
        <v>13344</v>
      </c>
      <c r="E1293" t="s">
        <v>13354</v>
      </c>
      <c r="F1293" t="s">
        <v>12</v>
      </c>
      <c r="G1293">
        <v>2077199072369</v>
      </c>
      <c r="H1293">
        <v>1</v>
      </c>
      <c r="I1293">
        <v>1</v>
      </c>
      <c r="J1293">
        <v>1</v>
      </c>
      <c r="K1293" t="s">
        <v>12332</v>
      </c>
      <c r="L1293">
        <v>0</v>
      </c>
      <c r="M1293">
        <v>0</v>
      </c>
      <c r="N1293" t="s">
        <v>12430</v>
      </c>
      <c r="O1293">
        <v>427</v>
      </c>
      <c r="P1293" t="s">
        <v>12333</v>
      </c>
      <c r="Q1293" t="s">
        <v>12334</v>
      </c>
      <c r="R1293" t="s">
        <v>12335</v>
      </c>
      <c r="S1293" s="32">
        <v>44685.216898148145</v>
      </c>
    </row>
    <row r="1294" spans="1:19" x14ac:dyDescent="0.2">
      <c r="A1294" s="13" t="s">
        <v>5687</v>
      </c>
      <c r="B1294" s="13" t="s">
        <v>5685</v>
      </c>
      <c r="C1294" s="13">
        <v>20902823</v>
      </c>
      <c r="D1294" s="16" t="s">
        <v>13344</v>
      </c>
      <c r="E1294" t="s">
        <v>13354</v>
      </c>
      <c r="F1294" t="s">
        <v>19</v>
      </c>
      <c r="G1294">
        <v>2077199072352</v>
      </c>
      <c r="H1294">
        <v>1</v>
      </c>
      <c r="I1294">
        <v>1</v>
      </c>
      <c r="J1294">
        <v>1</v>
      </c>
      <c r="K1294" t="s">
        <v>12332</v>
      </c>
      <c r="L1294">
        <v>0</v>
      </c>
      <c r="M1294">
        <v>0</v>
      </c>
      <c r="N1294" t="s">
        <v>12430</v>
      </c>
      <c r="O1294">
        <v>427</v>
      </c>
      <c r="P1294" t="s">
        <v>12333</v>
      </c>
      <c r="Q1294" t="s">
        <v>12334</v>
      </c>
      <c r="R1294" t="s">
        <v>12335</v>
      </c>
      <c r="S1294" s="32">
        <v>44685.216898148145</v>
      </c>
    </row>
    <row r="1295" spans="1:19" x14ac:dyDescent="0.2">
      <c r="A1295" s="13" t="s">
        <v>5688</v>
      </c>
      <c r="B1295" s="13" t="s">
        <v>5685</v>
      </c>
      <c r="C1295" s="13">
        <v>20902823</v>
      </c>
      <c r="D1295" s="16" t="s">
        <v>13344</v>
      </c>
      <c r="E1295" t="s">
        <v>13354</v>
      </c>
      <c r="F1295" t="s">
        <v>18</v>
      </c>
      <c r="G1295">
        <v>2077199072376</v>
      </c>
      <c r="H1295">
        <v>1</v>
      </c>
      <c r="I1295">
        <v>1</v>
      </c>
      <c r="J1295">
        <v>1</v>
      </c>
      <c r="K1295" t="s">
        <v>12332</v>
      </c>
      <c r="L1295">
        <v>0</v>
      </c>
      <c r="M1295">
        <v>0</v>
      </c>
      <c r="N1295" t="s">
        <v>12430</v>
      </c>
      <c r="O1295">
        <v>427</v>
      </c>
      <c r="P1295" t="s">
        <v>12333</v>
      </c>
      <c r="Q1295" t="s">
        <v>12334</v>
      </c>
      <c r="R1295" t="s">
        <v>12335</v>
      </c>
      <c r="S1295" s="32">
        <v>44685.216898148145</v>
      </c>
    </row>
    <row r="1296" spans="1:19" x14ac:dyDescent="0.2">
      <c r="A1296" s="13" t="s">
        <v>5677</v>
      </c>
      <c r="B1296" s="13" t="s">
        <v>5678</v>
      </c>
      <c r="C1296" s="13">
        <v>20902824</v>
      </c>
      <c r="D1296" s="16" t="s">
        <v>13344</v>
      </c>
      <c r="E1296" t="s">
        <v>13355</v>
      </c>
      <c r="F1296" t="s">
        <v>12</v>
      </c>
      <c r="G1296">
        <v>2077199072413</v>
      </c>
      <c r="H1296">
        <v>1</v>
      </c>
      <c r="I1296">
        <v>1</v>
      </c>
      <c r="J1296">
        <v>1</v>
      </c>
      <c r="K1296" t="s">
        <v>12332</v>
      </c>
      <c r="L1296">
        <v>0</v>
      </c>
      <c r="M1296">
        <v>0</v>
      </c>
      <c r="N1296" t="s">
        <v>12430</v>
      </c>
      <c r="O1296">
        <v>427</v>
      </c>
      <c r="P1296" t="s">
        <v>12333</v>
      </c>
      <c r="Q1296" t="s">
        <v>12334</v>
      </c>
      <c r="R1296" t="s">
        <v>12335</v>
      </c>
      <c r="S1296" s="32">
        <v>44685.216898148145</v>
      </c>
    </row>
    <row r="1297" spans="1:19" x14ac:dyDescent="0.2">
      <c r="A1297" s="13" t="s">
        <v>5679</v>
      </c>
      <c r="B1297" s="13" t="s">
        <v>5678</v>
      </c>
      <c r="C1297" s="13">
        <v>20902824</v>
      </c>
      <c r="D1297" s="16" t="s">
        <v>13344</v>
      </c>
      <c r="E1297" t="s">
        <v>13355</v>
      </c>
      <c r="F1297" t="s">
        <v>19</v>
      </c>
      <c r="G1297">
        <v>2077199072406</v>
      </c>
      <c r="H1297">
        <v>1</v>
      </c>
      <c r="I1297">
        <v>1</v>
      </c>
      <c r="J1297">
        <v>1</v>
      </c>
      <c r="K1297" t="s">
        <v>12332</v>
      </c>
      <c r="L1297">
        <v>0</v>
      </c>
      <c r="M1297">
        <v>0</v>
      </c>
      <c r="N1297" t="s">
        <v>12430</v>
      </c>
      <c r="O1297">
        <v>427</v>
      </c>
      <c r="P1297" t="s">
        <v>12333</v>
      </c>
      <c r="Q1297" t="s">
        <v>12334</v>
      </c>
      <c r="R1297" t="s">
        <v>12335</v>
      </c>
      <c r="S1297" s="32">
        <v>44685.216898148145</v>
      </c>
    </row>
    <row r="1298" spans="1:19" x14ac:dyDescent="0.2">
      <c r="A1298" s="13" t="s">
        <v>13356</v>
      </c>
      <c r="B1298" s="13" t="s">
        <v>5678</v>
      </c>
      <c r="C1298" s="13">
        <v>20902824</v>
      </c>
      <c r="D1298" s="16" t="s">
        <v>13344</v>
      </c>
      <c r="E1298" t="s">
        <v>13355</v>
      </c>
      <c r="F1298" t="s">
        <v>18</v>
      </c>
      <c r="G1298">
        <v>2077199072420</v>
      </c>
      <c r="H1298">
        <v>1</v>
      </c>
      <c r="I1298">
        <v>1</v>
      </c>
      <c r="J1298">
        <v>1</v>
      </c>
      <c r="K1298" t="s">
        <v>12332</v>
      </c>
      <c r="L1298">
        <v>0</v>
      </c>
      <c r="M1298">
        <v>0</v>
      </c>
      <c r="N1298" t="s">
        <v>12430</v>
      </c>
      <c r="O1298">
        <v>427</v>
      </c>
      <c r="P1298" t="s">
        <v>12333</v>
      </c>
      <c r="Q1298" t="s">
        <v>12334</v>
      </c>
      <c r="R1298" t="s">
        <v>12335</v>
      </c>
      <c r="S1298" s="32">
        <v>44685.216898148145</v>
      </c>
    </row>
    <row r="1299" spans="1:19" x14ac:dyDescent="0.2">
      <c r="A1299" s="13" t="s">
        <v>5702</v>
      </c>
      <c r="B1299" s="13" t="s">
        <v>5701</v>
      </c>
      <c r="C1299" s="13">
        <v>20902825</v>
      </c>
      <c r="D1299" s="16" t="s">
        <v>13344</v>
      </c>
      <c r="E1299" t="s">
        <v>13357</v>
      </c>
      <c r="F1299" t="s">
        <v>12</v>
      </c>
      <c r="G1299">
        <v>2077199072536</v>
      </c>
      <c r="H1299">
        <v>2</v>
      </c>
      <c r="I1299">
        <v>2</v>
      </c>
      <c r="J1299">
        <v>2</v>
      </c>
      <c r="K1299" t="s">
        <v>12332</v>
      </c>
      <c r="L1299">
        <v>0</v>
      </c>
      <c r="M1299">
        <v>0</v>
      </c>
      <c r="N1299" t="s">
        <v>12430</v>
      </c>
      <c r="O1299">
        <v>427</v>
      </c>
      <c r="P1299" t="s">
        <v>12333</v>
      </c>
      <c r="Q1299" t="s">
        <v>12334</v>
      </c>
      <c r="R1299" t="s">
        <v>12335</v>
      </c>
      <c r="S1299" s="32">
        <v>44685.216898148145</v>
      </c>
    </row>
    <row r="1300" spans="1:19" x14ac:dyDescent="0.2">
      <c r="A1300" s="13" t="s">
        <v>5703</v>
      </c>
      <c r="B1300" s="13" t="s">
        <v>5701</v>
      </c>
      <c r="C1300" s="13">
        <v>20902825</v>
      </c>
      <c r="D1300" s="16" t="s">
        <v>13344</v>
      </c>
      <c r="E1300" t="s">
        <v>13357</v>
      </c>
      <c r="F1300" t="s">
        <v>19</v>
      </c>
      <c r="G1300">
        <v>2077199072529</v>
      </c>
      <c r="H1300">
        <v>1</v>
      </c>
      <c r="I1300">
        <v>1</v>
      </c>
      <c r="J1300">
        <v>1</v>
      </c>
      <c r="K1300" t="s">
        <v>12332</v>
      </c>
      <c r="L1300">
        <v>0</v>
      </c>
      <c r="M1300">
        <v>0</v>
      </c>
      <c r="N1300" t="s">
        <v>12430</v>
      </c>
      <c r="O1300">
        <v>427</v>
      </c>
      <c r="P1300" t="s">
        <v>12333</v>
      </c>
      <c r="Q1300" t="s">
        <v>12334</v>
      </c>
      <c r="R1300" t="s">
        <v>12335</v>
      </c>
      <c r="S1300" s="32">
        <v>44685.216898148145</v>
      </c>
    </row>
    <row r="1301" spans="1:19" x14ac:dyDescent="0.2">
      <c r="A1301" s="13" t="s">
        <v>5704</v>
      </c>
      <c r="B1301" s="13" t="s">
        <v>5701</v>
      </c>
      <c r="C1301" s="13">
        <v>20902825</v>
      </c>
      <c r="D1301" s="16" t="s">
        <v>13344</v>
      </c>
      <c r="E1301" t="s">
        <v>13357</v>
      </c>
      <c r="F1301" t="s">
        <v>18</v>
      </c>
      <c r="G1301">
        <v>2077199072543</v>
      </c>
      <c r="H1301">
        <v>1</v>
      </c>
      <c r="I1301">
        <v>1</v>
      </c>
      <c r="J1301">
        <v>1</v>
      </c>
      <c r="K1301" t="s">
        <v>12332</v>
      </c>
      <c r="L1301">
        <v>0</v>
      </c>
      <c r="M1301">
        <v>0</v>
      </c>
      <c r="N1301" t="s">
        <v>12430</v>
      </c>
      <c r="O1301">
        <v>427</v>
      </c>
      <c r="P1301" t="s">
        <v>12333</v>
      </c>
      <c r="Q1301" t="s">
        <v>12334</v>
      </c>
      <c r="R1301" t="s">
        <v>12335</v>
      </c>
      <c r="S1301" s="32">
        <v>44685.216898148145</v>
      </c>
    </row>
    <row r="1302" spans="1:19" x14ac:dyDescent="0.2">
      <c r="A1302" s="13" t="s">
        <v>5696</v>
      </c>
      <c r="B1302" s="13" t="s">
        <v>5695</v>
      </c>
      <c r="C1302" s="13">
        <v>20902826</v>
      </c>
      <c r="D1302" s="16" t="s">
        <v>13344</v>
      </c>
      <c r="E1302" t="s">
        <v>13358</v>
      </c>
      <c r="F1302" t="s">
        <v>12</v>
      </c>
      <c r="G1302">
        <v>2077199072581</v>
      </c>
      <c r="H1302">
        <v>1</v>
      </c>
      <c r="I1302">
        <v>1</v>
      </c>
      <c r="J1302">
        <v>1</v>
      </c>
      <c r="K1302" t="s">
        <v>12332</v>
      </c>
      <c r="L1302">
        <v>0</v>
      </c>
      <c r="M1302">
        <v>0</v>
      </c>
      <c r="N1302" t="s">
        <v>12430</v>
      </c>
      <c r="O1302">
        <v>427</v>
      </c>
      <c r="P1302" t="s">
        <v>12333</v>
      </c>
      <c r="Q1302" t="s">
        <v>12334</v>
      </c>
      <c r="R1302" t="s">
        <v>12335</v>
      </c>
      <c r="S1302" s="32">
        <v>44685.216898148145</v>
      </c>
    </row>
    <row r="1303" spans="1:19" x14ac:dyDescent="0.2">
      <c r="A1303" s="13" t="s">
        <v>5696</v>
      </c>
      <c r="B1303" s="13" t="s">
        <v>5695</v>
      </c>
      <c r="C1303" s="13">
        <v>20902826</v>
      </c>
      <c r="D1303" s="16" t="s">
        <v>13344</v>
      </c>
      <c r="E1303" t="s">
        <v>13358</v>
      </c>
      <c r="F1303" t="s">
        <v>12</v>
      </c>
      <c r="G1303">
        <v>2077199072581</v>
      </c>
      <c r="H1303">
        <v>1</v>
      </c>
      <c r="I1303">
        <v>1</v>
      </c>
      <c r="J1303">
        <v>1</v>
      </c>
      <c r="K1303" t="s">
        <v>4</v>
      </c>
      <c r="L1303">
        <v>0</v>
      </c>
      <c r="M1303">
        <v>0</v>
      </c>
      <c r="N1303" t="s">
        <v>12430</v>
      </c>
      <c r="O1303">
        <v>427</v>
      </c>
      <c r="P1303" t="s">
        <v>12333</v>
      </c>
      <c r="Q1303" t="s">
        <v>12334</v>
      </c>
      <c r="R1303" t="s">
        <v>12335</v>
      </c>
      <c r="S1303" s="32">
        <v>44685.216898148145</v>
      </c>
    </row>
    <row r="1304" spans="1:19" x14ac:dyDescent="0.2">
      <c r="A1304" s="13" t="s">
        <v>5713</v>
      </c>
      <c r="B1304" s="13" t="s">
        <v>5712</v>
      </c>
      <c r="C1304" s="13">
        <v>20902831</v>
      </c>
      <c r="D1304" s="16" t="s">
        <v>13344</v>
      </c>
      <c r="E1304" t="s">
        <v>13359</v>
      </c>
      <c r="F1304" t="s">
        <v>12</v>
      </c>
      <c r="G1304">
        <v>2077199072772</v>
      </c>
      <c r="H1304">
        <v>1</v>
      </c>
      <c r="I1304">
        <v>1</v>
      </c>
      <c r="J1304">
        <v>1</v>
      </c>
      <c r="K1304" t="s">
        <v>12332</v>
      </c>
      <c r="L1304">
        <v>0</v>
      </c>
      <c r="M1304">
        <v>0</v>
      </c>
      <c r="N1304" t="s">
        <v>12430</v>
      </c>
      <c r="O1304">
        <v>427</v>
      </c>
      <c r="P1304" t="s">
        <v>12333</v>
      </c>
      <c r="Q1304" t="s">
        <v>12334</v>
      </c>
      <c r="R1304" t="s">
        <v>12335</v>
      </c>
      <c r="S1304" s="32">
        <v>44685.216898148145</v>
      </c>
    </row>
    <row r="1305" spans="1:19" x14ac:dyDescent="0.2">
      <c r="A1305" s="13" t="s">
        <v>5714</v>
      </c>
      <c r="B1305" s="13" t="s">
        <v>5712</v>
      </c>
      <c r="C1305" s="13">
        <v>20902831</v>
      </c>
      <c r="D1305" s="16" t="s">
        <v>13344</v>
      </c>
      <c r="E1305" t="s">
        <v>13359</v>
      </c>
      <c r="F1305" t="s">
        <v>19</v>
      </c>
      <c r="G1305">
        <v>2077199072765</v>
      </c>
      <c r="H1305">
        <v>1</v>
      </c>
      <c r="I1305">
        <v>1</v>
      </c>
      <c r="J1305">
        <v>1</v>
      </c>
      <c r="K1305" t="s">
        <v>12337</v>
      </c>
      <c r="L1305">
        <v>0</v>
      </c>
      <c r="M1305">
        <v>0</v>
      </c>
      <c r="N1305" t="s">
        <v>12430</v>
      </c>
      <c r="O1305">
        <v>427</v>
      </c>
      <c r="P1305" t="s">
        <v>12333</v>
      </c>
      <c r="Q1305" t="s">
        <v>12334</v>
      </c>
      <c r="R1305" t="s">
        <v>12335</v>
      </c>
      <c r="S1305" s="32">
        <v>44685.216898148145</v>
      </c>
    </row>
    <row r="1306" spans="1:19" x14ac:dyDescent="0.2">
      <c r="A1306" s="13" t="s">
        <v>5715</v>
      </c>
      <c r="B1306" s="13" t="s">
        <v>5712</v>
      </c>
      <c r="C1306" s="13">
        <v>20902831</v>
      </c>
      <c r="D1306" s="16" t="s">
        <v>13344</v>
      </c>
      <c r="E1306" t="s">
        <v>13359</v>
      </c>
      <c r="F1306" t="s">
        <v>18</v>
      </c>
      <c r="G1306">
        <v>2077199072789</v>
      </c>
      <c r="H1306">
        <v>1</v>
      </c>
      <c r="I1306">
        <v>1</v>
      </c>
      <c r="J1306">
        <v>1</v>
      </c>
      <c r="K1306" t="s">
        <v>12332</v>
      </c>
      <c r="L1306">
        <v>0</v>
      </c>
      <c r="M1306">
        <v>0</v>
      </c>
      <c r="N1306" t="s">
        <v>12430</v>
      </c>
      <c r="O1306">
        <v>427</v>
      </c>
      <c r="P1306" t="s">
        <v>12333</v>
      </c>
      <c r="Q1306" t="s">
        <v>12334</v>
      </c>
      <c r="R1306" t="s">
        <v>12335</v>
      </c>
      <c r="S1306" s="32">
        <v>44685.216898148145</v>
      </c>
    </row>
    <row r="1307" spans="1:19" x14ac:dyDescent="0.2">
      <c r="A1307" s="13" t="s">
        <v>13360</v>
      </c>
      <c r="B1307" s="13" t="s">
        <v>5724</v>
      </c>
      <c r="C1307" s="13">
        <v>20902832</v>
      </c>
      <c r="D1307" s="16" t="s">
        <v>13344</v>
      </c>
      <c r="E1307" t="s">
        <v>13361</v>
      </c>
      <c r="F1307" t="s">
        <v>25</v>
      </c>
      <c r="G1307">
        <v>2077199072840</v>
      </c>
      <c r="H1307">
        <v>1</v>
      </c>
      <c r="I1307">
        <v>1</v>
      </c>
      <c r="J1307">
        <v>1</v>
      </c>
      <c r="K1307" t="s">
        <v>12332</v>
      </c>
      <c r="L1307">
        <v>0</v>
      </c>
      <c r="M1307">
        <v>0</v>
      </c>
      <c r="N1307" t="s">
        <v>12430</v>
      </c>
      <c r="O1307">
        <v>427</v>
      </c>
      <c r="P1307" t="s">
        <v>12334</v>
      </c>
      <c r="Q1307" t="s">
        <v>12333</v>
      </c>
      <c r="R1307" t="s">
        <v>12335</v>
      </c>
      <c r="S1307" s="32">
        <v>44685.216898148145</v>
      </c>
    </row>
    <row r="1308" spans="1:19" x14ac:dyDescent="0.2">
      <c r="A1308" s="13" t="s">
        <v>5723</v>
      </c>
      <c r="B1308" s="13" t="s">
        <v>5724</v>
      </c>
      <c r="C1308" s="13">
        <v>20902832</v>
      </c>
      <c r="D1308" s="16" t="s">
        <v>13344</v>
      </c>
      <c r="E1308" t="s">
        <v>13361</v>
      </c>
      <c r="F1308" t="s">
        <v>12</v>
      </c>
      <c r="G1308">
        <v>2077199072826</v>
      </c>
      <c r="H1308">
        <v>1</v>
      </c>
      <c r="I1308">
        <v>1</v>
      </c>
      <c r="J1308">
        <v>1</v>
      </c>
      <c r="K1308" t="s">
        <v>12332</v>
      </c>
      <c r="L1308">
        <v>0</v>
      </c>
      <c r="M1308">
        <v>0</v>
      </c>
      <c r="N1308" t="s">
        <v>12430</v>
      </c>
      <c r="O1308">
        <v>427</v>
      </c>
      <c r="P1308" t="s">
        <v>12333</v>
      </c>
      <c r="Q1308" t="s">
        <v>12334</v>
      </c>
      <c r="R1308" t="s">
        <v>12335</v>
      </c>
      <c r="S1308" s="32">
        <v>44685.216898148145</v>
      </c>
    </row>
    <row r="1309" spans="1:19" x14ac:dyDescent="0.2">
      <c r="A1309" s="13" t="s">
        <v>5725</v>
      </c>
      <c r="B1309" s="13" t="s">
        <v>5724</v>
      </c>
      <c r="C1309" s="13">
        <v>20902832</v>
      </c>
      <c r="D1309" s="16" t="s">
        <v>13344</v>
      </c>
      <c r="E1309" t="s">
        <v>13361</v>
      </c>
      <c r="F1309" t="s">
        <v>19</v>
      </c>
      <c r="G1309">
        <v>2077199072819</v>
      </c>
      <c r="H1309">
        <v>1</v>
      </c>
      <c r="I1309">
        <v>1</v>
      </c>
      <c r="J1309">
        <v>1</v>
      </c>
      <c r="K1309" t="s">
        <v>12336</v>
      </c>
      <c r="L1309">
        <v>0</v>
      </c>
      <c r="M1309">
        <v>0</v>
      </c>
      <c r="N1309" t="s">
        <v>12430</v>
      </c>
      <c r="O1309">
        <v>427</v>
      </c>
      <c r="P1309" t="s">
        <v>12333</v>
      </c>
      <c r="Q1309" t="s">
        <v>12334</v>
      </c>
      <c r="R1309" t="s">
        <v>12335</v>
      </c>
      <c r="S1309" s="32">
        <v>44685.216898148145</v>
      </c>
    </row>
    <row r="1310" spans="1:19" x14ac:dyDescent="0.2">
      <c r="A1310" s="13" t="s">
        <v>13362</v>
      </c>
      <c r="B1310" s="13" t="s">
        <v>5724</v>
      </c>
      <c r="C1310" s="13">
        <v>20902832</v>
      </c>
      <c r="D1310" s="16" t="s">
        <v>13344</v>
      </c>
      <c r="E1310" t="s">
        <v>13361</v>
      </c>
      <c r="F1310" t="s">
        <v>18</v>
      </c>
      <c r="G1310">
        <v>2077199072833</v>
      </c>
      <c r="H1310">
        <v>1</v>
      </c>
      <c r="I1310">
        <v>1</v>
      </c>
      <c r="J1310">
        <v>1</v>
      </c>
      <c r="K1310" t="s">
        <v>2</v>
      </c>
      <c r="L1310">
        <v>0</v>
      </c>
      <c r="M1310">
        <v>0</v>
      </c>
      <c r="N1310" t="s">
        <v>12430</v>
      </c>
      <c r="O1310">
        <v>427</v>
      </c>
      <c r="P1310" t="s">
        <v>12333</v>
      </c>
      <c r="Q1310" t="s">
        <v>12334</v>
      </c>
      <c r="R1310" t="s">
        <v>12335</v>
      </c>
      <c r="S1310" s="32">
        <v>44685.216898148145</v>
      </c>
    </row>
    <row r="1311" spans="1:19" x14ac:dyDescent="0.2">
      <c r="A1311" s="13" t="s">
        <v>13363</v>
      </c>
      <c r="B1311" s="13" t="s">
        <v>5724</v>
      </c>
      <c r="C1311" s="13">
        <v>20902832</v>
      </c>
      <c r="D1311" s="16" t="s">
        <v>13344</v>
      </c>
      <c r="E1311" t="s">
        <v>13361</v>
      </c>
      <c r="F1311" t="s">
        <v>38</v>
      </c>
      <c r="G1311">
        <v>2077199072857</v>
      </c>
      <c r="H1311">
        <v>1</v>
      </c>
      <c r="I1311">
        <v>1</v>
      </c>
      <c r="J1311">
        <v>1</v>
      </c>
      <c r="K1311" t="s">
        <v>2</v>
      </c>
      <c r="L1311">
        <v>0</v>
      </c>
      <c r="M1311">
        <v>0</v>
      </c>
      <c r="N1311" t="s">
        <v>12430</v>
      </c>
      <c r="O1311">
        <v>427</v>
      </c>
      <c r="P1311" t="s">
        <v>12333</v>
      </c>
      <c r="Q1311" t="s">
        <v>12334</v>
      </c>
      <c r="R1311" t="s">
        <v>12335</v>
      </c>
      <c r="S1311" s="32">
        <v>44685.216898148145</v>
      </c>
    </row>
    <row r="1312" spans="1:19" x14ac:dyDescent="0.2">
      <c r="A1312" s="13" t="s">
        <v>5733</v>
      </c>
      <c r="B1312" s="13" t="s">
        <v>5732</v>
      </c>
      <c r="C1312" s="13">
        <v>20902833</v>
      </c>
      <c r="D1312" s="16" t="s">
        <v>13344</v>
      </c>
      <c r="E1312" t="s">
        <v>13364</v>
      </c>
      <c r="F1312" t="s">
        <v>12</v>
      </c>
      <c r="G1312">
        <v>2077199072956</v>
      </c>
      <c r="H1312">
        <v>1</v>
      </c>
      <c r="I1312">
        <v>1</v>
      </c>
      <c r="J1312">
        <v>1</v>
      </c>
      <c r="K1312" t="s">
        <v>12332</v>
      </c>
      <c r="L1312">
        <v>0</v>
      </c>
      <c r="M1312">
        <v>0</v>
      </c>
      <c r="N1312" t="s">
        <v>12430</v>
      </c>
      <c r="O1312">
        <v>427</v>
      </c>
      <c r="P1312" t="s">
        <v>12333</v>
      </c>
      <c r="Q1312" t="s">
        <v>12334</v>
      </c>
      <c r="R1312" t="s">
        <v>12335</v>
      </c>
      <c r="S1312" s="32">
        <v>44685.216898148145</v>
      </c>
    </row>
    <row r="1313" spans="1:19" x14ac:dyDescent="0.2">
      <c r="A1313" s="13" t="s">
        <v>5734</v>
      </c>
      <c r="B1313" s="13" t="s">
        <v>5732</v>
      </c>
      <c r="C1313" s="13">
        <v>20902833</v>
      </c>
      <c r="D1313" s="16" t="s">
        <v>13344</v>
      </c>
      <c r="E1313" t="s">
        <v>13364</v>
      </c>
      <c r="F1313" t="s">
        <v>19</v>
      </c>
      <c r="G1313">
        <v>2077199072949</v>
      </c>
      <c r="H1313">
        <v>1</v>
      </c>
      <c r="I1313">
        <v>1</v>
      </c>
      <c r="J1313">
        <v>1</v>
      </c>
      <c r="K1313" t="s">
        <v>12336</v>
      </c>
      <c r="L1313">
        <v>0</v>
      </c>
      <c r="M1313">
        <v>0</v>
      </c>
      <c r="N1313" t="s">
        <v>12430</v>
      </c>
      <c r="O1313">
        <v>427</v>
      </c>
      <c r="P1313" t="s">
        <v>12333</v>
      </c>
      <c r="Q1313" t="s">
        <v>12334</v>
      </c>
      <c r="R1313" t="s">
        <v>12335</v>
      </c>
      <c r="S1313" s="32">
        <v>44685.216898148145</v>
      </c>
    </row>
    <row r="1314" spans="1:19" x14ac:dyDescent="0.2">
      <c r="A1314" s="13" t="s">
        <v>5735</v>
      </c>
      <c r="B1314" s="13" t="s">
        <v>5732</v>
      </c>
      <c r="C1314" s="13">
        <v>20902833</v>
      </c>
      <c r="D1314" s="16" t="s">
        <v>13344</v>
      </c>
      <c r="E1314" t="s">
        <v>13364</v>
      </c>
      <c r="F1314" t="s">
        <v>18</v>
      </c>
      <c r="G1314">
        <v>2077199072963</v>
      </c>
      <c r="H1314">
        <v>1</v>
      </c>
      <c r="I1314">
        <v>1</v>
      </c>
      <c r="J1314">
        <v>1</v>
      </c>
      <c r="K1314" t="s">
        <v>12332</v>
      </c>
      <c r="L1314">
        <v>0</v>
      </c>
      <c r="M1314">
        <v>0</v>
      </c>
      <c r="N1314" t="s">
        <v>12430</v>
      </c>
      <c r="O1314">
        <v>427</v>
      </c>
      <c r="P1314" t="s">
        <v>12333</v>
      </c>
      <c r="Q1314" t="s">
        <v>12334</v>
      </c>
      <c r="R1314" t="s">
        <v>12335</v>
      </c>
      <c r="S1314" s="32">
        <v>44685.216898148145</v>
      </c>
    </row>
    <row r="1315" spans="1:19" x14ac:dyDescent="0.2">
      <c r="A1315" s="13" t="s">
        <v>5753</v>
      </c>
      <c r="B1315" s="13" t="s">
        <v>5751</v>
      </c>
      <c r="C1315" s="13">
        <v>20902834</v>
      </c>
      <c r="D1315" s="16" t="s">
        <v>13344</v>
      </c>
      <c r="E1315" t="s">
        <v>13365</v>
      </c>
      <c r="F1315" t="s">
        <v>19</v>
      </c>
      <c r="G1315">
        <v>2077199072994</v>
      </c>
      <c r="H1315">
        <v>1</v>
      </c>
      <c r="I1315">
        <v>1</v>
      </c>
      <c r="J1315">
        <v>1</v>
      </c>
      <c r="K1315" t="s">
        <v>3</v>
      </c>
      <c r="L1315">
        <v>0</v>
      </c>
      <c r="M1315">
        <v>0</v>
      </c>
      <c r="N1315" t="s">
        <v>12430</v>
      </c>
      <c r="O1315">
        <v>427</v>
      </c>
      <c r="P1315" t="s">
        <v>12333</v>
      </c>
      <c r="Q1315" t="s">
        <v>12334</v>
      </c>
      <c r="R1315" t="s">
        <v>12335</v>
      </c>
      <c r="S1315" s="32">
        <v>44685.216898148145</v>
      </c>
    </row>
    <row r="1316" spans="1:19" x14ac:dyDescent="0.2">
      <c r="A1316" s="13" t="s">
        <v>13366</v>
      </c>
      <c r="B1316" s="13" t="s">
        <v>5751</v>
      </c>
      <c r="C1316" s="13">
        <v>20902834</v>
      </c>
      <c r="D1316" s="16" t="s">
        <v>13344</v>
      </c>
      <c r="E1316" t="s">
        <v>13365</v>
      </c>
      <c r="F1316" t="s">
        <v>38</v>
      </c>
      <c r="G1316">
        <v>2077199073021</v>
      </c>
      <c r="H1316">
        <v>2</v>
      </c>
      <c r="I1316">
        <v>2</v>
      </c>
      <c r="J1316">
        <v>2</v>
      </c>
      <c r="K1316" t="s">
        <v>12332</v>
      </c>
      <c r="L1316">
        <v>0</v>
      </c>
      <c r="M1316">
        <v>0</v>
      </c>
      <c r="N1316" t="s">
        <v>12430</v>
      </c>
      <c r="O1316">
        <v>427</v>
      </c>
      <c r="P1316" t="s">
        <v>12334</v>
      </c>
      <c r="Q1316" t="s">
        <v>12333</v>
      </c>
      <c r="R1316" t="s">
        <v>12335</v>
      </c>
      <c r="S1316" s="32">
        <v>44685.216898148145</v>
      </c>
    </row>
    <row r="1317" spans="1:19" x14ac:dyDescent="0.2">
      <c r="A1317" s="13" t="s">
        <v>13367</v>
      </c>
      <c r="B1317" s="13" t="s">
        <v>5745</v>
      </c>
      <c r="C1317" s="13">
        <v>20902836</v>
      </c>
      <c r="D1317" s="16" t="s">
        <v>13344</v>
      </c>
      <c r="E1317" t="s">
        <v>13368</v>
      </c>
      <c r="F1317" t="s">
        <v>18</v>
      </c>
      <c r="G1317">
        <v>2077199073199</v>
      </c>
      <c r="H1317">
        <v>1</v>
      </c>
      <c r="I1317">
        <v>1</v>
      </c>
      <c r="J1317">
        <v>1</v>
      </c>
      <c r="K1317" t="s">
        <v>12332</v>
      </c>
      <c r="L1317">
        <v>0</v>
      </c>
      <c r="M1317">
        <v>0</v>
      </c>
      <c r="N1317" t="s">
        <v>12430</v>
      </c>
      <c r="O1317">
        <v>427</v>
      </c>
      <c r="P1317" t="s">
        <v>12333</v>
      </c>
      <c r="Q1317" t="s">
        <v>12334</v>
      </c>
      <c r="R1317" t="s">
        <v>12335</v>
      </c>
      <c r="S1317" s="32">
        <v>44685.216898148145</v>
      </c>
    </row>
    <row r="1318" spans="1:19" x14ac:dyDescent="0.2">
      <c r="A1318" s="13" t="s">
        <v>13369</v>
      </c>
      <c r="B1318" s="13" t="s">
        <v>5756</v>
      </c>
      <c r="C1318" s="13">
        <v>20902835</v>
      </c>
      <c r="D1318" s="16" t="s">
        <v>13344</v>
      </c>
      <c r="E1318" t="s">
        <v>13370</v>
      </c>
      <c r="F1318" t="s">
        <v>25</v>
      </c>
      <c r="G1318">
        <v>2077199073120</v>
      </c>
      <c r="H1318">
        <v>1</v>
      </c>
      <c r="I1318">
        <v>1</v>
      </c>
      <c r="J1318">
        <v>1</v>
      </c>
      <c r="K1318" t="s">
        <v>12332</v>
      </c>
      <c r="L1318">
        <v>0</v>
      </c>
      <c r="M1318">
        <v>0</v>
      </c>
      <c r="N1318" t="s">
        <v>12430</v>
      </c>
      <c r="O1318">
        <v>427</v>
      </c>
      <c r="P1318" t="s">
        <v>12334</v>
      </c>
      <c r="Q1318" t="s">
        <v>12333</v>
      </c>
      <c r="R1318" t="s">
        <v>12335</v>
      </c>
      <c r="S1318" s="32">
        <v>44685.216898148145</v>
      </c>
    </row>
    <row r="1319" spans="1:19" x14ac:dyDescent="0.2">
      <c r="A1319" s="13" t="s">
        <v>5755</v>
      </c>
      <c r="B1319" s="13" t="s">
        <v>5756</v>
      </c>
      <c r="C1319" s="13">
        <v>20902835</v>
      </c>
      <c r="D1319" s="16" t="s">
        <v>13344</v>
      </c>
      <c r="E1319" t="s">
        <v>13370</v>
      </c>
      <c r="F1319" t="s">
        <v>12</v>
      </c>
      <c r="G1319">
        <v>2077199073090</v>
      </c>
      <c r="H1319">
        <v>1</v>
      </c>
      <c r="I1319">
        <v>1</v>
      </c>
      <c r="J1319">
        <v>1</v>
      </c>
      <c r="K1319" t="s">
        <v>12332</v>
      </c>
      <c r="L1319">
        <v>0</v>
      </c>
      <c r="M1319">
        <v>0</v>
      </c>
      <c r="N1319" t="s">
        <v>12430</v>
      </c>
      <c r="O1319">
        <v>427</v>
      </c>
      <c r="P1319" t="s">
        <v>12333</v>
      </c>
      <c r="Q1319" t="s">
        <v>12334</v>
      </c>
      <c r="R1319" t="s">
        <v>12335</v>
      </c>
      <c r="S1319" s="32">
        <v>44685.216898148145</v>
      </c>
    </row>
    <row r="1320" spans="1:19" x14ac:dyDescent="0.2">
      <c r="A1320" s="13" t="s">
        <v>13371</v>
      </c>
      <c r="B1320" s="13" t="s">
        <v>5756</v>
      </c>
      <c r="C1320" s="13">
        <v>20902835</v>
      </c>
      <c r="D1320" s="16" t="s">
        <v>13344</v>
      </c>
      <c r="E1320" t="s">
        <v>13370</v>
      </c>
      <c r="F1320" t="s">
        <v>38</v>
      </c>
      <c r="G1320">
        <v>2077199073113</v>
      </c>
      <c r="H1320">
        <v>1</v>
      </c>
      <c r="I1320">
        <v>1</v>
      </c>
      <c r="J1320">
        <v>1</v>
      </c>
      <c r="K1320" t="s">
        <v>12337</v>
      </c>
      <c r="L1320">
        <v>0</v>
      </c>
      <c r="M1320">
        <v>0</v>
      </c>
      <c r="N1320" t="s">
        <v>12430</v>
      </c>
      <c r="O1320">
        <v>427</v>
      </c>
      <c r="P1320" t="s">
        <v>12333</v>
      </c>
      <c r="Q1320" t="s">
        <v>12334</v>
      </c>
      <c r="R1320" t="s">
        <v>12335</v>
      </c>
      <c r="S1320" s="32">
        <v>44685.216898148145</v>
      </c>
    </row>
    <row r="1321" spans="1:19" x14ac:dyDescent="0.2">
      <c r="A1321" s="13" t="s">
        <v>5766</v>
      </c>
      <c r="B1321" s="13" t="s">
        <v>5765</v>
      </c>
      <c r="C1321" s="13">
        <v>20902840</v>
      </c>
      <c r="D1321" s="16" t="s">
        <v>13344</v>
      </c>
      <c r="E1321" t="s">
        <v>13372</v>
      </c>
      <c r="F1321" t="s">
        <v>19</v>
      </c>
      <c r="G1321">
        <v>2077199073212</v>
      </c>
      <c r="H1321">
        <v>0</v>
      </c>
      <c r="I1321">
        <v>1</v>
      </c>
      <c r="J1321">
        <v>0</v>
      </c>
      <c r="K1321" t="s">
        <v>12332</v>
      </c>
      <c r="L1321">
        <v>1</v>
      </c>
      <c r="M1321">
        <v>0</v>
      </c>
      <c r="N1321" t="s">
        <v>12430</v>
      </c>
      <c r="O1321">
        <v>427</v>
      </c>
      <c r="P1321" t="s">
        <v>12333</v>
      </c>
      <c r="Q1321" t="s">
        <v>12334</v>
      </c>
      <c r="R1321" t="s">
        <v>12335</v>
      </c>
      <c r="S1321" s="32">
        <v>44685.216898148145</v>
      </c>
    </row>
    <row r="1322" spans="1:19" x14ac:dyDescent="0.2">
      <c r="A1322" s="13" t="s">
        <v>13373</v>
      </c>
      <c r="B1322" s="13" t="s">
        <v>5765</v>
      </c>
      <c r="C1322" s="13">
        <v>20902840</v>
      </c>
      <c r="D1322" s="16" t="s">
        <v>13344</v>
      </c>
      <c r="E1322" t="s">
        <v>13372</v>
      </c>
      <c r="F1322" t="s">
        <v>38</v>
      </c>
      <c r="G1322">
        <v>2077199073250</v>
      </c>
      <c r="H1322">
        <v>1</v>
      </c>
      <c r="I1322">
        <v>1</v>
      </c>
      <c r="J1322">
        <v>1</v>
      </c>
      <c r="K1322" t="s">
        <v>12332</v>
      </c>
      <c r="L1322">
        <v>0</v>
      </c>
      <c r="M1322">
        <v>0</v>
      </c>
      <c r="N1322" t="s">
        <v>12430</v>
      </c>
      <c r="O1322">
        <v>427</v>
      </c>
      <c r="P1322" t="s">
        <v>12333</v>
      </c>
      <c r="Q1322" t="s">
        <v>12334</v>
      </c>
      <c r="R1322" t="s">
        <v>12335</v>
      </c>
      <c r="S1322" s="32">
        <v>44685.216898148145</v>
      </c>
    </row>
    <row r="1323" spans="1:19" x14ac:dyDescent="0.2">
      <c r="A1323" s="13" t="s">
        <v>5772</v>
      </c>
      <c r="B1323" s="13" t="s">
        <v>5773</v>
      </c>
      <c r="C1323" s="13">
        <v>20902841</v>
      </c>
      <c r="D1323" s="16" t="s">
        <v>13344</v>
      </c>
      <c r="E1323" t="s">
        <v>13374</v>
      </c>
      <c r="F1323" t="s">
        <v>12</v>
      </c>
      <c r="G1323">
        <v>2077199073311</v>
      </c>
      <c r="H1323">
        <v>1</v>
      </c>
      <c r="I1323">
        <v>1</v>
      </c>
      <c r="J1323">
        <v>1</v>
      </c>
      <c r="K1323" t="s">
        <v>4</v>
      </c>
      <c r="L1323">
        <v>0</v>
      </c>
      <c r="M1323">
        <v>0</v>
      </c>
      <c r="N1323" t="s">
        <v>12430</v>
      </c>
      <c r="O1323">
        <v>427</v>
      </c>
      <c r="P1323" t="s">
        <v>12333</v>
      </c>
      <c r="Q1323" t="s">
        <v>12334</v>
      </c>
      <c r="R1323" t="s">
        <v>12335</v>
      </c>
      <c r="S1323" s="32">
        <v>44685.216898148145</v>
      </c>
    </row>
    <row r="1324" spans="1:19" x14ac:dyDescent="0.2">
      <c r="A1324" s="13" t="s">
        <v>5772</v>
      </c>
      <c r="B1324" s="13" t="s">
        <v>5773</v>
      </c>
      <c r="C1324" s="13">
        <v>20902841</v>
      </c>
      <c r="D1324" s="16" t="s">
        <v>13344</v>
      </c>
      <c r="E1324" t="s">
        <v>13374</v>
      </c>
      <c r="F1324" t="s">
        <v>12</v>
      </c>
      <c r="G1324">
        <v>2077199073311</v>
      </c>
      <c r="H1324">
        <v>1</v>
      </c>
      <c r="I1324">
        <v>1</v>
      </c>
      <c r="J1324">
        <v>1</v>
      </c>
      <c r="K1324" t="s">
        <v>3</v>
      </c>
      <c r="L1324">
        <v>0</v>
      </c>
      <c r="M1324">
        <v>0</v>
      </c>
      <c r="N1324" t="s">
        <v>12430</v>
      </c>
      <c r="O1324">
        <v>427</v>
      </c>
      <c r="P1324" t="s">
        <v>12333</v>
      </c>
      <c r="Q1324" t="s">
        <v>12334</v>
      </c>
      <c r="R1324" t="s">
        <v>12335</v>
      </c>
      <c r="S1324" s="32">
        <v>44685.216898148145</v>
      </c>
    </row>
    <row r="1325" spans="1:19" x14ac:dyDescent="0.2">
      <c r="A1325" s="13" t="s">
        <v>5774</v>
      </c>
      <c r="B1325" s="13" t="s">
        <v>5773</v>
      </c>
      <c r="C1325" s="13">
        <v>20902841</v>
      </c>
      <c r="D1325" s="16" t="s">
        <v>13344</v>
      </c>
      <c r="E1325" t="s">
        <v>13374</v>
      </c>
      <c r="F1325" t="s">
        <v>19</v>
      </c>
      <c r="G1325">
        <v>2077199073304</v>
      </c>
      <c r="H1325">
        <v>1</v>
      </c>
      <c r="I1325">
        <v>1</v>
      </c>
      <c r="J1325">
        <v>1</v>
      </c>
      <c r="K1325" t="s">
        <v>12332</v>
      </c>
      <c r="L1325">
        <v>0</v>
      </c>
      <c r="M1325">
        <v>0</v>
      </c>
      <c r="N1325" t="s">
        <v>12430</v>
      </c>
      <c r="O1325">
        <v>427</v>
      </c>
      <c r="P1325" t="s">
        <v>12334</v>
      </c>
      <c r="Q1325" t="s">
        <v>12333</v>
      </c>
      <c r="R1325" t="s">
        <v>12335</v>
      </c>
      <c r="S1325" s="32">
        <v>44685.216898148145</v>
      </c>
    </row>
    <row r="1326" spans="1:19" x14ac:dyDescent="0.2">
      <c r="A1326" s="13" t="s">
        <v>5774</v>
      </c>
      <c r="B1326" s="13" t="s">
        <v>5773</v>
      </c>
      <c r="C1326" s="13">
        <v>20902841</v>
      </c>
      <c r="D1326" s="16" t="s">
        <v>13344</v>
      </c>
      <c r="E1326" t="s">
        <v>13374</v>
      </c>
      <c r="F1326" t="s">
        <v>19</v>
      </c>
      <c r="G1326">
        <v>2077199073304</v>
      </c>
      <c r="H1326">
        <v>1</v>
      </c>
      <c r="I1326">
        <v>1</v>
      </c>
      <c r="J1326">
        <v>1</v>
      </c>
      <c r="K1326" t="s">
        <v>4</v>
      </c>
      <c r="L1326">
        <v>0</v>
      </c>
      <c r="M1326">
        <v>0</v>
      </c>
      <c r="N1326" t="s">
        <v>12430</v>
      </c>
      <c r="O1326">
        <v>427</v>
      </c>
      <c r="P1326" t="s">
        <v>12333</v>
      </c>
      <c r="Q1326" t="s">
        <v>12334</v>
      </c>
      <c r="R1326" t="s">
        <v>12335</v>
      </c>
      <c r="S1326" s="32">
        <v>44685.216898148145</v>
      </c>
    </row>
    <row r="1327" spans="1:19" x14ac:dyDescent="0.2">
      <c r="A1327" s="13" t="s">
        <v>5775</v>
      </c>
      <c r="B1327" s="13" t="s">
        <v>5773</v>
      </c>
      <c r="C1327" s="13">
        <v>20902841</v>
      </c>
      <c r="D1327" s="16" t="s">
        <v>13344</v>
      </c>
      <c r="E1327" t="s">
        <v>13374</v>
      </c>
      <c r="F1327" t="s">
        <v>18</v>
      </c>
      <c r="G1327">
        <v>2077199073328</v>
      </c>
      <c r="H1327">
        <v>1</v>
      </c>
      <c r="I1327">
        <v>1</v>
      </c>
      <c r="J1327">
        <v>1</v>
      </c>
      <c r="K1327" t="s">
        <v>12332</v>
      </c>
      <c r="L1327">
        <v>0</v>
      </c>
      <c r="M1327">
        <v>0</v>
      </c>
      <c r="N1327" t="s">
        <v>12430</v>
      </c>
      <c r="O1327">
        <v>427</v>
      </c>
      <c r="P1327" t="s">
        <v>12333</v>
      </c>
      <c r="Q1327" t="s">
        <v>12334</v>
      </c>
      <c r="R1327" t="s">
        <v>12335</v>
      </c>
      <c r="S1327" s="32">
        <v>44685.216898148145</v>
      </c>
    </row>
    <row r="1328" spans="1:19" x14ac:dyDescent="0.2">
      <c r="A1328" s="13" t="s">
        <v>13375</v>
      </c>
      <c r="B1328" s="13" t="s">
        <v>5773</v>
      </c>
      <c r="C1328" s="13">
        <v>20902841</v>
      </c>
      <c r="D1328" s="16" t="s">
        <v>13344</v>
      </c>
      <c r="E1328" t="s">
        <v>13374</v>
      </c>
      <c r="F1328" t="s">
        <v>38</v>
      </c>
      <c r="G1328">
        <v>2077199073342</v>
      </c>
      <c r="H1328">
        <v>1</v>
      </c>
      <c r="I1328">
        <v>1</v>
      </c>
      <c r="J1328">
        <v>1</v>
      </c>
      <c r="K1328" t="s">
        <v>12332</v>
      </c>
      <c r="L1328">
        <v>0</v>
      </c>
      <c r="M1328">
        <v>0</v>
      </c>
      <c r="N1328" t="s">
        <v>12430</v>
      </c>
      <c r="O1328">
        <v>427</v>
      </c>
      <c r="P1328" t="s">
        <v>12333</v>
      </c>
      <c r="Q1328" t="s">
        <v>12334</v>
      </c>
      <c r="R1328" t="s">
        <v>12335</v>
      </c>
      <c r="S1328" s="32">
        <v>44685.216898148145</v>
      </c>
    </row>
    <row r="1329" spans="1:19" x14ac:dyDescent="0.2">
      <c r="A1329" s="13" t="s">
        <v>13376</v>
      </c>
      <c r="B1329" s="13" t="s">
        <v>5791</v>
      </c>
      <c r="C1329" s="13">
        <v>20902843</v>
      </c>
      <c r="D1329" s="16" t="s">
        <v>13344</v>
      </c>
      <c r="E1329" t="s">
        <v>13377</v>
      </c>
      <c r="F1329" t="s">
        <v>25</v>
      </c>
      <c r="G1329">
        <v>2077199073472</v>
      </c>
      <c r="H1329">
        <v>2</v>
      </c>
      <c r="I1329">
        <v>2</v>
      </c>
      <c r="J1329">
        <v>2</v>
      </c>
      <c r="K1329" t="s">
        <v>12332</v>
      </c>
      <c r="L1329">
        <v>0</v>
      </c>
      <c r="M1329">
        <v>0</v>
      </c>
      <c r="N1329" t="s">
        <v>12430</v>
      </c>
      <c r="O1329">
        <v>427</v>
      </c>
      <c r="P1329" t="s">
        <v>12334</v>
      </c>
      <c r="Q1329" t="s">
        <v>12333</v>
      </c>
      <c r="R1329" t="s">
        <v>12335</v>
      </c>
      <c r="S1329" s="32">
        <v>44685.216898148145</v>
      </c>
    </row>
    <row r="1330" spans="1:19" x14ac:dyDescent="0.2">
      <c r="A1330" s="13" t="s">
        <v>5792</v>
      </c>
      <c r="B1330" s="13" t="s">
        <v>5791</v>
      </c>
      <c r="C1330" s="13">
        <v>20902843</v>
      </c>
      <c r="D1330" s="16" t="s">
        <v>13344</v>
      </c>
      <c r="E1330" t="s">
        <v>13377</v>
      </c>
      <c r="F1330" t="s">
        <v>19</v>
      </c>
      <c r="G1330">
        <v>2077199073441</v>
      </c>
      <c r="H1330">
        <v>1</v>
      </c>
      <c r="I1330">
        <v>1</v>
      </c>
      <c r="J1330">
        <v>1</v>
      </c>
      <c r="K1330" t="s">
        <v>12332</v>
      </c>
      <c r="L1330">
        <v>0</v>
      </c>
      <c r="M1330">
        <v>0</v>
      </c>
      <c r="N1330" t="s">
        <v>12430</v>
      </c>
      <c r="O1330">
        <v>427</v>
      </c>
      <c r="P1330" t="s">
        <v>12333</v>
      </c>
      <c r="Q1330" t="s">
        <v>12334</v>
      </c>
      <c r="R1330" t="s">
        <v>12335</v>
      </c>
      <c r="S1330" s="32">
        <v>44685.216898148145</v>
      </c>
    </row>
    <row r="1331" spans="1:19" x14ac:dyDescent="0.2">
      <c r="A1331" s="13" t="s">
        <v>5793</v>
      </c>
      <c r="B1331" s="13" t="s">
        <v>5791</v>
      </c>
      <c r="C1331" s="13">
        <v>20902843</v>
      </c>
      <c r="D1331" s="16" t="s">
        <v>13344</v>
      </c>
      <c r="E1331" t="s">
        <v>13377</v>
      </c>
      <c r="F1331" t="s">
        <v>18</v>
      </c>
      <c r="G1331">
        <v>2077199073465</v>
      </c>
      <c r="H1331">
        <v>1</v>
      </c>
      <c r="I1331">
        <v>1</v>
      </c>
      <c r="J1331">
        <v>1</v>
      </c>
      <c r="K1331" t="s">
        <v>12332</v>
      </c>
      <c r="L1331">
        <v>0</v>
      </c>
      <c r="M1331">
        <v>0</v>
      </c>
      <c r="N1331" t="s">
        <v>12430</v>
      </c>
      <c r="O1331">
        <v>427</v>
      </c>
      <c r="P1331" t="s">
        <v>12333</v>
      </c>
      <c r="Q1331" t="s">
        <v>12334</v>
      </c>
      <c r="R1331" t="s">
        <v>12335</v>
      </c>
      <c r="S1331" s="32">
        <v>44685.216898148145</v>
      </c>
    </row>
    <row r="1332" spans="1:19" x14ac:dyDescent="0.2">
      <c r="A1332" s="13" t="s">
        <v>5787</v>
      </c>
      <c r="B1332" s="13" t="s">
        <v>5786</v>
      </c>
      <c r="C1332" s="13">
        <v>20902844</v>
      </c>
      <c r="D1332" s="16" t="s">
        <v>13344</v>
      </c>
      <c r="E1332" t="s">
        <v>13378</v>
      </c>
      <c r="F1332" t="s">
        <v>19</v>
      </c>
      <c r="G1332">
        <v>2077199077326</v>
      </c>
      <c r="H1332">
        <v>1</v>
      </c>
      <c r="I1332">
        <v>1</v>
      </c>
      <c r="J1332">
        <v>1</v>
      </c>
      <c r="K1332" t="s">
        <v>12332</v>
      </c>
      <c r="L1332">
        <v>0</v>
      </c>
      <c r="M1332">
        <v>0</v>
      </c>
      <c r="N1332" t="s">
        <v>12430</v>
      </c>
      <c r="O1332">
        <v>427</v>
      </c>
      <c r="P1332" t="s">
        <v>12333</v>
      </c>
      <c r="Q1332" t="s">
        <v>12334</v>
      </c>
      <c r="R1332" t="s">
        <v>12335</v>
      </c>
      <c r="S1332" s="32">
        <v>44685.216898148145</v>
      </c>
    </row>
    <row r="1333" spans="1:19" x14ac:dyDescent="0.2">
      <c r="A1333" s="13" t="s">
        <v>5788</v>
      </c>
      <c r="B1333" s="13" t="s">
        <v>5786</v>
      </c>
      <c r="C1333" s="13">
        <v>20902844</v>
      </c>
      <c r="D1333" s="16" t="s">
        <v>13344</v>
      </c>
      <c r="E1333" t="s">
        <v>13378</v>
      </c>
      <c r="F1333" t="s">
        <v>18</v>
      </c>
      <c r="G1333">
        <v>2077199077340</v>
      </c>
      <c r="H1333">
        <v>1</v>
      </c>
      <c r="I1333">
        <v>1</v>
      </c>
      <c r="J1333">
        <v>1</v>
      </c>
      <c r="K1333" t="s">
        <v>12332</v>
      </c>
      <c r="L1333">
        <v>0</v>
      </c>
      <c r="M1333">
        <v>0</v>
      </c>
      <c r="N1333" t="s">
        <v>12430</v>
      </c>
      <c r="O1333">
        <v>427</v>
      </c>
      <c r="P1333" t="s">
        <v>12333</v>
      </c>
      <c r="Q1333" t="s">
        <v>12334</v>
      </c>
      <c r="R1333" t="s">
        <v>12335</v>
      </c>
      <c r="S1333" s="32">
        <v>44685.216898148145</v>
      </c>
    </row>
    <row r="1334" spans="1:19" x14ac:dyDescent="0.2">
      <c r="A1334" s="13" t="s">
        <v>13379</v>
      </c>
      <c r="B1334" s="13" t="s">
        <v>5777</v>
      </c>
      <c r="C1334" s="13">
        <v>20902845</v>
      </c>
      <c r="D1334" s="16" t="s">
        <v>13344</v>
      </c>
      <c r="E1334" t="s">
        <v>13380</v>
      </c>
      <c r="F1334" t="s">
        <v>25</v>
      </c>
      <c r="G1334">
        <v>2077199077401</v>
      </c>
      <c r="H1334">
        <v>1</v>
      </c>
      <c r="I1334">
        <v>1</v>
      </c>
      <c r="J1334">
        <v>1</v>
      </c>
      <c r="K1334" t="s">
        <v>12332</v>
      </c>
      <c r="L1334">
        <v>0</v>
      </c>
      <c r="M1334">
        <v>0</v>
      </c>
      <c r="N1334" t="s">
        <v>12430</v>
      </c>
      <c r="O1334">
        <v>427</v>
      </c>
      <c r="P1334" t="s">
        <v>12334</v>
      </c>
      <c r="Q1334" t="s">
        <v>12333</v>
      </c>
      <c r="R1334" t="s">
        <v>12335</v>
      </c>
      <c r="S1334" s="32">
        <v>44685.216898148145</v>
      </c>
    </row>
    <row r="1335" spans="1:19" x14ac:dyDescent="0.2">
      <c r="A1335" s="13" t="s">
        <v>5776</v>
      </c>
      <c r="B1335" s="13" t="s">
        <v>5777</v>
      </c>
      <c r="C1335" s="13">
        <v>20902845</v>
      </c>
      <c r="D1335" s="16" t="s">
        <v>13344</v>
      </c>
      <c r="E1335" t="s">
        <v>13380</v>
      </c>
      <c r="F1335" t="s">
        <v>12</v>
      </c>
      <c r="G1335">
        <v>2077199077388</v>
      </c>
      <c r="H1335">
        <v>1</v>
      </c>
      <c r="I1335">
        <v>1</v>
      </c>
      <c r="J1335">
        <v>1</v>
      </c>
      <c r="K1335" t="s">
        <v>12332</v>
      </c>
      <c r="L1335">
        <v>0</v>
      </c>
      <c r="M1335">
        <v>0</v>
      </c>
      <c r="N1335" t="s">
        <v>12430</v>
      </c>
      <c r="O1335">
        <v>427</v>
      </c>
      <c r="P1335" t="s">
        <v>12333</v>
      </c>
      <c r="Q1335" t="s">
        <v>12334</v>
      </c>
      <c r="R1335" t="s">
        <v>12335</v>
      </c>
      <c r="S1335" s="32">
        <v>44685.216898148145</v>
      </c>
    </row>
    <row r="1336" spans="1:19" x14ac:dyDescent="0.2">
      <c r="A1336" s="13" t="s">
        <v>5778</v>
      </c>
      <c r="B1336" s="13" t="s">
        <v>5777</v>
      </c>
      <c r="C1336" s="13">
        <v>20902845</v>
      </c>
      <c r="D1336" s="16" t="s">
        <v>13344</v>
      </c>
      <c r="E1336" t="s">
        <v>13380</v>
      </c>
      <c r="F1336" t="s">
        <v>19</v>
      </c>
      <c r="G1336">
        <v>2077199077371</v>
      </c>
      <c r="H1336">
        <v>1</v>
      </c>
      <c r="I1336">
        <v>1</v>
      </c>
      <c r="J1336">
        <v>1</v>
      </c>
      <c r="K1336" t="s">
        <v>12332</v>
      </c>
      <c r="L1336">
        <v>0</v>
      </c>
      <c r="M1336">
        <v>0</v>
      </c>
      <c r="N1336" t="s">
        <v>12430</v>
      </c>
      <c r="O1336">
        <v>427</v>
      </c>
      <c r="P1336" t="s">
        <v>12333</v>
      </c>
      <c r="Q1336" t="s">
        <v>12334</v>
      </c>
      <c r="R1336" t="s">
        <v>12335</v>
      </c>
      <c r="S1336" s="32">
        <v>44685.216898148145</v>
      </c>
    </row>
    <row r="1337" spans="1:19" x14ac:dyDescent="0.2">
      <c r="A1337" s="13" t="s">
        <v>5779</v>
      </c>
      <c r="B1337" s="13" t="s">
        <v>5777</v>
      </c>
      <c r="C1337" s="13">
        <v>20902845</v>
      </c>
      <c r="D1337" s="16" t="s">
        <v>13344</v>
      </c>
      <c r="E1337" t="s">
        <v>13380</v>
      </c>
      <c r="F1337" t="s">
        <v>18</v>
      </c>
      <c r="G1337">
        <v>2077199077395</v>
      </c>
      <c r="H1337">
        <v>1</v>
      </c>
      <c r="I1337">
        <v>1</v>
      </c>
      <c r="J1337">
        <v>1</v>
      </c>
      <c r="K1337" t="s">
        <v>12332</v>
      </c>
      <c r="L1337">
        <v>0</v>
      </c>
      <c r="M1337">
        <v>0</v>
      </c>
      <c r="N1337" t="s">
        <v>12430</v>
      </c>
      <c r="O1337">
        <v>427</v>
      </c>
      <c r="P1337" t="s">
        <v>12333</v>
      </c>
      <c r="Q1337" t="s">
        <v>12334</v>
      </c>
      <c r="R1337" t="s">
        <v>12335</v>
      </c>
      <c r="S1337" s="32">
        <v>44685.216898148145</v>
      </c>
    </row>
    <row r="1338" spans="1:19" x14ac:dyDescent="0.2">
      <c r="A1338" s="13" t="s">
        <v>13381</v>
      </c>
      <c r="B1338" s="13" t="s">
        <v>5777</v>
      </c>
      <c r="C1338" s="13">
        <v>20902845</v>
      </c>
      <c r="D1338" s="16" t="s">
        <v>13344</v>
      </c>
      <c r="E1338" t="s">
        <v>13380</v>
      </c>
      <c r="F1338" t="s">
        <v>38</v>
      </c>
      <c r="G1338">
        <v>2077199077418</v>
      </c>
      <c r="H1338">
        <v>1</v>
      </c>
      <c r="I1338">
        <v>1</v>
      </c>
      <c r="J1338">
        <v>1</v>
      </c>
      <c r="K1338" t="s">
        <v>12332</v>
      </c>
      <c r="L1338">
        <v>0</v>
      </c>
      <c r="M1338">
        <v>0</v>
      </c>
      <c r="N1338" t="s">
        <v>12430</v>
      </c>
      <c r="O1338">
        <v>427</v>
      </c>
      <c r="P1338" t="s">
        <v>12333</v>
      </c>
      <c r="Q1338" t="s">
        <v>12334</v>
      </c>
      <c r="R1338" t="s">
        <v>12335</v>
      </c>
      <c r="S1338" s="32">
        <v>44685.216898148145</v>
      </c>
    </row>
    <row r="1339" spans="1:19" x14ac:dyDescent="0.2">
      <c r="A1339" s="13" t="s">
        <v>5802</v>
      </c>
      <c r="B1339" s="13" t="s">
        <v>5801</v>
      </c>
      <c r="C1339" s="13">
        <v>20902846</v>
      </c>
      <c r="D1339" s="16" t="s">
        <v>13344</v>
      </c>
      <c r="E1339" t="s">
        <v>13382</v>
      </c>
      <c r="F1339" t="s">
        <v>12</v>
      </c>
      <c r="G1339">
        <v>2077199073557</v>
      </c>
      <c r="H1339">
        <v>2</v>
      </c>
      <c r="I1339">
        <v>2</v>
      </c>
      <c r="J1339">
        <v>2</v>
      </c>
      <c r="K1339" t="s">
        <v>12332</v>
      </c>
      <c r="L1339">
        <v>0</v>
      </c>
      <c r="M1339">
        <v>0</v>
      </c>
      <c r="N1339" t="s">
        <v>12430</v>
      </c>
      <c r="O1339">
        <v>427</v>
      </c>
      <c r="P1339" t="s">
        <v>12333</v>
      </c>
      <c r="Q1339" t="s">
        <v>12334</v>
      </c>
      <c r="R1339" t="s">
        <v>12335</v>
      </c>
      <c r="S1339" s="32">
        <v>44685.216898148145</v>
      </c>
    </row>
    <row r="1340" spans="1:19" x14ac:dyDescent="0.2">
      <c r="A1340" s="13" t="s">
        <v>5804</v>
      </c>
      <c r="B1340" s="13" t="s">
        <v>5801</v>
      </c>
      <c r="C1340" s="13">
        <v>20902846</v>
      </c>
      <c r="D1340" s="16" t="s">
        <v>13344</v>
      </c>
      <c r="E1340" t="s">
        <v>13382</v>
      </c>
      <c r="F1340" t="s">
        <v>18</v>
      </c>
      <c r="G1340">
        <v>2077199073564</v>
      </c>
      <c r="H1340">
        <v>1</v>
      </c>
      <c r="I1340">
        <v>1</v>
      </c>
      <c r="J1340">
        <v>1</v>
      </c>
      <c r="K1340" t="s">
        <v>12332</v>
      </c>
      <c r="L1340">
        <v>0</v>
      </c>
      <c r="M1340">
        <v>0</v>
      </c>
      <c r="N1340" t="s">
        <v>12430</v>
      </c>
      <c r="O1340">
        <v>427</v>
      </c>
      <c r="P1340" t="s">
        <v>12333</v>
      </c>
      <c r="Q1340" t="s">
        <v>12334</v>
      </c>
      <c r="R1340" t="s">
        <v>12335</v>
      </c>
      <c r="S1340" s="32">
        <v>44685.216898148145</v>
      </c>
    </row>
    <row r="1341" spans="1:19" x14ac:dyDescent="0.2">
      <c r="A1341" s="13" t="s">
        <v>7468</v>
      </c>
      <c r="B1341" s="13" t="s">
        <v>7467</v>
      </c>
      <c r="C1341" s="13">
        <v>20902821</v>
      </c>
      <c r="D1341" s="16" t="s">
        <v>13344</v>
      </c>
      <c r="E1341" t="s">
        <v>13383</v>
      </c>
      <c r="F1341" t="s">
        <v>12</v>
      </c>
      <c r="G1341">
        <v>2077199073731</v>
      </c>
      <c r="H1341">
        <v>1</v>
      </c>
      <c r="I1341">
        <v>1</v>
      </c>
      <c r="J1341">
        <v>1</v>
      </c>
      <c r="K1341" t="s">
        <v>12332</v>
      </c>
      <c r="L1341">
        <v>0</v>
      </c>
      <c r="M1341">
        <v>0</v>
      </c>
      <c r="N1341" t="s">
        <v>12411</v>
      </c>
      <c r="O1341">
        <v>427</v>
      </c>
      <c r="P1341" t="s">
        <v>12333</v>
      </c>
      <c r="Q1341" t="s">
        <v>12334</v>
      </c>
      <c r="R1341" t="s">
        <v>12335</v>
      </c>
      <c r="S1341" s="32">
        <v>44685.216898148145</v>
      </c>
    </row>
    <row r="1342" spans="1:19" x14ac:dyDescent="0.2">
      <c r="A1342" s="13" t="s">
        <v>7469</v>
      </c>
      <c r="B1342" s="13" t="s">
        <v>7467</v>
      </c>
      <c r="C1342" s="13">
        <v>20902821</v>
      </c>
      <c r="D1342" s="16" t="s">
        <v>13344</v>
      </c>
      <c r="E1342" t="s">
        <v>13383</v>
      </c>
      <c r="F1342" t="s">
        <v>19</v>
      </c>
      <c r="G1342">
        <v>2077199073724</v>
      </c>
      <c r="H1342">
        <v>1</v>
      </c>
      <c r="I1342">
        <v>1</v>
      </c>
      <c r="J1342">
        <v>1</v>
      </c>
      <c r="K1342" t="s">
        <v>12332</v>
      </c>
      <c r="L1342">
        <v>0</v>
      </c>
      <c r="M1342">
        <v>0</v>
      </c>
      <c r="N1342" t="s">
        <v>12411</v>
      </c>
      <c r="O1342">
        <v>427</v>
      </c>
      <c r="P1342" t="s">
        <v>12333</v>
      </c>
      <c r="Q1342" t="s">
        <v>12334</v>
      </c>
      <c r="R1342" t="s">
        <v>12335</v>
      </c>
      <c r="S1342" s="32">
        <v>44685.216898148145</v>
      </c>
    </row>
    <row r="1343" spans="1:19" x14ac:dyDescent="0.2">
      <c r="A1343" s="13" t="s">
        <v>7463</v>
      </c>
      <c r="B1343" s="13" t="s">
        <v>7462</v>
      </c>
      <c r="C1343" s="13">
        <v>20902820</v>
      </c>
      <c r="D1343" s="16" t="s">
        <v>13344</v>
      </c>
      <c r="E1343" t="s">
        <v>13384</v>
      </c>
      <c r="F1343" t="s">
        <v>12</v>
      </c>
      <c r="G1343">
        <v>2077199073694</v>
      </c>
      <c r="H1343">
        <v>1</v>
      </c>
      <c r="I1343">
        <v>1</v>
      </c>
      <c r="J1343">
        <v>1</v>
      </c>
      <c r="K1343" t="s">
        <v>12332</v>
      </c>
      <c r="L1343">
        <v>0</v>
      </c>
      <c r="M1343">
        <v>0</v>
      </c>
      <c r="N1343" t="s">
        <v>12411</v>
      </c>
      <c r="O1343">
        <v>427</v>
      </c>
      <c r="P1343" t="s">
        <v>12333</v>
      </c>
      <c r="Q1343" t="s">
        <v>12334</v>
      </c>
      <c r="R1343" t="s">
        <v>12335</v>
      </c>
      <c r="S1343" s="32">
        <v>44685.216898148145</v>
      </c>
    </row>
    <row r="1344" spans="1:19" x14ac:dyDescent="0.2">
      <c r="A1344" s="13" t="s">
        <v>7464</v>
      </c>
      <c r="B1344" s="13" t="s">
        <v>7462</v>
      </c>
      <c r="C1344" s="13">
        <v>20902820</v>
      </c>
      <c r="D1344" s="16" t="s">
        <v>13344</v>
      </c>
      <c r="E1344" t="s">
        <v>13384</v>
      </c>
      <c r="F1344" t="s">
        <v>19</v>
      </c>
      <c r="G1344">
        <v>2077199073687</v>
      </c>
      <c r="H1344">
        <v>1</v>
      </c>
      <c r="I1344">
        <v>1</v>
      </c>
      <c r="J1344">
        <v>1</v>
      </c>
      <c r="K1344" t="s">
        <v>12332</v>
      </c>
      <c r="L1344">
        <v>0</v>
      </c>
      <c r="M1344">
        <v>0</v>
      </c>
      <c r="N1344" t="s">
        <v>12411</v>
      </c>
      <c r="O1344">
        <v>427</v>
      </c>
      <c r="P1344" t="s">
        <v>12333</v>
      </c>
      <c r="Q1344" t="s">
        <v>12334</v>
      </c>
      <c r="R1344" t="s">
        <v>12335</v>
      </c>
      <c r="S1344" s="32">
        <v>44685.216898148145</v>
      </c>
    </row>
    <row r="1345" spans="1:19" x14ac:dyDescent="0.2">
      <c r="A1345" s="13" t="s">
        <v>7465</v>
      </c>
      <c r="B1345" s="13" t="s">
        <v>7462</v>
      </c>
      <c r="C1345" s="13">
        <v>20902820</v>
      </c>
      <c r="D1345" s="16" t="s">
        <v>13344</v>
      </c>
      <c r="E1345" t="s">
        <v>13384</v>
      </c>
      <c r="F1345" t="s">
        <v>18</v>
      </c>
      <c r="G1345">
        <v>2077199073700</v>
      </c>
      <c r="H1345">
        <v>1</v>
      </c>
      <c r="I1345">
        <v>1</v>
      </c>
      <c r="J1345">
        <v>1</v>
      </c>
      <c r="K1345" t="s">
        <v>12336</v>
      </c>
      <c r="L1345">
        <v>0</v>
      </c>
      <c r="M1345">
        <v>0</v>
      </c>
      <c r="N1345" t="s">
        <v>12411</v>
      </c>
      <c r="O1345">
        <v>427</v>
      </c>
      <c r="P1345" t="s">
        <v>12333</v>
      </c>
      <c r="Q1345" t="s">
        <v>12334</v>
      </c>
      <c r="R1345" t="s">
        <v>12335</v>
      </c>
      <c r="S1345" s="32">
        <v>44685.216898148145</v>
      </c>
    </row>
    <row r="1346" spans="1:19" x14ac:dyDescent="0.2">
      <c r="A1346" s="13" t="s">
        <v>7473</v>
      </c>
      <c r="B1346" s="13" t="s">
        <v>7472</v>
      </c>
      <c r="C1346" s="13">
        <v>20902822</v>
      </c>
      <c r="D1346" s="16" t="s">
        <v>13344</v>
      </c>
      <c r="E1346" t="s">
        <v>13385</v>
      </c>
      <c r="F1346" t="s">
        <v>12</v>
      </c>
      <c r="G1346">
        <v>2077199073779</v>
      </c>
      <c r="H1346">
        <v>1</v>
      </c>
      <c r="I1346">
        <v>1</v>
      </c>
      <c r="J1346">
        <v>1</v>
      </c>
      <c r="K1346" t="s">
        <v>12332</v>
      </c>
      <c r="L1346">
        <v>0</v>
      </c>
      <c r="M1346">
        <v>0</v>
      </c>
      <c r="N1346" t="s">
        <v>12411</v>
      </c>
      <c r="O1346">
        <v>427</v>
      </c>
      <c r="P1346" t="s">
        <v>12333</v>
      </c>
      <c r="Q1346" t="s">
        <v>12334</v>
      </c>
      <c r="R1346" t="s">
        <v>12335</v>
      </c>
      <c r="S1346" s="32">
        <v>44685.216898148145</v>
      </c>
    </row>
    <row r="1347" spans="1:19" x14ac:dyDescent="0.2">
      <c r="A1347" s="13" t="s">
        <v>7475</v>
      </c>
      <c r="B1347" s="13" t="s">
        <v>7472</v>
      </c>
      <c r="C1347" s="13">
        <v>20902822</v>
      </c>
      <c r="D1347" s="16" t="s">
        <v>13344</v>
      </c>
      <c r="E1347" t="s">
        <v>13385</v>
      </c>
      <c r="F1347" t="s">
        <v>18</v>
      </c>
      <c r="G1347">
        <v>2077199073786</v>
      </c>
      <c r="H1347">
        <v>1</v>
      </c>
      <c r="I1347">
        <v>1</v>
      </c>
      <c r="J1347">
        <v>1</v>
      </c>
      <c r="K1347" t="s">
        <v>12332</v>
      </c>
      <c r="L1347">
        <v>0</v>
      </c>
      <c r="M1347">
        <v>0</v>
      </c>
      <c r="N1347" t="s">
        <v>12411</v>
      </c>
      <c r="O1347">
        <v>427</v>
      </c>
      <c r="P1347" t="s">
        <v>12333</v>
      </c>
      <c r="Q1347" t="s">
        <v>12334</v>
      </c>
      <c r="R1347" t="s">
        <v>12335</v>
      </c>
      <c r="S1347" s="32">
        <v>44685.216898148145</v>
      </c>
    </row>
    <row r="1348" spans="1:19" x14ac:dyDescent="0.2">
      <c r="A1348" s="13" t="s">
        <v>7478</v>
      </c>
      <c r="B1348" s="13" t="s">
        <v>7477</v>
      </c>
      <c r="C1348" s="13">
        <v>20902819</v>
      </c>
      <c r="D1348" s="16" t="s">
        <v>13344</v>
      </c>
      <c r="E1348" t="s">
        <v>13386</v>
      </c>
      <c r="F1348" t="s">
        <v>12</v>
      </c>
      <c r="G1348">
        <v>2077199073656</v>
      </c>
      <c r="H1348">
        <v>2</v>
      </c>
      <c r="I1348">
        <v>2</v>
      </c>
      <c r="J1348">
        <v>2</v>
      </c>
      <c r="K1348" t="s">
        <v>12332</v>
      </c>
      <c r="L1348">
        <v>0</v>
      </c>
      <c r="M1348">
        <v>0</v>
      </c>
      <c r="N1348" t="s">
        <v>12411</v>
      </c>
      <c r="O1348">
        <v>427</v>
      </c>
      <c r="P1348" t="s">
        <v>12333</v>
      </c>
      <c r="Q1348" t="s">
        <v>12334</v>
      </c>
      <c r="R1348" t="s">
        <v>12335</v>
      </c>
      <c r="S1348" s="32">
        <v>44685.216898148145</v>
      </c>
    </row>
    <row r="1349" spans="1:19" x14ac:dyDescent="0.2">
      <c r="A1349" s="13" t="s">
        <v>7479</v>
      </c>
      <c r="B1349" s="13" t="s">
        <v>7477</v>
      </c>
      <c r="C1349" s="13">
        <v>20902819</v>
      </c>
      <c r="D1349" s="16" t="s">
        <v>13344</v>
      </c>
      <c r="E1349" t="s">
        <v>13386</v>
      </c>
      <c r="F1349" t="s">
        <v>19</v>
      </c>
      <c r="G1349">
        <v>2077199073649</v>
      </c>
      <c r="H1349">
        <v>1</v>
      </c>
      <c r="I1349">
        <v>1</v>
      </c>
      <c r="J1349">
        <v>1</v>
      </c>
      <c r="K1349" t="s">
        <v>12332</v>
      </c>
      <c r="L1349">
        <v>0</v>
      </c>
      <c r="M1349">
        <v>0</v>
      </c>
      <c r="N1349" t="s">
        <v>12411</v>
      </c>
      <c r="O1349">
        <v>427</v>
      </c>
      <c r="P1349" t="s">
        <v>12333</v>
      </c>
      <c r="Q1349" t="s">
        <v>12334</v>
      </c>
      <c r="R1349" t="s">
        <v>12335</v>
      </c>
      <c r="S1349" s="32">
        <v>44685.216898148145</v>
      </c>
    </row>
    <row r="1350" spans="1:19" x14ac:dyDescent="0.2">
      <c r="A1350" s="13" t="s">
        <v>7480</v>
      </c>
      <c r="B1350" s="13" t="s">
        <v>7477</v>
      </c>
      <c r="C1350" s="13">
        <v>20902819</v>
      </c>
      <c r="D1350" s="16" t="s">
        <v>13344</v>
      </c>
      <c r="E1350" t="s">
        <v>13386</v>
      </c>
      <c r="F1350" t="s">
        <v>18</v>
      </c>
      <c r="G1350">
        <v>2077199073663</v>
      </c>
      <c r="H1350">
        <v>1</v>
      </c>
      <c r="I1350">
        <v>1</v>
      </c>
      <c r="J1350">
        <v>1</v>
      </c>
      <c r="K1350" t="s">
        <v>12332</v>
      </c>
      <c r="L1350">
        <v>0</v>
      </c>
      <c r="M1350">
        <v>0</v>
      </c>
      <c r="N1350" t="s">
        <v>12411</v>
      </c>
      <c r="O1350">
        <v>427</v>
      </c>
      <c r="P1350" t="s">
        <v>12333</v>
      </c>
      <c r="Q1350" t="s">
        <v>12334</v>
      </c>
      <c r="R1350" t="s">
        <v>12335</v>
      </c>
      <c r="S1350" s="32">
        <v>44685.216898148145</v>
      </c>
    </row>
    <row r="1351" spans="1:19" x14ac:dyDescent="0.2">
      <c r="A1351" s="13" t="s">
        <v>13387</v>
      </c>
      <c r="B1351" s="13" t="s">
        <v>11512</v>
      </c>
      <c r="C1351" s="13">
        <v>20902830</v>
      </c>
      <c r="D1351" s="16" t="s">
        <v>13344</v>
      </c>
      <c r="E1351" t="s">
        <v>13388</v>
      </c>
      <c r="F1351" t="s">
        <v>18</v>
      </c>
      <c r="G1351">
        <v>2077199073960</v>
      </c>
      <c r="H1351">
        <v>1</v>
      </c>
      <c r="I1351">
        <v>1</v>
      </c>
      <c r="J1351">
        <v>1</v>
      </c>
      <c r="K1351" t="s">
        <v>12332</v>
      </c>
      <c r="L1351">
        <v>0</v>
      </c>
      <c r="M1351">
        <v>0</v>
      </c>
      <c r="N1351" t="s">
        <v>12423</v>
      </c>
      <c r="O1351">
        <v>427</v>
      </c>
      <c r="P1351" t="s">
        <v>12333</v>
      </c>
      <c r="Q1351" t="s">
        <v>12334</v>
      </c>
      <c r="R1351" t="s">
        <v>12335</v>
      </c>
      <c r="S1351" s="32">
        <v>44685.216898148145</v>
      </c>
    </row>
    <row r="1352" spans="1:19" x14ac:dyDescent="0.2">
      <c r="A1352" s="13" t="s">
        <v>11520</v>
      </c>
      <c r="B1352" s="13" t="s">
        <v>11518</v>
      </c>
      <c r="C1352" s="13">
        <v>20902827</v>
      </c>
      <c r="D1352" s="16" t="s">
        <v>13344</v>
      </c>
      <c r="E1352" t="s">
        <v>13389</v>
      </c>
      <c r="F1352" t="s">
        <v>19</v>
      </c>
      <c r="G1352">
        <v>2077199073830</v>
      </c>
      <c r="H1352">
        <v>1</v>
      </c>
      <c r="I1352">
        <v>1</v>
      </c>
      <c r="J1352">
        <v>1</v>
      </c>
      <c r="K1352" t="s">
        <v>3</v>
      </c>
      <c r="L1352">
        <v>0</v>
      </c>
      <c r="M1352">
        <v>0</v>
      </c>
      <c r="N1352" t="s">
        <v>12423</v>
      </c>
      <c r="O1352">
        <v>427</v>
      </c>
      <c r="P1352" t="s">
        <v>12334</v>
      </c>
      <c r="Q1352" t="s">
        <v>12333</v>
      </c>
      <c r="R1352" t="s">
        <v>12335</v>
      </c>
      <c r="S1352" s="32">
        <v>44685.216898148145</v>
      </c>
    </row>
    <row r="1353" spans="1:19" x14ac:dyDescent="0.2">
      <c r="A1353" s="13" t="s">
        <v>13390</v>
      </c>
      <c r="B1353" s="13" t="s">
        <v>11523</v>
      </c>
      <c r="C1353" s="13">
        <v>20902839</v>
      </c>
      <c r="D1353" s="16" t="s">
        <v>13344</v>
      </c>
      <c r="E1353" t="s">
        <v>13391</v>
      </c>
      <c r="F1353" t="s">
        <v>25</v>
      </c>
      <c r="G1353">
        <v>2077199074172</v>
      </c>
      <c r="H1353">
        <v>1</v>
      </c>
      <c r="I1353">
        <v>1</v>
      </c>
      <c r="J1353">
        <v>1</v>
      </c>
      <c r="K1353" t="s">
        <v>2</v>
      </c>
      <c r="L1353">
        <v>0</v>
      </c>
      <c r="M1353">
        <v>0</v>
      </c>
      <c r="N1353" t="s">
        <v>12423</v>
      </c>
      <c r="O1353">
        <v>427</v>
      </c>
      <c r="P1353" t="s">
        <v>12334</v>
      </c>
      <c r="Q1353" t="s">
        <v>12333</v>
      </c>
      <c r="R1353" t="s">
        <v>12335</v>
      </c>
      <c r="S1353" s="32">
        <v>44685.216898148145</v>
      </c>
    </row>
    <row r="1354" spans="1:19" x14ac:dyDescent="0.2">
      <c r="A1354" s="13" t="s">
        <v>11522</v>
      </c>
      <c r="B1354" s="13" t="s">
        <v>11523</v>
      </c>
      <c r="C1354" s="13">
        <v>20902839</v>
      </c>
      <c r="D1354" s="16" t="s">
        <v>13344</v>
      </c>
      <c r="E1354" t="s">
        <v>13391</v>
      </c>
      <c r="F1354" t="s">
        <v>19</v>
      </c>
      <c r="G1354">
        <v>2077199074141</v>
      </c>
      <c r="H1354">
        <v>1</v>
      </c>
      <c r="I1354">
        <v>1</v>
      </c>
      <c r="J1354">
        <v>1</v>
      </c>
      <c r="K1354" t="s">
        <v>12332</v>
      </c>
      <c r="L1354">
        <v>0</v>
      </c>
      <c r="M1354">
        <v>0</v>
      </c>
      <c r="N1354" t="s">
        <v>12423</v>
      </c>
      <c r="O1354">
        <v>427</v>
      </c>
      <c r="P1354" t="s">
        <v>12333</v>
      </c>
      <c r="Q1354" t="s">
        <v>12334</v>
      </c>
      <c r="R1354" t="s">
        <v>12335</v>
      </c>
      <c r="S1354" s="32">
        <v>44685.216898148145</v>
      </c>
    </row>
    <row r="1355" spans="1:19" x14ac:dyDescent="0.2">
      <c r="A1355" s="13" t="s">
        <v>11528</v>
      </c>
      <c r="B1355" s="13" t="s">
        <v>11529</v>
      </c>
      <c r="C1355" s="13">
        <v>20902837</v>
      </c>
      <c r="D1355" s="16" t="s">
        <v>13344</v>
      </c>
      <c r="E1355" t="s">
        <v>13392</v>
      </c>
      <c r="F1355" t="s">
        <v>12</v>
      </c>
      <c r="G1355">
        <v>2077199074035</v>
      </c>
      <c r="H1355">
        <v>1</v>
      </c>
      <c r="I1355">
        <v>1</v>
      </c>
      <c r="J1355">
        <v>1</v>
      </c>
      <c r="K1355" t="s">
        <v>12332</v>
      </c>
      <c r="L1355">
        <v>0</v>
      </c>
      <c r="M1355">
        <v>0</v>
      </c>
      <c r="N1355" t="s">
        <v>12423</v>
      </c>
      <c r="O1355">
        <v>427</v>
      </c>
      <c r="P1355" t="s">
        <v>12333</v>
      </c>
      <c r="Q1355" t="s">
        <v>12334</v>
      </c>
      <c r="R1355" t="s">
        <v>12335</v>
      </c>
      <c r="S1355" s="32">
        <v>44685.216898148145</v>
      </c>
    </row>
    <row r="1356" spans="1:19" x14ac:dyDescent="0.2">
      <c r="A1356" s="13" t="s">
        <v>13393</v>
      </c>
      <c r="B1356" s="13" t="s">
        <v>11529</v>
      </c>
      <c r="C1356" s="13">
        <v>20902837</v>
      </c>
      <c r="D1356" s="16" t="s">
        <v>13344</v>
      </c>
      <c r="E1356" t="s">
        <v>13392</v>
      </c>
      <c r="F1356" t="s">
        <v>19</v>
      </c>
      <c r="G1356">
        <v>2077199074028</v>
      </c>
      <c r="H1356">
        <v>1</v>
      </c>
      <c r="I1356">
        <v>1</v>
      </c>
      <c r="J1356">
        <v>1</v>
      </c>
      <c r="K1356" t="s">
        <v>12332</v>
      </c>
      <c r="L1356">
        <v>0</v>
      </c>
      <c r="M1356">
        <v>0</v>
      </c>
      <c r="N1356" t="s">
        <v>12423</v>
      </c>
      <c r="O1356">
        <v>427</v>
      </c>
      <c r="P1356" t="s">
        <v>12333</v>
      </c>
      <c r="Q1356" t="s">
        <v>12334</v>
      </c>
      <c r="R1356" t="s">
        <v>12335</v>
      </c>
      <c r="S1356" s="32">
        <v>44685.216898148145</v>
      </c>
    </row>
    <row r="1357" spans="1:19" x14ac:dyDescent="0.2">
      <c r="A1357" s="13" t="s">
        <v>11542</v>
      </c>
      <c r="B1357" s="13" t="s">
        <v>11540</v>
      </c>
      <c r="C1357" s="13">
        <v>20902842</v>
      </c>
      <c r="D1357" s="16" t="s">
        <v>13344</v>
      </c>
      <c r="E1357" t="s">
        <v>13394</v>
      </c>
      <c r="F1357" t="s">
        <v>19</v>
      </c>
      <c r="G1357">
        <v>2077199074240</v>
      </c>
      <c r="H1357">
        <v>1</v>
      </c>
      <c r="I1357">
        <v>1</v>
      </c>
      <c r="J1357">
        <v>1</v>
      </c>
      <c r="K1357" t="s">
        <v>12336</v>
      </c>
      <c r="L1357">
        <v>0</v>
      </c>
      <c r="M1357">
        <v>0</v>
      </c>
      <c r="N1357" t="s">
        <v>12423</v>
      </c>
      <c r="O1357">
        <v>427</v>
      </c>
      <c r="P1357" t="s">
        <v>12333</v>
      </c>
      <c r="Q1357" t="s">
        <v>12334</v>
      </c>
      <c r="R1357" t="s">
        <v>12335</v>
      </c>
      <c r="S1357" s="32">
        <v>44685.216898148145</v>
      </c>
    </row>
    <row r="1358" spans="1:19" x14ac:dyDescent="0.2">
      <c r="A1358" s="13" t="s">
        <v>13395</v>
      </c>
      <c r="B1358" s="13" t="s">
        <v>13396</v>
      </c>
      <c r="C1358" s="13">
        <v>8955759</v>
      </c>
      <c r="D1358" s="16" t="s">
        <v>12414</v>
      </c>
      <c r="E1358" t="s">
        <v>13397</v>
      </c>
      <c r="F1358" t="s">
        <v>8</v>
      </c>
      <c r="G1358">
        <v>2077199048111</v>
      </c>
      <c r="H1358">
        <v>1</v>
      </c>
      <c r="I1358">
        <v>1</v>
      </c>
      <c r="J1358">
        <v>1</v>
      </c>
      <c r="K1358" t="s">
        <v>12332</v>
      </c>
      <c r="L1358">
        <v>0</v>
      </c>
      <c r="M1358">
        <v>0</v>
      </c>
      <c r="N1358" t="s">
        <v>12416</v>
      </c>
      <c r="O1358">
        <v>981</v>
      </c>
      <c r="P1358" t="s">
        <v>12333</v>
      </c>
      <c r="Q1358" t="s">
        <v>12334</v>
      </c>
      <c r="R1358" t="s">
        <v>12335</v>
      </c>
      <c r="S1358" s="32">
        <v>44685.216898148145</v>
      </c>
    </row>
    <row r="1359" spans="1:19" x14ac:dyDescent="0.2">
      <c r="A1359" s="13" t="s">
        <v>3125</v>
      </c>
      <c r="B1359" s="13" t="s">
        <v>3123</v>
      </c>
      <c r="C1359" s="13">
        <v>3209541</v>
      </c>
      <c r="D1359" s="16" t="s">
        <v>17</v>
      </c>
      <c r="E1359" t="s">
        <v>13398</v>
      </c>
      <c r="F1359" t="s">
        <v>19</v>
      </c>
      <c r="G1359">
        <v>1400000789773</v>
      </c>
      <c r="H1359">
        <v>1</v>
      </c>
      <c r="I1359">
        <v>1</v>
      </c>
      <c r="J1359">
        <v>1</v>
      </c>
      <c r="K1359" t="s">
        <v>12332</v>
      </c>
      <c r="L1359">
        <v>0</v>
      </c>
      <c r="M1359">
        <v>0</v>
      </c>
      <c r="N1359" t="s">
        <v>12430</v>
      </c>
      <c r="O1359" t="s">
        <v>13399</v>
      </c>
      <c r="P1359" t="s">
        <v>12333</v>
      </c>
      <c r="Q1359" t="s">
        <v>12334</v>
      </c>
      <c r="R1359" t="s">
        <v>12335</v>
      </c>
      <c r="S1359" s="32">
        <v>44685.216898148145</v>
      </c>
    </row>
    <row r="1360" spans="1:19" x14ac:dyDescent="0.2">
      <c r="A1360" s="13" t="s">
        <v>3125</v>
      </c>
      <c r="B1360" s="13" t="s">
        <v>3123</v>
      </c>
      <c r="C1360" s="13">
        <v>3209541</v>
      </c>
      <c r="D1360" s="16" t="s">
        <v>17</v>
      </c>
      <c r="E1360" t="s">
        <v>13398</v>
      </c>
      <c r="F1360" t="s">
        <v>19</v>
      </c>
      <c r="G1360">
        <v>1400000789773</v>
      </c>
      <c r="H1360">
        <v>1</v>
      </c>
      <c r="I1360">
        <v>1</v>
      </c>
      <c r="J1360">
        <v>1</v>
      </c>
      <c r="K1360" t="s">
        <v>12336</v>
      </c>
      <c r="L1360">
        <v>0</v>
      </c>
      <c r="M1360">
        <v>0</v>
      </c>
      <c r="N1360" t="s">
        <v>12430</v>
      </c>
      <c r="O1360" t="s">
        <v>13399</v>
      </c>
      <c r="P1360" t="s">
        <v>12333</v>
      </c>
      <c r="Q1360" t="s">
        <v>12334</v>
      </c>
      <c r="R1360" t="s">
        <v>12335</v>
      </c>
      <c r="S1360" s="32">
        <v>44685.216898148145</v>
      </c>
    </row>
    <row r="1361" spans="1:19" x14ac:dyDescent="0.2">
      <c r="A1361" s="13" t="s">
        <v>3126</v>
      </c>
      <c r="B1361" s="13" t="s">
        <v>3123</v>
      </c>
      <c r="C1361" s="13">
        <v>3209541</v>
      </c>
      <c r="D1361" s="16" t="s">
        <v>17</v>
      </c>
      <c r="E1361" t="s">
        <v>13398</v>
      </c>
      <c r="F1361" t="s">
        <v>18</v>
      </c>
      <c r="G1361">
        <v>1400000789803</v>
      </c>
      <c r="H1361">
        <v>1</v>
      </c>
      <c r="I1361">
        <v>1</v>
      </c>
      <c r="J1361">
        <v>1</v>
      </c>
      <c r="K1361" t="s">
        <v>3</v>
      </c>
      <c r="L1361">
        <v>0</v>
      </c>
      <c r="M1361">
        <v>0</v>
      </c>
      <c r="N1361" t="s">
        <v>12430</v>
      </c>
      <c r="O1361" t="s">
        <v>13399</v>
      </c>
      <c r="P1361" t="s">
        <v>12333</v>
      </c>
      <c r="Q1361" t="s">
        <v>12334</v>
      </c>
      <c r="R1361" t="s">
        <v>12335</v>
      </c>
      <c r="S1361" s="32">
        <v>44685.216898148145</v>
      </c>
    </row>
    <row r="1362" spans="1:19" x14ac:dyDescent="0.2">
      <c r="A1362" s="13" t="s">
        <v>13400</v>
      </c>
      <c r="B1362" s="13" t="s">
        <v>3121</v>
      </c>
      <c r="C1362" s="13">
        <v>3209542</v>
      </c>
      <c r="D1362" s="16" t="s">
        <v>17</v>
      </c>
      <c r="E1362" t="s">
        <v>13401</v>
      </c>
      <c r="F1362" t="s">
        <v>25</v>
      </c>
      <c r="G1362">
        <v>2077199018183</v>
      </c>
      <c r="H1362">
        <v>1</v>
      </c>
      <c r="I1362">
        <v>1</v>
      </c>
      <c r="J1362">
        <v>1</v>
      </c>
      <c r="K1362" t="s">
        <v>12336</v>
      </c>
      <c r="L1362">
        <v>0</v>
      </c>
      <c r="M1362">
        <v>0</v>
      </c>
      <c r="N1362" t="s">
        <v>12430</v>
      </c>
      <c r="O1362" t="s">
        <v>13399</v>
      </c>
      <c r="P1362" t="s">
        <v>12333</v>
      </c>
      <c r="Q1362" t="s">
        <v>12334</v>
      </c>
      <c r="R1362" t="s">
        <v>12335</v>
      </c>
      <c r="S1362" s="32">
        <v>44685.216898148145</v>
      </c>
    </row>
    <row r="1363" spans="1:19" x14ac:dyDescent="0.2">
      <c r="A1363" s="13" t="s">
        <v>13402</v>
      </c>
      <c r="B1363" s="13" t="s">
        <v>3121</v>
      </c>
      <c r="C1363" s="13">
        <v>3209542</v>
      </c>
      <c r="D1363" s="16" t="s">
        <v>17</v>
      </c>
      <c r="E1363" t="s">
        <v>13401</v>
      </c>
      <c r="F1363" t="s">
        <v>12</v>
      </c>
      <c r="G1363">
        <v>2077199000287</v>
      </c>
      <c r="H1363">
        <v>1</v>
      </c>
      <c r="I1363">
        <v>1</v>
      </c>
      <c r="J1363">
        <v>1</v>
      </c>
      <c r="K1363" t="s">
        <v>12332</v>
      </c>
      <c r="L1363">
        <v>0</v>
      </c>
      <c r="M1363">
        <v>0</v>
      </c>
      <c r="N1363" t="s">
        <v>12430</v>
      </c>
      <c r="O1363" t="s">
        <v>13399</v>
      </c>
      <c r="P1363" t="s">
        <v>12333</v>
      </c>
      <c r="Q1363" t="s">
        <v>12334</v>
      </c>
      <c r="R1363" t="s">
        <v>12335</v>
      </c>
      <c r="S1363" s="32">
        <v>44685.216898148145</v>
      </c>
    </row>
    <row r="1364" spans="1:19" x14ac:dyDescent="0.2">
      <c r="A1364" s="13" t="s">
        <v>13403</v>
      </c>
      <c r="B1364" s="13" t="s">
        <v>3138</v>
      </c>
      <c r="C1364" s="13">
        <v>3133710</v>
      </c>
      <c r="D1364" s="16" t="s">
        <v>17</v>
      </c>
      <c r="E1364" t="s">
        <v>13404</v>
      </c>
      <c r="F1364" t="s">
        <v>19</v>
      </c>
      <c r="G1364">
        <v>1400000783733</v>
      </c>
      <c r="H1364">
        <v>1</v>
      </c>
      <c r="I1364">
        <v>1</v>
      </c>
      <c r="J1364">
        <v>1</v>
      </c>
      <c r="K1364" t="s">
        <v>12332</v>
      </c>
      <c r="L1364">
        <v>0</v>
      </c>
      <c r="M1364">
        <v>0</v>
      </c>
      <c r="N1364" t="s">
        <v>12430</v>
      </c>
      <c r="O1364" t="s">
        <v>13405</v>
      </c>
      <c r="P1364" t="s">
        <v>12333</v>
      </c>
      <c r="Q1364" t="s">
        <v>12334</v>
      </c>
      <c r="R1364" t="s">
        <v>12335</v>
      </c>
      <c r="S1364" s="32">
        <v>44685.216898148145</v>
      </c>
    </row>
    <row r="1365" spans="1:19" x14ac:dyDescent="0.2">
      <c r="A1365" s="13" t="s">
        <v>3137</v>
      </c>
      <c r="B1365" s="13" t="s">
        <v>3138</v>
      </c>
      <c r="C1365" s="13">
        <v>3133710</v>
      </c>
      <c r="D1365" s="16" t="s">
        <v>17</v>
      </c>
      <c r="E1365" t="s">
        <v>13404</v>
      </c>
      <c r="F1365" t="s">
        <v>18</v>
      </c>
      <c r="G1365">
        <v>2077199000355</v>
      </c>
      <c r="H1365">
        <v>1</v>
      </c>
      <c r="I1365">
        <v>1</v>
      </c>
      <c r="J1365">
        <v>1</v>
      </c>
      <c r="K1365" t="s">
        <v>4</v>
      </c>
      <c r="L1365">
        <v>0</v>
      </c>
      <c r="M1365">
        <v>0</v>
      </c>
      <c r="N1365" t="s">
        <v>12430</v>
      </c>
      <c r="O1365" t="s">
        <v>13405</v>
      </c>
      <c r="P1365" t="s">
        <v>12333</v>
      </c>
      <c r="Q1365" t="s">
        <v>12334</v>
      </c>
      <c r="R1365" t="s">
        <v>12335</v>
      </c>
      <c r="S1365" s="32">
        <v>44685.216898148145</v>
      </c>
    </row>
    <row r="1366" spans="1:19" x14ac:dyDescent="0.2">
      <c r="A1366" s="13" t="s">
        <v>13406</v>
      </c>
      <c r="B1366" s="13" t="s">
        <v>13407</v>
      </c>
      <c r="C1366" s="13">
        <v>3133711</v>
      </c>
      <c r="D1366" s="16" t="s">
        <v>17</v>
      </c>
      <c r="E1366" t="s">
        <v>13408</v>
      </c>
      <c r="F1366" t="s">
        <v>25</v>
      </c>
      <c r="G1366">
        <v>2077199000379</v>
      </c>
      <c r="H1366">
        <v>1</v>
      </c>
      <c r="I1366">
        <v>1</v>
      </c>
      <c r="J1366">
        <v>1</v>
      </c>
      <c r="K1366" t="s">
        <v>12336</v>
      </c>
      <c r="L1366">
        <v>0</v>
      </c>
      <c r="M1366">
        <v>0</v>
      </c>
      <c r="N1366" t="s">
        <v>12430</v>
      </c>
      <c r="O1366" t="s">
        <v>13405</v>
      </c>
      <c r="P1366" t="s">
        <v>12333</v>
      </c>
      <c r="Q1366" t="s">
        <v>12334</v>
      </c>
      <c r="R1366" t="s">
        <v>12335</v>
      </c>
      <c r="S1366" s="32">
        <v>44685.216898148145</v>
      </c>
    </row>
    <row r="1367" spans="1:19" x14ac:dyDescent="0.2">
      <c r="A1367" s="13" t="s">
        <v>13409</v>
      </c>
      <c r="B1367" s="13" t="s">
        <v>13407</v>
      </c>
      <c r="C1367" s="13">
        <v>3133711</v>
      </c>
      <c r="D1367" s="16" t="s">
        <v>17</v>
      </c>
      <c r="E1367" t="s">
        <v>13408</v>
      </c>
      <c r="F1367" t="s">
        <v>12</v>
      </c>
      <c r="G1367">
        <v>2077199007392</v>
      </c>
      <c r="H1367">
        <v>1</v>
      </c>
      <c r="I1367">
        <v>1</v>
      </c>
      <c r="J1367">
        <v>1</v>
      </c>
      <c r="K1367" t="s">
        <v>12332</v>
      </c>
      <c r="L1367">
        <v>0</v>
      </c>
      <c r="M1367">
        <v>0</v>
      </c>
      <c r="N1367" t="s">
        <v>12430</v>
      </c>
      <c r="O1367" t="s">
        <v>13405</v>
      </c>
      <c r="P1367" t="s">
        <v>12333</v>
      </c>
      <c r="Q1367" t="s">
        <v>12334</v>
      </c>
      <c r="R1367" t="s">
        <v>12335</v>
      </c>
      <c r="S1367" s="32">
        <v>44685.216898148145</v>
      </c>
    </row>
    <row r="1368" spans="1:19" x14ac:dyDescent="0.2">
      <c r="A1368" s="13" t="s">
        <v>13410</v>
      </c>
      <c r="B1368" s="13" t="s">
        <v>13407</v>
      </c>
      <c r="C1368" s="13">
        <v>3133711</v>
      </c>
      <c r="D1368" s="16" t="s">
        <v>17</v>
      </c>
      <c r="E1368" t="s">
        <v>13408</v>
      </c>
      <c r="F1368" t="s">
        <v>19</v>
      </c>
      <c r="G1368">
        <v>2077199000362</v>
      </c>
      <c r="H1368">
        <v>1</v>
      </c>
      <c r="I1368">
        <v>1</v>
      </c>
      <c r="J1368">
        <v>1</v>
      </c>
      <c r="K1368" t="s">
        <v>12332</v>
      </c>
      <c r="L1368">
        <v>0</v>
      </c>
      <c r="M1368">
        <v>0</v>
      </c>
      <c r="N1368" t="s">
        <v>12430</v>
      </c>
      <c r="O1368" t="s">
        <v>13405</v>
      </c>
      <c r="P1368" t="s">
        <v>12333</v>
      </c>
      <c r="Q1368" t="s">
        <v>12334</v>
      </c>
      <c r="R1368" t="s">
        <v>12335</v>
      </c>
      <c r="S1368" s="32">
        <v>44685.216898148145</v>
      </c>
    </row>
    <row r="1369" spans="1:19" x14ac:dyDescent="0.2">
      <c r="A1369" s="13" t="s">
        <v>13411</v>
      </c>
      <c r="B1369" s="13" t="s">
        <v>13407</v>
      </c>
      <c r="C1369" s="13">
        <v>3133711</v>
      </c>
      <c r="D1369" s="16" t="s">
        <v>17</v>
      </c>
      <c r="E1369" t="s">
        <v>13408</v>
      </c>
      <c r="F1369" t="s">
        <v>18</v>
      </c>
      <c r="G1369">
        <v>2077199007408</v>
      </c>
      <c r="H1369">
        <v>1</v>
      </c>
      <c r="I1369">
        <v>1</v>
      </c>
      <c r="J1369">
        <v>1</v>
      </c>
      <c r="K1369" t="s">
        <v>1</v>
      </c>
      <c r="L1369">
        <v>0</v>
      </c>
      <c r="M1369">
        <v>0</v>
      </c>
      <c r="N1369" t="s">
        <v>12430</v>
      </c>
      <c r="O1369" t="s">
        <v>13405</v>
      </c>
      <c r="P1369" t="s">
        <v>12333</v>
      </c>
      <c r="Q1369" t="s">
        <v>12334</v>
      </c>
      <c r="R1369" t="s">
        <v>12335</v>
      </c>
      <c r="S1369" s="32">
        <v>44685.216898148145</v>
      </c>
    </row>
    <row r="1370" spans="1:19" x14ac:dyDescent="0.2">
      <c r="A1370" s="13" t="s">
        <v>13412</v>
      </c>
      <c r="B1370" s="13" t="s">
        <v>13407</v>
      </c>
      <c r="C1370" s="13">
        <v>3133711</v>
      </c>
      <c r="D1370" s="16" t="s">
        <v>17</v>
      </c>
      <c r="E1370" t="s">
        <v>13408</v>
      </c>
      <c r="F1370" t="s">
        <v>38</v>
      </c>
      <c r="G1370">
        <v>2077199049798</v>
      </c>
      <c r="H1370">
        <v>1</v>
      </c>
      <c r="I1370">
        <v>1</v>
      </c>
      <c r="J1370">
        <v>1</v>
      </c>
      <c r="K1370" t="s">
        <v>12337</v>
      </c>
      <c r="L1370">
        <v>0</v>
      </c>
      <c r="M1370">
        <v>0</v>
      </c>
      <c r="N1370" t="s">
        <v>12430</v>
      </c>
      <c r="O1370" t="s">
        <v>13405</v>
      </c>
      <c r="P1370" t="s">
        <v>12333</v>
      </c>
      <c r="Q1370" t="s">
        <v>12334</v>
      </c>
      <c r="R1370" t="s">
        <v>12335</v>
      </c>
      <c r="S1370" s="32">
        <v>44685.216898148145</v>
      </c>
    </row>
    <row r="1371" spans="1:19" x14ac:dyDescent="0.2">
      <c r="A1371" s="13" t="s">
        <v>3143</v>
      </c>
      <c r="B1371" s="13" t="s">
        <v>3144</v>
      </c>
      <c r="C1371" s="13">
        <v>3133708</v>
      </c>
      <c r="D1371" s="16" t="s">
        <v>17</v>
      </c>
      <c r="E1371" t="s">
        <v>13413</v>
      </c>
      <c r="F1371" t="s">
        <v>25</v>
      </c>
      <c r="G1371">
        <v>2077199000317</v>
      </c>
      <c r="H1371">
        <v>1</v>
      </c>
      <c r="I1371">
        <v>1</v>
      </c>
      <c r="J1371">
        <v>1</v>
      </c>
      <c r="K1371" t="s">
        <v>12337</v>
      </c>
      <c r="L1371">
        <v>0</v>
      </c>
      <c r="M1371">
        <v>0</v>
      </c>
      <c r="N1371" t="s">
        <v>12430</v>
      </c>
      <c r="O1371" t="s">
        <v>13405</v>
      </c>
      <c r="P1371" t="s">
        <v>12333</v>
      </c>
      <c r="Q1371" t="s">
        <v>12334</v>
      </c>
      <c r="R1371" t="s">
        <v>12335</v>
      </c>
      <c r="S1371" s="32">
        <v>44685.216898148145</v>
      </c>
    </row>
    <row r="1372" spans="1:19" x14ac:dyDescent="0.2">
      <c r="A1372" s="13" t="s">
        <v>3146</v>
      </c>
      <c r="B1372" s="13" t="s">
        <v>3144</v>
      </c>
      <c r="C1372" s="13">
        <v>3133708</v>
      </c>
      <c r="D1372" s="16" t="s">
        <v>17</v>
      </c>
      <c r="E1372" t="s">
        <v>13413</v>
      </c>
      <c r="F1372" t="s">
        <v>19</v>
      </c>
      <c r="G1372">
        <v>2077199000294</v>
      </c>
      <c r="H1372">
        <v>1</v>
      </c>
      <c r="I1372">
        <v>1</v>
      </c>
      <c r="J1372">
        <v>1</v>
      </c>
      <c r="K1372" t="s">
        <v>12336</v>
      </c>
      <c r="L1372">
        <v>0</v>
      </c>
      <c r="M1372">
        <v>0</v>
      </c>
      <c r="N1372" t="s">
        <v>12430</v>
      </c>
      <c r="O1372" t="s">
        <v>13405</v>
      </c>
      <c r="P1372" t="s">
        <v>12333</v>
      </c>
      <c r="Q1372" t="s">
        <v>12334</v>
      </c>
      <c r="R1372" t="s">
        <v>12335</v>
      </c>
      <c r="S1372" s="32">
        <v>44685.216898148145</v>
      </c>
    </row>
    <row r="1373" spans="1:19" x14ac:dyDescent="0.2">
      <c r="A1373" s="13" t="s">
        <v>3148</v>
      </c>
      <c r="B1373" s="13" t="s">
        <v>3144</v>
      </c>
      <c r="C1373" s="13">
        <v>3133708</v>
      </c>
      <c r="D1373" s="16" t="s">
        <v>17</v>
      </c>
      <c r="E1373" t="s">
        <v>13413</v>
      </c>
      <c r="F1373" t="s">
        <v>38</v>
      </c>
      <c r="G1373">
        <v>2070000006089</v>
      </c>
      <c r="H1373">
        <v>1</v>
      </c>
      <c r="I1373">
        <v>1</v>
      </c>
      <c r="J1373">
        <v>1</v>
      </c>
      <c r="K1373" t="s">
        <v>12332</v>
      </c>
      <c r="L1373">
        <v>0</v>
      </c>
      <c r="M1373">
        <v>0</v>
      </c>
      <c r="N1373" t="s">
        <v>12430</v>
      </c>
      <c r="O1373" t="s">
        <v>13405</v>
      </c>
      <c r="P1373" t="s">
        <v>12333</v>
      </c>
      <c r="Q1373" t="s">
        <v>12334</v>
      </c>
      <c r="R1373" t="s">
        <v>12335</v>
      </c>
      <c r="S1373" s="32">
        <v>44685.216898148145</v>
      </c>
    </row>
    <row r="1374" spans="1:19" x14ac:dyDescent="0.2">
      <c r="A1374" s="13" t="s">
        <v>13414</v>
      </c>
      <c r="B1374" s="13" t="s">
        <v>3136</v>
      </c>
      <c r="C1374" s="13">
        <v>3133709</v>
      </c>
      <c r="D1374" s="16" t="s">
        <v>17</v>
      </c>
      <c r="E1374" t="s">
        <v>13415</v>
      </c>
      <c r="F1374" t="s">
        <v>12</v>
      </c>
      <c r="G1374">
        <v>2077199000331</v>
      </c>
      <c r="H1374">
        <v>1</v>
      </c>
      <c r="I1374">
        <v>1</v>
      </c>
      <c r="J1374">
        <v>1</v>
      </c>
      <c r="K1374" t="s">
        <v>12336</v>
      </c>
      <c r="L1374">
        <v>0</v>
      </c>
      <c r="M1374">
        <v>0</v>
      </c>
      <c r="N1374" t="s">
        <v>12430</v>
      </c>
      <c r="O1374" t="s">
        <v>13405</v>
      </c>
      <c r="P1374" t="s">
        <v>12333</v>
      </c>
      <c r="Q1374" t="s">
        <v>12334</v>
      </c>
      <c r="R1374" t="s">
        <v>12335</v>
      </c>
      <c r="S1374" s="32">
        <v>44685.216898148145</v>
      </c>
    </row>
    <row r="1375" spans="1:19" x14ac:dyDescent="0.2">
      <c r="A1375" s="13" t="s">
        <v>3135</v>
      </c>
      <c r="B1375" s="13" t="s">
        <v>3136</v>
      </c>
      <c r="C1375" s="13">
        <v>3133709</v>
      </c>
      <c r="D1375" s="16" t="s">
        <v>17</v>
      </c>
      <c r="E1375" t="s">
        <v>13415</v>
      </c>
      <c r="F1375" t="s">
        <v>19</v>
      </c>
      <c r="G1375">
        <v>2077199000324</v>
      </c>
      <c r="H1375">
        <v>1</v>
      </c>
      <c r="I1375">
        <v>1</v>
      </c>
      <c r="J1375">
        <v>1</v>
      </c>
      <c r="K1375" t="s">
        <v>12336</v>
      </c>
      <c r="L1375">
        <v>0</v>
      </c>
      <c r="M1375">
        <v>0</v>
      </c>
      <c r="N1375" t="s">
        <v>12430</v>
      </c>
      <c r="O1375" t="s">
        <v>13405</v>
      </c>
      <c r="P1375" t="s">
        <v>12333</v>
      </c>
      <c r="Q1375" t="s">
        <v>12334</v>
      </c>
      <c r="R1375" t="s">
        <v>12335</v>
      </c>
      <c r="S1375" s="32">
        <v>44685.216898148145</v>
      </c>
    </row>
    <row r="1376" spans="1:19" x14ac:dyDescent="0.2">
      <c r="A1376" s="13" t="s">
        <v>13416</v>
      </c>
      <c r="B1376" s="13" t="s">
        <v>3140</v>
      </c>
      <c r="C1376" s="13">
        <v>3133712</v>
      </c>
      <c r="D1376" s="16" t="s">
        <v>17</v>
      </c>
      <c r="E1376" t="s">
        <v>13417</v>
      </c>
      <c r="F1376" t="s">
        <v>25</v>
      </c>
      <c r="G1376">
        <v>2077199000393</v>
      </c>
      <c r="H1376">
        <v>1</v>
      </c>
      <c r="I1376">
        <v>1</v>
      </c>
      <c r="J1376">
        <v>1</v>
      </c>
      <c r="K1376" t="s">
        <v>12336</v>
      </c>
      <c r="L1376">
        <v>0</v>
      </c>
      <c r="M1376">
        <v>0</v>
      </c>
      <c r="N1376" t="s">
        <v>12430</v>
      </c>
      <c r="O1376" t="s">
        <v>13405</v>
      </c>
      <c r="P1376" t="s">
        <v>12333</v>
      </c>
      <c r="Q1376" t="s">
        <v>12334</v>
      </c>
      <c r="R1376" t="s">
        <v>12335</v>
      </c>
      <c r="S1376" s="32">
        <v>44685.216898148145</v>
      </c>
    </row>
    <row r="1377" spans="1:19" x14ac:dyDescent="0.2">
      <c r="A1377" s="13" t="s">
        <v>13418</v>
      </c>
      <c r="B1377" s="13" t="s">
        <v>3140</v>
      </c>
      <c r="C1377" s="13">
        <v>3133712</v>
      </c>
      <c r="D1377" s="16" t="s">
        <v>17</v>
      </c>
      <c r="E1377" t="s">
        <v>13417</v>
      </c>
      <c r="F1377" t="s">
        <v>12</v>
      </c>
      <c r="G1377">
        <v>1400000787755</v>
      </c>
      <c r="H1377">
        <v>1</v>
      </c>
      <c r="I1377">
        <v>1</v>
      </c>
      <c r="J1377">
        <v>1</v>
      </c>
      <c r="K1377" t="s">
        <v>12336</v>
      </c>
      <c r="L1377">
        <v>0</v>
      </c>
      <c r="M1377">
        <v>0</v>
      </c>
      <c r="N1377" t="s">
        <v>12430</v>
      </c>
      <c r="O1377" t="s">
        <v>13405</v>
      </c>
      <c r="P1377" t="s">
        <v>12333</v>
      </c>
      <c r="Q1377" t="s">
        <v>12334</v>
      </c>
      <c r="R1377" t="s">
        <v>12335</v>
      </c>
      <c r="S1377" s="32">
        <v>44685.216898148145</v>
      </c>
    </row>
    <row r="1378" spans="1:19" x14ac:dyDescent="0.2">
      <c r="A1378" s="13" t="s">
        <v>3139</v>
      </c>
      <c r="B1378" s="13" t="s">
        <v>3140</v>
      </c>
      <c r="C1378" s="13">
        <v>3133712</v>
      </c>
      <c r="D1378" s="16" t="s">
        <v>17</v>
      </c>
      <c r="E1378" t="s">
        <v>13417</v>
      </c>
      <c r="F1378" t="s">
        <v>19</v>
      </c>
      <c r="G1378">
        <v>2077199000386</v>
      </c>
      <c r="H1378">
        <v>1</v>
      </c>
      <c r="I1378">
        <v>1</v>
      </c>
      <c r="J1378">
        <v>1</v>
      </c>
      <c r="K1378" t="s">
        <v>12332</v>
      </c>
      <c r="L1378">
        <v>0</v>
      </c>
      <c r="M1378">
        <v>0</v>
      </c>
      <c r="N1378" t="s">
        <v>12430</v>
      </c>
      <c r="O1378" t="s">
        <v>13405</v>
      </c>
      <c r="P1378" t="s">
        <v>12333</v>
      </c>
      <c r="Q1378" t="s">
        <v>12334</v>
      </c>
      <c r="R1378" t="s">
        <v>12335</v>
      </c>
      <c r="S1378" s="32">
        <v>44685.216898148145</v>
      </c>
    </row>
    <row r="1379" spans="1:19" x14ac:dyDescent="0.2">
      <c r="A1379" s="13" t="s">
        <v>3141</v>
      </c>
      <c r="B1379" s="13" t="s">
        <v>3140</v>
      </c>
      <c r="C1379" s="13">
        <v>3133712</v>
      </c>
      <c r="D1379" s="16" t="s">
        <v>17</v>
      </c>
      <c r="E1379" t="s">
        <v>13417</v>
      </c>
      <c r="F1379" t="s">
        <v>18</v>
      </c>
      <c r="G1379">
        <v>2077199000409</v>
      </c>
      <c r="H1379">
        <v>1</v>
      </c>
      <c r="I1379">
        <v>1</v>
      </c>
      <c r="J1379">
        <v>1</v>
      </c>
      <c r="K1379" t="s">
        <v>12332</v>
      </c>
      <c r="L1379">
        <v>0</v>
      </c>
      <c r="M1379">
        <v>0</v>
      </c>
      <c r="N1379" t="s">
        <v>12430</v>
      </c>
      <c r="O1379" t="s">
        <v>13405</v>
      </c>
      <c r="P1379" t="s">
        <v>12333</v>
      </c>
      <c r="Q1379" t="s">
        <v>12334</v>
      </c>
      <c r="R1379" t="s">
        <v>12335</v>
      </c>
      <c r="S1379" s="32">
        <v>44685.216898148145</v>
      </c>
    </row>
    <row r="1380" spans="1:19" x14ac:dyDescent="0.2">
      <c r="A1380" s="13" t="s">
        <v>13419</v>
      </c>
      <c r="B1380" s="13" t="s">
        <v>13420</v>
      </c>
      <c r="C1380" s="13">
        <v>1864930</v>
      </c>
      <c r="D1380" s="16" t="s">
        <v>17</v>
      </c>
      <c r="E1380" t="s">
        <v>13421</v>
      </c>
      <c r="F1380" t="s">
        <v>12</v>
      </c>
      <c r="G1380">
        <v>2077199048395</v>
      </c>
      <c r="H1380">
        <v>1</v>
      </c>
      <c r="I1380">
        <v>1</v>
      </c>
      <c r="J1380">
        <v>1</v>
      </c>
      <c r="K1380" t="s">
        <v>5</v>
      </c>
      <c r="L1380">
        <v>0</v>
      </c>
      <c r="M1380">
        <v>0</v>
      </c>
      <c r="N1380" t="s">
        <v>12677</v>
      </c>
      <c r="O1380" t="s">
        <v>13422</v>
      </c>
      <c r="P1380" t="s">
        <v>12333</v>
      </c>
      <c r="Q1380" t="s">
        <v>12334</v>
      </c>
      <c r="R1380" t="s">
        <v>12335</v>
      </c>
      <c r="S1380" s="32">
        <v>44685.216898148145</v>
      </c>
    </row>
    <row r="1381" spans="1:19" x14ac:dyDescent="0.2">
      <c r="A1381" s="13" t="s">
        <v>13423</v>
      </c>
      <c r="B1381" s="13" t="s">
        <v>9714</v>
      </c>
      <c r="C1381" s="13">
        <v>9806077</v>
      </c>
      <c r="D1381" s="16" t="s">
        <v>17</v>
      </c>
      <c r="E1381" t="s">
        <v>13424</v>
      </c>
      <c r="F1381" t="s">
        <v>19</v>
      </c>
      <c r="G1381">
        <v>2077199040122</v>
      </c>
      <c r="H1381">
        <v>1</v>
      </c>
      <c r="I1381">
        <v>1</v>
      </c>
      <c r="J1381">
        <v>1</v>
      </c>
      <c r="K1381" t="s">
        <v>12332</v>
      </c>
      <c r="L1381">
        <v>0</v>
      </c>
      <c r="M1381">
        <v>0</v>
      </c>
      <c r="N1381" t="s">
        <v>12423</v>
      </c>
      <c r="O1381">
        <v>910</v>
      </c>
      <c r="P1381" t="s">
        <v>12334</v>
      </c>
      <c r="Q1381" t="s">
        <v>12333</v>
      </c>
      <c r="R1381" t="s">
        <v>12335</v>
      </c>
      <c r="S1381" s="32">
        <v>44685.216898148145</v>
      </c>
    </row>
    <row r="1382" spans="1:19" x14ac:dyDescent="0.2">
      <c r="A1382" s="13" t="s">
        <v>9720</v>
      </c>
      <c r="B1382" s="13" t="s">
        <v>9721</v>
      </c>
      <c r="C1382" s="13">
        <v>2988934</v>
      </c>
      <c r="D1382" s="16" t="s">
        <v>17</v>
      </c>
      <c r="E1382" t="s">
        <v>13425</v>
      </c>
      <c r="F1382" t="s">
        <v>12</v>
      </c>
      <c r="G1382">
        <v>2077199018169</v>
      </c>
      <c r="H1382">
        <v>1</v>
      </c>
      <c r="I1382">
        <v>1</v>
      </c>
      <c r="J1382">
        <v>1</v>
      </c>
      <c r="K1382" t="s">
        <v>1</v>
      </c>
      <c r="L1382">
        <v>0</v>
      </c>
      <c r="M1382">
        <v>0</v>
      </c>
      <c r="N1382" t="s">
        <v>12423</v>
      </c>
      <c r="O1382" t="s">
        <v>13426</v>
      </c>
      <c r="P1382" t="s">
        <v>12333</v>
      </c>
      <c r="Q1382" t="s">
        <v>12334</v>
      </c>
      <c r="R1382" t="s">
        <v>12335</v>
      </c>
      <c r="S1382" s="32">
        <v>44685.216898148145</v>
      </c>
    </row>
    <row r="1383" spans="1:19" x14ac:dyDescent="0.2">
      <c r="A1383" s="13" t="s">
        <v>9722</v>
      </c>
      <c r="B1383" s="13" t="s">
        <v>9721</v>
      </c>
      <c r="C1383" s="13">
        <v>2988934</v>
      </c>
      <c r="D1383" s="16" t="s">
        <v>17</v>
      </c>
      <c r="E1383" t="s">
        <v>13425</v>
      </c>
      <c r="F1383" t="s">
        <v>19</v>
      </c>
      <c r="G1383">
        <v>2077199005534</v>
      </c>
      <c r="H1383">
        <v>0</v>
      </c>
      <c r="I1383">
        <v>2</v>
      </c>
      <c r="J1383">
        <v>2</v>
      </c>
      <c r="K1383" t="s">
        <v>12332</v>
      </c>
      <c r="L1383">
        <v>1</v>
      </c>
      <c r="M1383">
        <v>1</v>
      </c>
      <c r="N1383" t="s">
        <v>12423</v>
      </c>
      <c r="O1383" t="s">
        <v>13426</v>
      </c>
      <c r="P1383" t="s">
        <v>12333</v>
      </c>
      <c r="Q1383" t="s">
        <v>12334</v>
      </c>
      <c r="R1383" t="s">
        <v>12335</v>
      </c>
      <c r="S1383" s="32">
        <v>44685.216898148145</v>
      </c>
    </row>
    <row r="1384" spans="1:19" x14ac:dyDescent="0.2">
      <c r="A1384" s="13" t="s">
        <v>9722</v>
      </c>
      <c r="B1384" s="13" t="s">
        <v>9721</v>
      </c>
      <c r="C1384" s="13">
        <v>2988934</v>
      </c>
      <c r="D1384" s="16" t="s">
        <v>17</v>
      </c>
      <c r="E1384" t="s">
        <v>13425</v>
      </c>
      <c r="F1384" t="s">
        <v>19</v>
      </c>
      <c r="G1384">
        <v>2077199005534</v>
      </c>
      <c r="H1384">
        <v>0</v>
      </c>
      <c r="I1384">
        <v>0</v>
      </c>
      <c r="J1384">
        <v>0</v>
      </c>
      <c r="K1384" t="s">
        <v>4</v>
      </c>
      <c r="L1384">
        <v>0</v>
      </c>
      <c r="M1384">
        <v>0</v>
      </c>
      <c r="N1384" t="s">
        <v>12423</v>
      </c>
      <c r="O1384" t="s">
        <v>13427</v>
      </c>
      <c r="P1384" t="s">
        <v>12333</v>
      </c>
      <c r="Q1384" t="s">
        <v>12334</v>
      </c>
      <c r="R1384" t="s">
        <v>12335</v>
      </c>
      <c r="S1384" s="32">
        <v>44685.233622685184</v>
      </c>
    </row>
    <row r="1385" spans="1:19" x14ac:dyDescent="0.2">
      <c r="A1385" s="13" t="s">
        <v>9723</v>
      </c>
      <c r="B1385" s="13" t="s">
        <v>9721</v>
      </c>
      <c r="C1385" s="13">
        <v>2988934</v>
      </c>
      <c r="D1385" s="16" t="s">
        <v>17</v>
      </c>
      <c r="E1385" t="s">
        <v>13425</v>
      </c>
      <c r="F1385" t="s">
        <v>18</v>
      </c>
      <c r="G1385">
        <v>2070000006003</v>
      </c>
      <c r="H1385">
        <v>1</v>
      </c>
      <c r="I1385">
        <v>1</v>
      </c>
      <c r="J1385">
        <v>1</v>
      </c>
      <c r="K1385" t="s">
        <v>1</v>
      </c>
      <c r="L1385">
        <v>0</v>
      </c>
      <c r="M1385">
        <v>0</v>
      </c>
      <c r="N1385" t="s">
        <v>12423</v>
      </c>
      <c r="O1385" t="s">
        <v>13426</v>
      </c>
      <c r="P1385" t="s">
        <v>12333</v>
      </c>
      <c r="Q1385" t="s">
        <v>12334</v>
      </c>
      <c r="R1385" t="s">
        <v>12335</v>
      </c>
      <c r="S1385" s="32">
        <v>44685.216898148145</v>
      </c>
    </row>
    <row r="1386" spans="1:19" x14ac:dyDescent="0.2">
      <c r="A1386" s="13" t="s">
        <v>13428</v>
      </c>
      <c r="B1386" s="13" t="s">
        <v>9716</v>
      </c>
      <c r="C1386" s="13">
        <v>7726393</v>
      </c>
      <c r="D1386" s="16" t="s">
        <v>17</v>
      </c>
      <c r="E1386" t="s">
        <v>13429</v>
      </c>
      <c r="F1386" t="s">
        <v>12</v>
      </c>
      <c r="G1386">
        <v>2077199031236</v>
      </c>
      <c r="H1386">
        <v>1</v>
      </c>
      <c r="I1386">
        <v>1</v>
      </c>
      <c r="J1386">
        <v>1</v>
      </c>
      <c r="K1386" t="s">
        <v>12332</v>
      </c>
      <c r="L1386">
        <v>0</v>
      </c>
      <c r="M1386">
        <v>0</v>
      </c>
      <c r="N1386" t="s">
        <v>12423</v>
      </c>
      <c r="O1386" t="s">
        <v>13430</v>
      </c>
      <c r="P1386" t="s">
        <v>12333</v>
      </c>
      <c r="Q1386" t="s">
        <v>12334</v>
      </c>
      <c r="R1386" t="s">
        <v>12335</v>
      </c>
      <c r="S1386" s="32">
        <v>44685.216898148145</v>
      </c>
    </row>
    <row r="1387" spans="1:19" x14ac:dyDescent="0.2">
      <c r="A1387" s="13" t="s">
        <v>9697</v>
      </c>
      <c r="B1387" s="13" t="s">
        <v>9698</v>
      </c>
      <c r="C1387" s="13">
        <v>4789151</v>
      </c>
      <c r="D1387" s="16" t="s">
        <v>17</v>
      </c>
      <c r="E1387" t="s">
        <v>13431</v>
      </c>
      <c r="F1387" t="s">
        <v>12</v>
      </c>
      <c r="G1387">
        <v>2077199003066</v>
      </c>
      <c r="H1387">
        <v>1</v>
      </c>
      <c r="I1387">
        <v>1</v>
      </c>
      <c r="J1387">
        <v>1</v>
      </c>
      <c r="K1387" t="s">
        <v>4</v>
      </c>
      <c r="L1387">
        <v>0</v>
      </c>
      <c r="M1387">
        <v>0</v>
      </c>
      <c r="N1387" t="s">
        <v>12423</v>
      </c>
      <c r="O1387" t="s">
        <v>13432</v>
      </c>
      <c r="P1387" t="s">
        <v>12333</v>
      </c>
      <c r="Q1387" t="s">
        <v>12334</v>
      </c>
      <c r="R1387" t="s">
        <v>12335</v>
      </c>
      <c r="S1387" s="32">
        <v>44685.216898148145</v>
      </c>
    </row>
    <row r="1388" spans="1:19" x14ac:dyDescent="0.2">
      <c r="A1388" s="13" t="s">
        <v>13433</v>
      </c>
      <c r="B1388" s="13" t="s">
        <v>9698</v>
      </c>
      <c r="C1388" s="13">
        <v>4789151</v>
      </c>
      <c r="D1388" s="16" t="s">
        <v>17</v>
      </c>
      <c r="E1388" t="s">
        <v>13431</v>
      </c>
      <c r="F1388" t="s">
        <v>19</v>
      </c>
      <c r="G1388">
        <v>2000009045383</v>
      </c>
      <c r="H1388">
        <v>1</v>
      </c>
      <c r="I1388">
        <v>1</v>
      </c>
      <c r="J1388">
        <v>1</v>
      </c>
      <c r="K1388" t="s">
        <v>12332</v>
      </c>
      <c r="L1388">
        <v>0</v>
      </c>
      <c r="M1388">
        <v>0</v>
      </c>
      <c r="N1388" t="s">
        <v>12423</v>
      </c>
      <c r="O1388" t="s">
        <v>13432</v>
      </c>
      <c r="P1388" t="s">
        <v>12333</v>
      </c>
      <c r="Q1388" t="s">
        <v>12334</v>
      </c>
      <c r="R1388" t="s">
        <v>12335</v>
      </c>
      <c r="S1388" s="32">
        <v>44685.216898148145</v>
      </c>
    </row>
    <row r="1389" spans="1:19" x14ac:dyDescent="0.2">
      <c r="A1389" s="13" t="s">
        <v>9699</v>
      </c>
      <c r="B1389" s="13" t="s">
        <v>9698</v>
      </c>
      <c r="C1389" s="13">
        <v>4789151</v>
      </c>
      <c r="D1389" s="16" t="s">
        <v>17</v>
      </c>
      <c r="E1389" t="s">
        <v>13431</v>
      </c>
      <c r="F1389" t="s">
        <v>18</v>
      </c>
      <c r="G1389">
        <v>2000009045390</v>
      </c>
      <c r="H1389">
        <v>0</v>
      </c>
      <c r="I1389">
        <v>1</v>
      </c>
      <c r="J1389">
        <v>1</v>
      </c>
      <c r="K1389" t="s">
        <v>12332</v>
      </c>
      <c r="L1389">
        <v>0</v>
      </c>
      <c r="M1389">
        <v>1</v>
      </c>
      <c r="N1389" t="s">
        <v>12423</v>
      </c>
      <c r="O1389" t="s">
        <v>13432</v>
      </c>
      <c r="P1389" t="s">
        <v>12333</v>
      </c>
      <c r="Q1389" t="s">
        <v>12334</v>
      </c>
      <c r="R1389" t="s">
        <v>12335</v>
      </c>
      <c r="S1389" s="32">
        <v>44685.216898148145</v>
      </c>
    </row>
    <row r="1390" spans="1:19" x14ac:dyDescent="0.2">
      <c r="A1390" s="13" t="s">
        <v>9703</v>
      </c>
      <c r="B1390" s="13" t="s">
        <v>9704</v>
      </c>
      <c r="C1390" s="13">
        <v>14557727</v>
      </c>
      <c r="D1390" s="16" t="s">
        <v>17</v>
      </c>
      <c r="E1390" t="s">
        <v>13434</v>
      </c>
      <c r="F1390" t="s">
        <v>12</v>
      </c>
      <c r="G1390">
        <v>2077199040191</v>
      </c>
      <c r="H1390">
        <v>0</v>
      </c>
      <c r="I1390">
        <v>1</v>
      </c>
      <c r="J1390">
        <v>1</v>
      </c>
      <c r="K1390" t="s">
        <v>12332</v>
      </c>
      <c r="L1390">
        <v>0</v>
      </c>
      <c r="M1390">
        <v>1</v>
      </c>
      <c r="N1390" t="s">
        <v>12423</v>
      </c>
      <c r="O1390">
        <v>606</v>
      </c>
      <c r="P1390" t="s">
        <v>12333</v>
      </c>
      <c r="Q1390" t="s">
        <v>12334</v>
      </c>
      <c r="R1390" t="s">
        <v>12335</v>
      </c>
      <c r="S1390" s="32">
        <v>44685.216898148145</v>
      </c>
    </row>
    <row r="1391" spans="1:19" x14ac:dyDescent="0.2">
      <c r="A1391" s="13" t="s">
        <v>9705</v>
      </c>
      <c r="B1391" s="13" t="s">
        <v>9704</v>
      </c>
      <c r="C1391" s="13">
        <v>14557727</v>
      </c>
      <c r="D1391" s="16" t="s">
        <v>17</v>
      </c>
      <c r="E1391" t="s">
        <v>13434</v>
      </c>
      <c r="F1391" t="s">
        <v>19</v>
      </c>
      <c r="G1391">
        <v>2077199040207</v>
      </c>
      <c r="H1391">
        <v>0</v>
      </c>
      <c r="I1391">
        <v>1</v>
      </c>
      <c r="J1391">
        <v>1</v>
      </c>
      <c r="K1391" t="s">
        <v>12332</v>
      </c>
      <c r="L1391">
        <v>1</v>
      </c>
      <c r="M1391">
        <v>0</v>
      </c>
      <c r="N1391" t="s">
        <v>12423</v>
      </c>
      <c r="O1391">
        <v>606</v>
      </c>
      <c r="P1391" t="s">
        <v>12333</v>
      </c>
      <c r="Q1391" t="s">
        <v>12334</v>
      </c>
      <c r="R1391" t="s">
        <v>12335</v>
      </c>
      <c r="S1391" s="32">
        <v>44685.216898148145</v>
      </c>
    </row>
    <row r="1392" spans="1:19" x14ac:dyDescent="0.2">
      <c r="A1392" s="13" t="s">
        <v>9691</v>
      </c>
      <c r="B1392" s="13" t="s">
        <v>9692</v>
      </c>
      <c r="C1392" s="13">
        <v>9806078</v>
      </c>
      <c r="D1392" s="16" t="s">
        <v>17</v>
      </c>
      <c r="E1392" t="s">
        <v>13435</v>
      </c>
      <c r="F1392" t="s">
        <v>25</v>
      </c>
      <c r="G1392">
        <v>2077199040153</v>
      </c>
      <c r="H1392">
        <v>1</v>
      </c>
      <c r="I1392">
        <v>1</v>
      </c>
      <c r="J1392">
        <v>1</v>
      </c>
      <c r="K1392" t="s">
        <v>12337</v>
      </c>
      <c r="L1392">
        <v>0</v>
      </c>
      <c r="M1392">
        <v>0</v>
      </c>
      <c r="N1392" t="s">
        <v>12423</v>
      </c>
      <c r="O1392">
        <v>910</v>
      </c>
      <c r="P1392" t="s">
        <v>12333</v>
      </c>
      <c r="Q1392" t="s">
        <v>12334</v>
      </c>
      <c r="R1392" t="s">
        <v>12335</v>
      </c>
      <c r="S1392" s="32">
        <v>44685.216898148145</v>
      </c>
    </row>
    <row r="1393" spans="1:19" x14ac:dyDescent="0.2">
      <c r="A1393" s="13" t="s">
        <v>13436</v>
      </c>
      <c r="B1393" s="13" t="s">
        <v>9696</v>
      </c>
      <c r="C1393" s="13">
        <v>4789192</v>
      </c>
      <c r="D1393" s="16" t="s">
        <v>17</v>
      </c>
      <c r="E1393" t="s">
        <v>13437</v>
      </c>
      <c r="F1393" t="s">
        <v>19</v>
      </c>
      <c r="G1393">
        <v>2000009042559</v>
      </c>
      <c r="H1393">
        <v>1</v>
      </c>
      <c r="I1393">
        <v>1</v>
      </c>
      <c r="J1393">
        <v>1</v>
      </c>
      <c r="K1393" t="s">
        <v>12332</v>
      </c>
      <c r="L1393">
        <v>0</v>
      </c>
      <c r="M1393">
        <v>0</v>
      </c>
      <c r="N1393" t="s">
        <v>12423</v>
      </c>
      <c r="O1393" t="s">
        <v>13432</v>
      </c>
      <c r="P1393" t="s">
        <v>12333</v>
      </c>
      <c r="Q1393" t="s">
        <v>12334</v>
      </c>
      <c r="R1393" t="s">
        <v>12335</v>
      </c>
      <c r="S1393" s="32">
        <v>44685.216898148145</v>
      </c>
    </row>
    <row r="1394" spans="1:19" x14ac:dyDescent="0.2">
      <c r="A1394" s="13" t="s">
        <v>13438</v>
      </c>
      <c r="B1394" s="13" t="s">
        <v>9247</v>
      </c>
      <c r="C1394" s="13">
        <v>2988930</v>
      </c>
      <c r="D1394" s="16" t="s">
        <v>17</v>
      </c>
      <c r="E1394" t="s">
        <v>13439</v>
      </c>
      <c r="F1394" t="s">
        <v>12</v>
      </c>
      <c r="G1394">
        <v>2070000006546</v>
      </c>
      <c r="H1394">
        <v>1</v>
      </c>
      <c r="I1394">
        <v>1</v>
      </c>
      <c r="J1394">
        <v>1</v>
      </c>
      <c r="K1394" t="s">
        <v>12332</v>
      </c>
      <c r="L1394">
        <v>0</v>
      </c>
      <c r="M1394">
        <v>0</v>
      </c>
      <c r="N1394" t="s">
        <v>12423</v>
      </c>
      <c r="O1394" t="s">
        <v>13426</v>
      </c>
      <c r="P1394" t="s">
        <v>12333</v>
      </c>
      <c r="Q1394" t="s">
        <v>12334</v>
      </c>
      <c r="R1394" t="s">
        <v>12335</v>
      </c>
      <c r="S1394" s="32">
        <v>44685.216898148145</v>
      </c>
    </row>
    <row r="1395" spans="1:19" x14ac:dyDescent="0.2">
      <c r="A1395" s="13" t="s">
        <v>9250</v>
      </c>
      <c r="B1395" s="13" t="s">
        <v>9247</v>
      </c>
      <c r="C1395" s="13">
        <v>2988930</v>
      </c>
      <c r="D1395" s="16" t="s">
        <v>17</v>
      </c>
      <c r="E1395" t="s">
        <v>13439</v>
      </c>
      <c r="F1395" t="s">
        <v>38</v>
      </c>
      <c r="G1395">
        <v>2077199011276</v>
      </c>
      <c r="H1395">
        <v>1</v>
      </c>
      <c r="I1395">
        <v>1</v>
      </c>
      <c r="J1395">
        <v>1</v>
      </c>
      <c r="K1395" t="s">
        <v>1</v>
      </c>
      <c r="L1395">
        <v>0</v>
      </c>
      <c r="M1395">
        <v>0</v>
      </c>
      <c r="N1395" t="s">
        <v>12423</v>
      </c>
      <c r="O1395" t="s">
        <v>13426</v>
      </c>
      <c r="P1395" t="s">
        <v>12334</v>
      </c>
      <c r="Q1395" t="s">
        <v>12333</v>
      </c>
      <c r="R1395" t="s">
        <v>12335</v>
      </c>
      <c r="S1395" s="32">
        <v>44685.216898148145</v>
      </c>
    </row>
    <row r="1396" spans="1:19" x14ac:dyDescent="0.2">
      <c r="A1396" s="13" t="s">
        <v>9257</v>
      </c>
      <c r="B1396" s="13" t="s">
        <v>9258</v>
      </c>
      <c r="C1396" s="13">
        <v>2988929</v>
      </c>
      <c r="D1396" s="16" t="s">
        <v>17</v>
      </c>
      <c r="E1396" t="s">
        <v>13440</v>
      </c>
      <c r="F1396" t="s">
        <v>12</v>
      </c>
      <c r="G1396">
        <v>2070000001886</v>
      </c>
      <c r="H1396">
        <v>0</v>
      </c>
      <c r="I1396">
        <v>1</v>
      </c>
      <c r="J1396">
        <v>1</v>
      </c>
      <c r="K1396" t="s">
        <v>12332</v>
      </c>
      <c r="L1396">
        <v>1</v>
      </c>
      <c r="M1396">
        <v>0</v>
      </c>
      <c r="N1396" t="s">
        <v>12423</v>
      </c>
      <c r="O1396" t="s">
        <v>13426</v>
      </c>
      <c r="P1396" t="s">
        <v>12333</v>
      </c>
      <c r="Q1396" t="s">
        <v>12334</v>
      </c>
      <c r="R1396" t="s">
        <v>12335</v>
      </c>
      <c r="S1396" s="32">
        <v>44685.216898148145</v>
      </c>
    </row>
    <row r="1397" spans="1:19" x14ac:dyDescent="0.2">
      <c r="A1397" s="13" t="s">
        <v>9259</v>
      </c>
      <c r="B1397" s="13" t="s">
        <v>9258</v>
      </c>
      <c r="C1397" s="13">
        <v>2988929</v>
      </c>
      <c r="D1397" s="16" t="s">
        <v>17</v>
      </c>
      <c r="E1397" t="s">
        <v>13440</v>
      </c>
      <c r="F1397" t="s">
        <v>19</v>
      </c>
      <c r="G1397">
        <v>2070000001879</v>
      </c>
      <c r="H1397">
        <v>1</v>
      </c>
      <c r="I1397">
        <v>1</v>
      </c>
      <c r="J1397">
        <v>1</v>
      </c>
      <c r="K1397" t="s">
        <v>12336</v>
      </c>
      <c r="L1397">
        <v>0</v>
      </c>
      <c r="M1397">
        <v>0</v>
      </c>
      <c r="N1397" t="s">
        <v>12423</v>
      </c>
      <c r="O1397" t="s">
        <v>13426</v>
      </c>
      <c r="P1397" t="s">
        <v>12333</v>
      </c>
      <c r="Q1397" t="s">
        <v>12334</v>
      </c>
      <c r="R1397" t="s">
        <v>12335</v>
      </c>
      <c r="S1397" s="32">
        <v>44685.216898148145</v>
      </c>
    </row>
    <row r="1398" spans="1:19" x14ac:dyDescent="0.2">
      <c r="A1398" s="13" t="s">
        <v>9253</v>
      </c>
      <c r="B1398" s="13" t="s">
        <v>9252</v>
      </c>
      <c r="C1398" s="13">
        <v>3779299</v>
      </c>
      <c r="D1398" s="16" t="s">
        <v>17</v>
      </c>
      <c r="E1398" t="s">
        <v>13441</v>
      </c>
      <c r="F1398" t="s">
        <v>12</v>
      </c>
      <c r="G1398">
        <v>2077199011290</v>
      </c>
      <c r="H1398">
        <v>1</v>
      </c>
      <c r="I1398">
        <v>1</v>
      </c>
      <c r="J1398">
        <v>1</v>
      </c>
      <c r="K1398" t="s">
        <v>12332</v>
      </c>
      <c r="L1398">
        <v>0</v>
      </c>
      <c r="M1398">
        <v>0</v>
      </c>
      <c r="N1398" t="s">
        <v>12423</v>
      </c>
      <c r="O1398" t="s">
        <v>13442</v>
      </c>
      <c r="P1398" t="s">
        <v>12334</v>
      </c>
      <c r="Q1398" t="s">
        <v>12333</v>
      </c>
      <c r="R1398" t="s">
        <v>12335</v>
      </c>
      <c r="S1398" s="32">
        <v>44685.216898148145</v>
      </c>
    </row>
    <row r="1399" spans="1:19" x14ac:dyDescent="0.2">
      <c r="A1399" s="13" t="s">
        <v>9256</v>
      </c>
      <c r="B1399" s="13" t="s">
        <v>9252</v>
      </c>
      <c r="C1399" s="13">
        <v>3779299</v>
      </c>
      <c r="D1399" s="16" t="s">
        <v>17</v>
      </c>
      <c r="E1399" t="s">
        <v>13441</v>
      </c>
      <c r="F1399" t="s">
        <v>38</v>
      </c>
      <c r="G1399">
        <v>2077199018374</v>
      </c>
      <c r="H1399">
        <v>1</v>
      </c>
      <c r="I1399">
        <v>1</v>
      </c>
      <c r="J1399">
        <v>1</v>
      </c>
      <c r="K1399" t="s">
        <v>1</v>
      </c>
      <c r="L1399">
        <v>0</v>
      </c>
      <c r="M1399">
        <v>0</v>
      </c>
      <c r="N1399" t="s">
        <v>12423</v>
      </c>
      <c r="O1399" t="s">
        <v>13442</v>
      </c>
      <c r="P1399" t="s">
        <v>12333</v>
      </c>
      <c r="Q1399" t="s">
        <v>12334</v>
      </c>
      <c r="R1399" t="s">
        <v>12335</v>
      </c>
      <c r="S1399" s="32">
        <v>44685.216898148145</v>
      </c>
    </row>
    <row r="1400" spans="1:19" x14ac:dyDescent="0.2">
      <c r="A1400" s="13" t="s">
        <v>9763</v>
      </c>
      <c r="B1400" s="13" t="s">
        <v>9762</v>
      </c>
      <c r="C1400" s="13">
        <v>4789158</v>
      </c>
      <c r="D1400" s="16" t="s">
        <v>17</v>
      </c>
      <c r="E1400" t="s">
        <v>13443</v>
      </c>
      <c r="F1400" t="s">
        <v>19</v>
      </c>
      <c r="G1400">
        <v>2070000009462</v>
      </c>
      <c r="H1400">
        <v>1</v>
      </c>
      <c r="I1400">
        <v>1</v>
      </c>
      <c r="J1400">
        <v>1</v>
      </c>
      <c r="K1400" t="s">
        <v>12332</v>
      </c>
      <c r="L1400">
        <v>0</v>
      </c>
      <c r="M1400">
        <v>0</v>
      </c>
      <c r="N1400" t="s">
        <v>12423</v>
      </c>
      <c r="O1400" t="s">
        <v>13432</v>
      </c>
      <c r="P1400" t="s">
        <v>12334</v>
      </c>
      <c r="Q1400" t="s">
        <v>12333</v>
      </c>
      <c r="R1400" t="s">
        <v>12335</v>
      </c>
      <c r="S1400" s="32">
        <v>44685.216898148145</v>
      </c>
    </row>
    <row r="1401" spans="1:19" x14ac:dyDescent="0.2">
      <c r="A1401" s="13" t="s">
        <v>9745</v>
      </c>
      <c r="B1401" s="13" t="s">
        <v>9743</v>
      </c>
      <c r="C1401" s="13">
        <v>5186153</v>
      </c>
      <c r="D1401" s="16" t="s">
        <v>17</v>
      </c>
      <c r="E1401" t="s">
        <v>13444</v>
      </c>
      <c r="F1401" t="s">
        <v>19</v>
      </c>
      <c r="G1401">
        <v>2000009042634</v>
      </c>
      <c r="H1401">
        <v>1</v>
      </c>
      <c r="I1401">
        <v>1</v>
      </c>
      <c r="J1401">
        <v>1</v>
      </c>
      <c r="K1401" t="s">
        <v>12336</v>
      </c>
      <c r="L1401">
        <v>0</v>
      </c>
      <c r="M1401">
        <v>0</v>
      </c>
      <c r="N1401" t="s">
        <v>12423</v>
      </c>
      <c r="O1401" t="s">
        <v>13445</v>
      </c>
      <c r="P1401" t="s">
        <v>12333</v>
      </c>
      <c r="Q1401" t="s">
        <v>12334</v>
      </c>
      <c r="R1401" t="s">
        <v>12335</v>
      </c>
      <c r="S1401" s="32">
        <v>44685.216898148145</v>
      </c>
    </row>
    <row r="1402" spans="1:19" x14ac:dyDescent="0.2">
      <c r="A1402" s="13" t="s">
        <v>9746</v>
      </c>
      <c r="B1402" s="13" t="s">
        <v>9747</v>
      </c>
      <c r="C1402" s="13">
        <v>6687667</v>
      </c>
      <c r="D1402" s="16" t="s">
        <v>17</v>
      </c>
      <c r="E1402" t="s">
        <v>13446</v>
      </c>
      <c r="F1402" t="s">
        <v>12</v>
      </c>
      <c r="G1402">
        <v>2077199009464</v>
      </c>
      <c r="H1402">
        <v>1</v>
      </c>
      <c r="I1402">
        <v>1</v>
      </c>
      <c r="J1402">
        <v>1</v>
      </c>
      <c r="K1402" t="s">
        <v>1</v>
      </c>
      <c r="L1402">
        <v>0</v>
      </c>
      <c r="M1402">
        <v>0</v>
      </c>
      <c r="N1402" t="s">
        <v>12423</v>
      </c>
      <c r="O1402" t="s">
        <v>13447</v>
      </c>
      <c r="P1402" t="s">
        <v>12333</v>
      </c>
      <c r="Q1402" t="s">
        <v>12334</v>
      </c>
      <c r="R1402" t="s">
        <v>12335</v>
      </c>
      <c r="S1402" s="32">
        <v>44685.216898148145</v>
      </c>
    </row>
    <row r="1403" spans="1:19" x14ac:dyDescent="0.2">
      <c r="A1403" s="13" t="s">
        <v>9655</v>
      </c>
      <c r="B1403" s="13" t="s">
        <v>9656</v>
      </c>
      <c r="C1403" s="13">
        <v>6687663</v>
      </c>
      <c r="D1403" s="16" t="s">
        <v>17</v>
      </c>
      <c r="E1403" t="s">
        <v>13448</v>
      </c>
      <c r="F1403" t="s">
        <v>12</v>
      </c>
      <c r="G1403">
        <v>2077199011009</v>
      </c>
      <c r="H1403">
        <v>0</v>
      </c>
      <c r="I1403">
        <v>1</v>
      </c>
      <c r="J1403">
        <v>1</v>
      </c>
      <c r="K1403" t="s">
        <v>12332</v>
      </c>
      <c r="L1403">
        <v>1</v>
      </c>
      <c r="M1403">
        <v>0</v>
      </c>
      <c r="N1403" t="s">
        <v>12423</v>
      </c>
      <c r="O1403" t="s">
        <v>13447</v>
      </c>
      <c r="P1403" t="s">
        <v>12333</v>
      </c>
      <c r="Q1403" t="s">
        <v>12334</v>
      </c>
      <c r="R1403" t="s">
        <v>12335</v>
      </c>
      <c r="S1403" s="32">
        <v>44685.216898148145</v>
      </c>
    </row>
    <row r="1404" spans="1:19" x14ac:dyDescent="0.2">
      <c r="A1404" s="13" t="s">
        <v>9657</v>
      </c>
      <c r="B1404" s="13" t="s">
        <v>9656</v>
      </c>
      <c r="C1404" s="13">
        <v>6687663</v>
      </c>
      <c r="D1404" s="16" t="s">
        <v>17</v>
      </c>
      <c r="E1404" t="s">
        <v>13448</v>
      </c>
      <c r="F1404" t="s">
        <v>19</v>
      </c>
      <c r="G1404">
        <v>2077199010996</v>
      </c>
      <c r="H1404">
        <v>1</v>
      </c>
      <c r="I1404">
        <v>1</v>
      </c>
      <c r="J1404">
        <v>1</v>
      </c>
      <c r="K1404" t="s">
        <v>3</v>
      </c>
      <c r="L1404">
        <v>0</v>
      </c>
      <c r="M1404">
        <v>0</v>
      </c>
      <c r="N1404" t="s">
        <v>12423</v>
      </c>
      <c r="O1404" t="s">
        <v>13447</v>
      </c>
      <c r="P1404" t="s">
        <v>12333</v>
      </c>
      <c r="Q1404" t="s">
        <v>12334</v>
      </c>
      <c r="R1404" t="s">
        <v>12335</v>
      </c>
      <c r="S1404" s="32">
        <v>44685.216898148145</v>
      </c>
    </row>
    <row r="1405" spans="1:19" x14ac:dyDescent="0.2">
      <c r="A1405" s="13" t="s">
        <v>13449</v>
      </c>
      <c r="B1405" s="13" t="s">
        <v>13450</v>
      </c>
      <c r="C1405" s="13">
        <v>4199813</v>
      </c>
      <c r="D1405" s="16" t="s">
        <v>17</v>
      </c>
      <c r="E1405" t="s">
        <v>13451</v>
      </c>
      <c r="F1405" t="s">
        <v>12</v>
      </c>
      <c r="G1405">
        <v>2000009033274</v>
      </c>
      <c r="H1405">
        <v>0</v>
      </c>
      <c r="I1405">
        <v>1</v>
      </c>
      <c r="J1405">
        <v>1</v>
      </c>
      <c r="K1405" t="s">
        <v>12332</v>
      </c>
      <c r="L1405">
        <v>1</v>
      </c>
      <c r="M1405">
        <v>0</v>
      </c>
      <c r="N1405" t="s">
        <v>12423</v>
      </c>
      <c r="O1405" t="s">
        <v>13452</v>
      </c>
      <c r="P1405" t="s">
        <v>12333</v>
      </c>
      <c r="Q1405" t="s">
        <v>12334</v>
      </c>
      <c r="R1405" t="s">
        <v>12335</v>
      </c>
      <c r="S1405" s="32">
        <v>44685.216898148145</v>
      </c>
    </row>
    <row r="1406" spans="1:19" x14ac:dyDescent="0.2">
      <c r="A1406" s="13" t="s">
        <v>13453</v>
      </c>
      <c r="B1406" s="13" t="s">
        <v>9666</v>
      </c>
      <c r="C1406" s="13">
        <v>2988932</v>
      </c>
      <c r="D1406" s="16" t="s">
        <v>17</v>
      </c>
      <c r="E1406" t="s">
        <v>13454</v>
      </c>
      <c r="F1406" t="s">
        <v>25</v>
      </c>
      <c r="G1406">
        <v>1400000788950</v>
      </c>
      <c r="H1406">
        <v>0</v>
      </c>
      <c r="I1406">
        <v>1</v>
      </c>
      <c r="J1406">
        <v>1</v>
      </c>
      <c r="K1406" t="s">
        <v>12332</v>
      </c>
      <c r="L1406">
        <v>1</v>
      </c>
      <c r="M1406">
        <v>0</v>
      </c>
      <c r="N1406" t="s">
        <v>12423</v>
      </c>
      <c r="O1406" t="s">
        <v>13426</v>
      </c>
      <c r="P1406" t="s">
        <v>12333</v>
      </c>
      <c r="Q1406" t="s">
        <v>12334</v>
      </c>
      <c r="R1406" t="s">
        <v>12335</v>
      </c>
      <c r="S1406" s="32">
        <v>44685.216898148145</v>
      </c>
    </row>
    <row r="1407" spans="1:19" x14ac:dyDescent="0.2">
      <c r="A1407" s="13" t="s">
        <v>9665</v>
      </c>
      <c r="B1407" s="13" t="s">
        <v>9666</v>
      </c>
      <c r="C1407" s="13">
        <v>2988932</v>
      </c>
      <c r="D1407" s="16" t="s">
        <v>17</v>
      </c>
      <c r="E1407" t="s">
        <v>13454</v>
      </c>
      <c r="F1407" t="s">
        <v>12</v>
      </c>
      <c r="G1407">
        <v>1400000788943</v>
      </c>
      <c r="H1407">
        <v>1</v>
      </c>
      <c r="I1407">
        <v>1</v>
      </c>
      <c r="J1407">
        <v>1</v>
      </c>
      <c r="K1407" t="s">
        <v>1</v>
      </c>
      <c r="L1407">
        <v>0</v>
      </c>
      <c r="M1407">
        <v>0</v>
      </c>
      <c r="N1407" t="s">
        <v>12423</v>
      </c>
      <c r="O1407" t="s">
        <v>13426</v>
      </c>
      <c r="P1407" t="s">
        <v>12333</v>
      </c>
      <c r="Q1407" t="s">
        <v>12334</v>
      </c>
      <c r="R1407" t="s">
        <v>12335</v>
      </c>
      <c r="S1407" s="32">
        <v>44685.216898148145</v>
      </c>
    </row>
    <row r="1408" spans="1:19" x14ac:dyDescent="0.2">
      <c r="A1408" s="13" t="s">
        <v>9667</v>
      </c>
      <c r="B1408" s="13" t="s">
        <v>9666</v>
      </c>
      <c r="C1408" s="13">
        <v>2988932</v>
      </c>
      <c r="D1408" s="16" t="s">
        <v>17</v>
      </c>
      <c r="E1408" t="s">
        <v>13454</v>
      </c>
      <c r="F1408" t="s">
        <v>19</v>
      </c>
      <c r="G1408">
        <v>1400000788936</v>
      </c>
      <c r="H1408">
        <v>0</v>
      </c>
      <c r="I1408">
        <v>1</v>
      </c>
      <c r="J1408">
        <v>1</v>
      </c>
      <c r="K1408" t="s">
        <v>12332</v>
      </c>
      <c r="L1408">
        <v>1</v>
      </c>
      <c r="M1408">
        <v>0</v>
      </c>
      <c r="N1408" t="s">
        <v>12423</v>
      </c>
      <c r="O1408" t="s">
        <v>13426</v>
      </c>
      <c r="P1408" t="s">
        <v>12333</v>
      </c>
      <c r="Q1408" t="s">
        <v>12334</v>
      </c>
      <c r="R1408" t="s">
        <v>12335</v>
      </c>
      <c r="S1408" s="32">
        <v>44685.216898148145</v>
      </c>
    </row>
    <row r="1409" spans="1:19" x14ac:dyDescent="0.2">
      <c r="A1409" s="13" t="s">
        <v>9618</v>
      </c>
      <c r="B1409" s="13" t="s">
        <v>9619</v>
      </c>
      <c r="C1409" s="13">
        <v>9806074</v>
      </c>
      <c r="D1409" s="16" t="s">
        <v>17</v>
      </c>
      <c r="E1409" t="s">
        <v>13455</v>
      </c>
      <c r="F1409" t="s">
        <v>12</v>
      </c>
      <c r="G1409">
        <v>2077199049910</v>
      </c>
      <c r="H1409">
        <v>1</v>
      </c>
      <c r="I1409">
        <v>1</v>
      </c>
      <c r="J1409">
        <v>1</v>
      </c>
      <c r="K1409" t="s">
        <v>12332</v>
      </c>
      <c r="L1409">
        <v>0</v>
      </c>
      <c r="M1409">
        <v>0</v>
      </c>
      <c r="N1409" t="s">
        <v>12423</v>
      </c>
      <c r="O1409">
        <v>910</v>
      </c>
      <c r="P1409" t="s">
        <v>12333</v>
      </c>
      <c r="Q1409" t="s">
        <v>12334</v>
      </c>
      <c r="R1409" t="s">
        <v>12335</v>
      </c>
      <c r="S1409" s="32">
        <v>44685.216898148145</v>
      </c>
    </row>
    <row r="1410" spans="1:19" x14ac:dyDescent="0.2">
      <c r="A1410" s="13" t="s">
        <v>9659</v>
      </c>
      <c r="B1410" s="13" t="s">
        <v>9660</v>
      </c>
      <c r="C1410" s="13">
        <v>3330210</v>
      </c>
      <c r="D1410" s="16" t="s">
        <v>17</v>
      </c>
      <c r="E1410" t="s">
        <v>13456</v>
      </c>
      <c r="F1410" t="s">
        <v>25</v>
      </c>
      <c r="G1410">
        <v>1400000788752</v>
      </c>
      <c r="H1410">
        <v>1</v>
      </c>
      <c r="I1410">
        <v>1</v>
      </c>
      <c r="J1410">
        <v>1</v>
      </c>
      <c r="K1410" t="s">
        <v>12336</v>
      </c>
      <c r="L1410">
        <v>0</v>
      </c>
      <c r="M1410">
        <v>0</v>
      </c>
      <c r="N1410" t="s">
        <v>12423</v>
      </c>
      <c r="O1410" t="s">
        <v>13457</v>
      </c>
      <c r="P1410" t="s">
        <v>12333</v>
      </c>
      <c r="Q1410" t="s">
        <v>12334</v>
      </c>
      <c r="R1410" t="s">
        <v>12335</v>
      </c>
      <c r="S1410" s="32">
        <v>44685.216898148145</v>
      </c>
    </row>
    <row r="1411" spans="1:19" x14ac:dyDescent="0.2">
      <c r="A1411" s="13" t="s">
        <v>9661</v>
      </c>
      <c r="B1411" s="13" t="s">
        <v>9660</v>
      </c>
      <c r="C1411" s="13">
        <v>3330210</v>
      </c>
      <c r="D1411" s="16" t="s">
        <v>17</v>
      </c>
      <c r="E1411" t="s">
        <v>13456</v>
      </c>
      <c r="F1411" t="s">
        <v>12</v>
      </c>
      <c r="G1411">
        <v>1400000788745</v>
      </c>
      <c r="H1411">
        <v>1</v>
      </c>
      <c r="I1411">
        <v>1</v>
      </c>
      <c r="J1411">
        <v>1</v>
      </c>
      <c r="K1411" t="s">
        <v>12336</v>
      </c>
      <c r="L1411">
        <v>0</v>
      </c>
      <c r="M1411">
        <v>0</v>
      </c>
      <c r="N1411" t="s">
        <v>12423</v>
      </c>
      <c r="O1411" t="s">
        <v>13457</v>
      </c>
      <c r="P1411" t="s">
        <v>12334</v>
      </c>
      <c r="Q1411" t="s">
        <v>12333</v>
      </c>
      <c r="R1411" t="s">
        <v>12335</v>
      </c>
      <c r="S1411" s="32">
        <v>44685.216898148145</v>
      </c>
    </row>
    <row r="1412" spans="1:19" x14ac:dyDescent="0.2">
      <c r="A1412" s="13" t="s">
        <v>9662</v>
      </c>
      <c r="B1412" s="13" t="s">
        <v>9660</v>
      </c>
      <c r="C1412" s="13">
        <v>3330210</v>
      </c>
      <c r="D1412" s="16" t="s">
        <v>17</v>
      </c>
      <c r="E1412" t="s">
        <v>13456</v>
      </c>
      <c r="F1412" t="s">
        <v>19</v>
      </c>
      <c r="G1412">
        <v>1400000783825</v>
      </c>
      <c r="H1412">
        <v>1</v>
      </c>
      <c r="I1412">
        <v>1</v>
      </c>
      <c r="J1412">
        <v>1</v>
      </c>
      <c r="K1412" t="s">
        <v>12336</v>
      </c>
      <c r="L1412">
        <v>0</v>
      </c>
      <c r="M1412">
        <v>0</v>
      </c>
      <c r="N1412" t="s">
        <v>12423</v>
      </c>
      <c r="O1412" t="s">
        <v>13457</v>
      </c>
      <c r="P1412" t="s">
        <v>12333</v>
      </c>
      <c r="Q1412" t="s">
        <v>12334</v>
      </c>
      <c r="R1412" t="s">
        <v>12335</v>
      </c>
      <c r="S1412" s="32">
        <v>44685.216898148145</v>
      </c>
    </row>
    <row r="1413" spans="1:19" x14ac:dyDescent="0.2">
      <c r="A1413" s="13" t="s">
        <v>9621</v>
      </c>
      <c r="B1413" s="13" t="s">
        <v>9622</v>
      </c>
      <c r="C1413" s="13">
        <v>3257795</v>
      </c>
      <c r="D1413" s="16" t="s">
        <v>17</v>
      </c>
      <c r="E1413" t="s">
        <v>13458</v>
      </c>
      <c r="F1413" t="s">
        <v>19</v>
      </c>
      <c r="G1413">
        <v>1400000787847</v>
      </c>
      <c r="H1413">
        <v>1</v>
      </c>
      <c r="I1413">
        <v>1</v>
      </c>
      <c r="J1413">
        <v>1</v>
      </c>
      <c r="K1413" t="s">
        <v>12336</v>
      </c>
      <c r="L1413">
        <v>0</v>
      </c>
      <c r="M1413">
        <v>0</v>
      </c>
      <c r="N1413" t="s">
        <v>12423</v>
      </c>
      <c r="O1413" t="s">
        <v>13459</v>
      </c>
      <c r="P1413" t="s">
        <v>12333</v>
      </c>
      <c r="Q1413" t="s">
        <v>12334</v>
      </c>
      <c r="R1413" t="s">
        <v>12335</v>
      </c>
      <c r="S1413" s="32">
        <v>44685.216898148145</v>
      </c>
    </row>
    <row r="1414" spans="1:19" x14ac:dyDescent="0.2">
      <c r="A1414" s="13" t="s">
        <v>9621</v>
      </c>
      <c r="B1414" s="13" t="s">
        <v>9622</v>
      </c>
      <c r="C1414" s="13">
        <v>3257795</v>
      </c>
      <c r="D1414" s="16" t="s">
        <v>17</v>
      </c>
      <c r="E1414" t="s">
        <v>13458</v>
      </c>
      <c r="F1414" t="s">
        <v>19</v>
      </c>
      <c r="G1414">
        <v>1400000787847</v>
      </c>
      <c r="H1414">
        <v>1</v>
      </c>
      <c r="I1414">
        <v>1</v>
      </c>
      <c r="J1414">
        <v>1</v>
      </c>
      <c r="K1414" t="s">
        <v>3</v>
      </c>
      <c r="L1414">
        <v>0</v>
      </c>
      <c r="M1414">
        <v>0</v>
      </c>
      <c r="N1414" t="s">
        <v>12423</v>
      </c>
      <c r="O1414" t="s">
        <v>13459</v>
      </c>
      <c r="P1414" t="s">
        <v>12333</v>
      </c>
      <c r="Q1414" t="s">
        <v>12334</v>
      </c>
      <c r="R1414" t="s">
        <v>12335</v>
      </c>
      <c r="S1414" s="32">
        <v>44685.216898148145</v>
      </c>
    </row>
    <row r="1415" spans="1:19" x14ac:dyDescent="0.2">
      <c r="A1415" s="13" t="s">
        <v>9627</v>
      </c>
      <c r="B1415" s="13" t="s">
        <v>9628</v>
      </c>
      <c r="C1415" s="13">
        <v>9806076</v>
      </c>
      <c r="D1415" s="16" t="s">
        <v>17</v>
      </c>
      <c r="E1415" t="s">
        <v>13460</v>
      </c>
      <c r="F1415" t="s">
        <v>25</v>
      </c>
      <c r="G1415">
        <v>2077199040061</v>
      </c>
      <c r="H1415">
        <v>1</v>
      </c>
      <c r="I1415">
        <v>1</v>
      </c>
      <c r="J1415">
        <v>1</v>
      </c>
      <c r="K1415" t="s">
        <v>4</v>
      </c>
      <c r="L1415">
        <v>0</v>
      </c>
      <c r="M1415">
        <v>0</v>
      </c>
      <c r="N1415" t="s">
        <v>12423</v>
      </c>
      <c r="O1415">
        <v>910</v>
      </c>
      <c r="P1415" t="s">
        <v>12333</v>
      </c>
      <c r="Q1415" t="s">
        <v>12334</v>
      </c>
      <c r="R1415" t="s">
        <v>12335</v>
      </c>
      <c r="S1415" s="32">
        <v>44685.216898148145</v>
      </c>
    </row>
    <row r="1416" spans="1:19" x14ac:dyDescent="0.2">
      <c r="A1416" s="13" t="s">
        <v>9629</v>
      </c>
      <c r="B1416" s="13" t="s">
        <v>9628</v>
      </c>
      <c r="C1416" s="13">
        <v>9806076</v>
      </c>
      <c r="D1416" s="16" t="s">
        <v>17</v>
      </c>
      <c r="E1416" t="s">
        <v>13460</v>
      </c>
      <c r="F1416" t="s">
        <v>12</v>
      </c>
      <c r="G1416">
        <v>2077199040078</v>
      </c>
      <c r="H1416">
        <v>0</v>
      </c>
      <c r="I1416">
        <v>1</v>
      </c>
      <c r="J1416">
        <v>1</v>
      </c>
      <c r="K1416" t="s">
        <v>12332</v>
      </c>
      <c r="L1416">
        <v>1</v>
      </c>
      <c r="M1416">
        <v>0</v>
      </c>
      <c r="N1416" t="s">
        <v>12423</v>
      </c>
      <c r="O1416">
        <v>910</v>
      </c>
      <c r="P1416" t="s">
        <v>12333</v>
      </c>
      <c r="Q1416" t="s">
        <v>12334</v>
      </c>
      <c r="R1416" t="s">
        <v>12335</v>
      </c>
      <c r="S1416" s="32">
        <v>44685.216898148145</v>
      </c>
    </row>
    <row r="1417" spans="1:19" x14ac:dyDescent="0.2">
      <c r="A1417" s="13" t="s">
        <v>9629</v>
      </c>
      <c r="B1417" s="13" t="s">
        <v>9628</v>
      </c>
      <c r="C1417" s="13">
        <v>9806076</v>
      </c>
      <c r="D1417" s="16" t="s">
        <v>17</v>
      </c>
      <c r="E1417" t="s">
        <v>13460</v>
      </c>
      <c r="F1417" t="s">
        <v>12</v>
      </c>
      <c r="G1417">
        <v>2077199040078</v>
      </c>
      <c r="H1417">
        <v>1</v>
      </c>
      <c r="I1417">
        <v>1</v>
      </c>
      <c r="J1417">
        <v>1</v>
      </c>
      <c r="K1417" t="s">
        <v>1</v>
      </c>
      <c r="L1417">
        <v>0</v>
      </c>
      <c r="M1417">
        <v>0</v>
      </c>
      <c r="N1417" t="s">
        <v>12423</v>
      </c>
      <c r="O1417">
        <v>910</v>
      </c>
      <c r="P1417" t="s">
        <v>12333</v>
      </c>
      <c r="Q1417" t="s">
        <v>12334</v>
      </c>
      <c r="R1417" t="s">
        <v>12335</v>
      </c>
      <c r="S1417" s="32">
        <v>44685.216898148145</v>
      </c>
    </row>
    <row r="1418" spans="1:19" x14ac:dyDescent="0.2">
      <c r="A1418" s="13" t="s">
        <v>9603</v>
      </c>
      <c r="B1418" s="13" t="s">
        <v>9601</v>
      </c>
      <c r="C1418" s="13">
        <v>9806075</v>
      </c>
      <c r="D1418" s="16" t="s">
        <v>17</v>
      </c>
      <c r="E1418" t="s">
        <v>13461</v>
      </c>
      <c r="F1418" t="s">
        <v>19</v>
      </c>
      <c r="G1418">
        <v>2077199040016</v>
      </c>
      <c r="H1418">
        <v>1</v>
      </c>
      <c r="I1418">
        <v>1</v>
      </c>
      <c r="J1418">
        <v>1</v>
      </c>
      <c r="K1418" t="s">
        <v>3</v>
      </c>
      <c r="L1418">
        <v>0</v>
      </c>
      <c r="M1418">
        <v>0</v>
      </c>
      <c r="N1418" t="s">
        <v>12423</v>
      </c>
      <c r="O1418">
        <v>910</v>
      </c>
      <c r="P1418" t="s">
        <v>12333</v>
      </c>
      <c r="Q1418" t="s">
        <v>12334</v>
      </c>
      <c r="R1418" t="s">
        <v>12335</v>
      </c>
      <c r="S1418" s="32">
        <v>44685.216898148145</v>
      </c>
    </row>
    <row r="1419" spans="1:19" x14ac:dyDescent="0.2">
      <c r="A1419" s="13" t="s">
        <v>9592</v>
      </c>
      <c r="B1419" s="13" t="s">
        <v>9593</v>
      </c>
      <c r="C1419" s="13">
        <v>6687664</v>
      </c>
      <c r="D1419" s="16" t="s">
        <v>17</v>
      </c>
      <c r="E1419" t="s">
        <v>13462</v>
      </c>
      <c r="F1419" t="s">
        <v>25</v>
      </c>
      <c r="G1419">
        <v>2077199009365</v>
      </c>
      <c r="H1419">
        <v>0</v>
      </c>
      <c r="I1419">
        <v>1</v>
      </c>
      <c r="J1419">
        <v>0</v>
      </c>
      <c r="K1419" t="s">
        <v>12332</v>
      </c>
      <c r="L1419">
        <v>1</v>
      </c>
      <c r="M1419">
        <v>0</v>
      </c>
      <c r="N1419" t="s">
        <v>12423</v>
      </c>
      <c r="O1419" t="s">
        <v>13447</v>
      </c>
      <c r="P1419" t="s">
        <v>12333</v>
      </c>
      <c r="Q1419" t="s">
        <v>12334</v>
      </c>
      <c r="R1419" t="s">
        <v>12335</v>
      </c>
      <c r="S1419" s="32">
        <v>44685.216898148145</v>
      </c>
    </row>
    <row r="1420" spans="1:19" x14ac:dyDescent="0.2">
      <c r="A1420" s="13" t="s">
        <v>9594</v>
      </c>
      <c r="B1420" s="13" t="s">
        <v>9593</v>
      </c>
      <c r="C1420" s="13">
        <v>6687664</v>
      </c>
      <c r="D1420" s="16" t="s">
        <v>17</v>
      </c>
      <c r="E1420" t="s">
        <v>13462</v>
      </c>
      <c r="F1420" t="s">
        <v>12</v>
      </c>
      <c r="G1420">
        <v>2000009053999</v>
      </c>
      <c r="H1420">
        <v>1</v>
      </c>
      <c r="I1420">
        <v>1</v>
      </c>
      <c r="J1420">
        <v>1</v>
      </c>
      <c r="K1420" t="s">
        <v>12332</v>
      </c>
      <c r="L1420">
        <v>0</v>
      </c>
      <c r="M1420">
        <v>0</v>
      </c>
      <c r="N1420" t="s">
        <v>12423</v>
      </c>
      <c r="O1420" t="s">
        <v>13447</v>
      </c>
      <c r="P1420" t="s">
        <v>12333</v>
      </c>
      <c r="Q1420" t="s">
        <v>12334</v>
      </c>
      <c r="R1420" t="s">
        <v>12335</v>
      </c>
      <c r="S1420" s="32">
        <v>44685.216898148145</v>
      </c>
    </row>
    <row r="1421" spans="1:19" x14ac:dyDescent="0.2">
      <c r="A1421" s="13" t="s">
        <v>3157</v>
      </c>
      <c r="B1421" s="13" t="s">
        <v>3156</v>
      </c>
      <c r="C1421" s="13">
        <v>3133713</v>
      </c>
      <c r="D1421" s="16" t="s">
        <v>17</v>
      </c>
      <c r="E1421" t="s">
        <v>13463</v>
      </c>
      <c r="F1421" t="s">
        <v>12</v>
      </c>
      <c r="G1421">
        <v>2070000001183</v>
      </c>
      <c r="H1421">
        <v>1</v>
      </c>
      <c r="I1421">
        <v>1</v>
      </c>
      <c r="J1421">
        <v>1</v>
      </c>
      <c r="K1421" t="s">
        <v>12332</v>
      </c>
      <c r="L1421">
        <v>0</v>
      </c>
      <c r="M1421">
        <v>0</v>
      </c>
      <c r="N1421" t="s">
        <v>12430</v>
      </c>
      <c r="O1421" t="s">
        <v>13405</v>
      </c>
      <c r="P1421" t="s">
        <v>12333</v>
      </c>
      <c r="Q1421" t="s">
        <v>12334</v>
      </c>
      <c r="R1421" t="s">
        <v>12335</v>
      </c>
      <c r="S1421" s="32">
        <v>44685.216898148145</v>
      </c>
    </row>
    <row r="1422" spans="1:19" x14ac:dyDescent="0.2">
      <c r="A1422" s="13" t="s">
        <v>13464</v>
      </c>
      <c r="B1422" s="13" t="s">
        <v>3150</v>
      </c>
      <c r="C1422" s="13">
        <v>3133714</v>
      </c>
      <c r="D1422" s="16" t="s">
        <v>17</v>
      </c>
      <c r="E1422" t="s">
        <v>13465</v>
      </c>
      <c r="F1422" t="s">
        <v>25</v>
      </c>
      <c r="G1422">
        <v>2077199049743</v>
      </c>
      <c r="H1422">
        <v>1</v>
      </c>
      <c r="I1422">
        <v>1</v>
      </c>
      <c r="J1422">
        <v>1</v>
      </c>
      <c r="K1422" t="s">
        <v>12332</v>
      </c>
      <c r="L1422">
        <v>0</v>
      </c>
      <c r="M1422">
        <v>0</v>
      </c>
      <c r="N1422" t="s">
        <v>12430</v>
      </c>
      <c r="O1422" t="s">
        <v>13405</v>
      </c>
      <c r="P1422" t="s">
        <v>12333</v>
      </c>
      <c r="Q1422" t="s">
        <v>12334</v>
      </c>
      <c r="R1422" t="s">
        <v>12335</v>
      </c>
      <c r="S1422" s="32">
        <v>44685.216898148145</v>
      </c>
    </row>
    <row r="1423" spans="1:19" x14ac:dyDescent="0.2">
      <c r="A1423" s="13" t="s">
        <v>13466</v>
      </c>
      <c r="B1423" s="13" t="s">
        <v>3150</v>
      </c>
      <c r="C1423" s="13">
        <v>3133714</v>
      </c>
      <c r="D1423" s="16" t="s">
        <v>17</v>
      </c>
      <c r="E1423" t="s">
        <v>13465</v>
      </c>
      <c r="F1423" t="s">
        <v>12</v>
      </c>
      <c r="G1423">
        <v>2077199000423</v>
      </c>
      <c r="H1423">
        <v>1</v>
      </c>
      <c r="I1423">
        <v>1</v>
      </c>
      <c r="J1423">
        <v>1</v>
      </c>
      <c r="K1423" t="s">
        <v>4</v>
      </c>
      <c r="L1423">
        <v>0</v>
      </c>
      <c r="M1423">
        <v>0</v>
      </c>
      <c r="N1423" t="s">
        <v>12430</v>
      </c>
      <c r="O1423" t="s">
        <v>13405</v>
      </c>
      <c r="P1423" t="s">
        <v>12333</v>
      </c>
      <c r="Q1423" t="s">
        <v>12334</v>
      </c>
      <c r="R1423" t="s">
        <v>12335</v>
      </c>
      <c r="S1423" s="32">
        <v>44685.216898148145</v>
      </c>
    </row>
    <row r="1424" spans="1:19" x14ac:dyDescent="0.2">
      <c r="A1424" s="13" t="s">
        <v>13467</v>
      </c>
      <c r="B1424" s="13" t="s">
        <v>3150</v>
      </c>
      <c r="C1424" s="13">
        <v>3133714</v>
      </c>
      <c r="D1424" s="16" t="s">
        <v>17</v>
      </c>
      <c r="E1424" t="s">
        <v>13465</v>
      </c>
      <c r="F1424" t="s">
        <v>19</v>
      </c>
      <c r="G1424">
        <v>1400000787892</v>
      </c>
      <c r="H1424">
        <v>0</v>
      </c>
      <c r="I1424">
        <v>1</v>
      </c>
      <c r="J1424">
        <v>1</v>
      </c>
      <c r="K1424" t="s">
        <v>12332</v>
      </c>
      <c r="L1424">
        <v>0</v>
      </c>
      <c r="M1424">
        <v>1</v>
      </c>
      <c r="N1424" t="s">
        <v>12430</v>
      </c>
      <c r="O1424" t="s">
        <v>13405</v>
      </c>
      <c r="P1424" t="s">
        <v>12333</v>
      </c>
      <c r="Q1424" t="s">
        <v>12334</v>
      </c>
      <c r="R1424" t="s">
        <v>12335</v>
      </c>
      <c r="S1424" s="32">
        <v>44685.216898148145</v>
      </c>
    </row>
    <row r="1425" spans="1:19" x14ac:dyDescent="0.2">
      <c r="A1425" s="13" t="s">
        <v>13468</v>
      </c>
      <c r="B1425" s="13" t="s">
        <v>3091</v>
      </c>
      <c r="C1425" s="13">
        <v>1518990</v>
      </c>
      <c r="D1425" s="16" t="s">
        <v>17</v>
      </c>
      <c r="E1425" t="s">
        <v>13469</v>
      </c>
      <c r="F1425" t="s">
        <v>25</v>
      </c>
      <c r="G1425">
        <v>2077199034794</v>
      </c>
      <c r="H1425">
        <v>1</v>
      </c>
      <c r="I1425">
        <v>1</v>
      </c>
      <c r="J1425">
        <v>1</v>
      </c>
      <c r="K1425" t="s">
        <v>4</v>
      </c>
      <c r="L1425">
        <v>0</v>
      </c>
      <c r="M1425">
        <v>0</v>
      </c>
      <c r="N1425" t="s">
        <v>12430</v>
      </c>
      <c r="O1425" t="s">
        <v>13470</v>
      </c>
      <c r="P1425" t="s">
        <v>12333</v>
      </c>
      <c r="Q1425" t="s">
        <v>12334</v>
      </c>
      <c r="R1425" t="s">
        <v>12335</v>
      </c>
      <c r="S1425" s="32">
        <v>44685.216898148145</v>
      </c>
    </row>
    <row r="1426" spans="1:19" x14ac:dyDescent="0.2">
      <c r="A1426" s="13" t="s">
        <v>3090</v>
      </c>
      <c r="B1426" s="13" t="s">
        <v>3091</v>
      </c>
      <c r="C1426" s="13">
        <v>1518990</v>
      </c>
      <c r="D1426" s="16" t="s">
        <v>17</v>
      </c>
      <c r="E1426" t="s">
        <v>13469</v>
      </c>
      <c r="F1426" t="s">
        <v>12</v>
      </c>
      <c r="G1426">
        <v>1400000787908</v>
      </c>
      <c r="H1426">
        <v>1</v>
      </c>
      <c r="I1426">
        <v>1</v>
      </c>
      <c r="J1426">
        <v>1</v>
      </c>
      <c r="K1426" t="s">
        <v>3</v>
      </c>
      <c r="L1426">
        <v>0</v>
      </c>
      <c r="M1426">
        <v>0</v>
      </c>
      <c r="N1426" t="s">
        <v>12430</v>
      </c>
      <c r="O1426" t="s">
        <v>13470</v>
      </c>
      <c r="P1426" t="s">
        <v>12333</v>
      </c>
      <c r="Q1426" t="s">
        <v>12334</v>
      </c>
      <c r="R1426" t="s">
        <v>12335</v>
      </c>
      <c r="S1426" s="32">
        <v>44685.216898148145</v>
      </c>
    </row>
    <row r="1427" spans="1:19" x14ac:dyDescent="0.2">
      <c r="A1427" s="13" t="s">
        <v>3092</v>
      </c>
      <c r="B1427" s="13" t="s">
        <v>3091</v>
      </c>
      <c r="C1427" s="13">
        <v>1518990</v>
      </c>
      <c r="D1427" s="16" t="s">
        <v>17</v>
      </c>
      <c r="E1427" t="s">
        <v>13469</v>
      </c>
      <c r="F1427" t="s">
        <v>19</v>
      </c>
      <c r="G1427">
        <v>2077199034800</v>
      </c>
      <c r="H1427">
        <v>1</v>
      </c>
      <c r="I1427">
        <v>1</v>
      </c>
      <c r="J1427">
        <v>1</v>
      </c>
      <c r="K1427" t="s">
        <v>12332</v>
      </c>
      <c r="L1427">
        <v>0</v>
      </c>
      <c r="M1427">
        <v>0</v>
      </c>
      <c r="N1427" t="s">
        <v>12430</v>
      </c>
      <c r="O1427" t="s">
        <v>13470</v>
      </c>
      <c r="P1427" t="s">
        <v>12333</v>
      </c>
      <c r="Q1427" t="s">
        <v>12334</v>
      </c>
      <c r="R1427" t="s">
        <v>12335</v>
      </c>
      <c r="S1427" s="32">
        <v>44685.216898148145</v>
      </c>
    </row>
    <row r="1428" spans="1:19" x14ac:dyDescent="0.2">
      <c r="A1428" s="13" t="s">
        <v>3092</v>
      </c>
      <c r="B1428" s="13" t="s">
        <v>3091</v>
      </c>
      <c r="C1428" s="13">
        <v>1518990</v>
      </c>
      <c r="D1428" s="16" t="s">
        <v>17</v>
      </c>
      <c r="E1428" t="s">
        <v>13469</v>
      </c>
      <c r="F1428" t="s">
        <v>19</v>
      </c>
      <c r="G1428">
        <v>2077199034800</v>
      </c>
      <c r="H1428">
        <v>1</v>
      </c>
      <c r="I1428">
        <v>1</v>
      </c>
      <c r="J1428">
        <v>1</v>
      </c>
      <c r="K1428" t="s">
        <v>3</v>
      </c>
      <c r="L1428">
        <v>0</v>
      </c>
      <c r="M1428">
        <v>0</v>
      </c>
      <c r="N1428" t="s">
        <v>12430</v>
      </c>
      <c r="O1428" t="s">
        <v>13470</v>
      </c>
      <c r="P1428" t="s">
        <v>12333</v>
      </c>
      <c r="Q1428" t="s">
        <v>12334</v>
      </c>
      <c r="R1428" t="s">
        <v>12335</v>
      </c>
      <c r="S1428" s="32">
        <v>44685.216898148145</v>
      </c>
    </row>
    <row r="1429" spans="1:19" x14ac:dyDescent="0.2">
      <c r="A1429" s="13" t="s">
        <v>3098</v>
      </c>
      <c r="B1429" s="13" t="s">
        <v>3099</v>
      </c>
      <c r="C1429" s="13">
        <v>2090145</v>
      </c>
      <c r="D1429" s="16" t="s">
        <v>17</v>
      </c>
      <c r="E1429" t="s">
        <v>13471</v>
      </c>
      <c r="F1429" t="s">
        <v>25</v>
      </c>
      <c r="G1429">
        <v>2077199034787</v>
      </c>
      <c r="H1429">
        <v>1</v>
      </c>
      <c r="I1429">
        <v>1</v>
      </c>
      <c r="J1429">
        <v>1</v>
      </c>
      <c r="K1429" t="s">
        <v>12332</v>
      </c>
      <c r="L1429">
        <v>0</v>
      </c>
      <c r="M1429">
        <v>0</v>
      </c>
      <c r="N1429" t="s">
        <v>12430</v>
      </c>
      <c r="O1429" t="s">
        <v>13472</v>
      </c>
      <c r="P1429" t="s">
        <v>12333</v>
      </c>
      <c r="Q1429" t="s">
        <v>12334</v>
      </c>
      <c r="R1429" t="s">
        <v>12335</v>
      </c>
      <c r="S1429" s="32">
        <v>44685.216898148145</v>
      </c>
    </row>
    <row r="1430" spans="1:19" x14ac:dyDescent="0.2">
      <c r="A1430" s="13" t="s">
        <v>3101</v>
      </c>
      <c r="B1430" s="13" t="s">
        <v>3099</v>
      </c>
      <c r="C1430" s="13">
        <v>2090145</v>
      </c>
      <c r="D1430" s="16" t="s">
        <v>17</v>
      </c>
      <c r="E1430" t="s">
        <v>13471</v>
      </c>
      <c r="F1430" t="s">
        <v>18</v>
      </c>
      <c r="G1430">
        <v>2070000005679</v>
      </c>
      <c r="H1430">
        <v>1</v>
      </c>
      <c r="I1430">
        <v>1</v>
      </c>
      <c r="J1430">
        <v>1</v>
      </c>
      <c r="K1430" t="s">
        <v>12332</v>
      </c>
      <c r="L1430">
        <v>0</v>
      </c>
      <c r="M1430">
        <v>0</v>
      </c>
      <c r="N1430" t="s">
        <v>12430</v>
      </c>
      <c r="O1430" t="s">
        <v>13472</v>
      </c>
      <c r="P1430" t="s">
        <v>12333</v>
      </c>
      <c r="Q1430" t="s">
        <v>12334</v>
      </c>
      <c r="R1430" t="s">
        <v>12335</v>
      </c>
      <c r="S1430" s="32">
        <v>44685.216898148145</v>
      </c>
    </row>
    <row r="1431" spans="1:19" x14ac:dyDescent="0.2">
      <c r="A1431" s="13" t="s">
        <v>13473</v>
      </c>
      <c r="B1431" s="13" t="s">
        <v>3103</v>
      </c>
      <c r="C1431" s="13">
        <v>5499829</v>
      </c>
      <c r="D1431" s="16" t="s">
        <v>17</v>
      </c>
      <c r="E1431" t="s">
        <v>13474</v>
      </c>
      <c r="F1431" t="s">
        <v>19</v>
      </c>
      <c r="G1431">
        <v>2000009036596</v>
      </c>
      <c r="H1431">
        <v>1</v>
      </c>
      <c r="I1431">
        <v>1</v>
      </c>
      <c r="J1431">
        <v>1</v>
      </c>
      <c r="K1431" t="s">
        <v>12332</v>
      </c>
      <c r="L1431">
        <v>0</v>
      </c>
      <c r="M1431">
        <v>0</v>
      </c>
      <c r="N1431" t="s">
        <v>12430</v>
      </c>
      <c r="O1431" t="s">
        <v>13475</v>
      </c>
      <c r="P1431" t="s">
        <v>12333</v>
      </c>
      <c r="Q1431" t="s">
        <v>12334</v>
      </c>
      <c r="R1431" t="s">
        <v>12335</v>
      </c>
      <c r="S1431" s="32">
        <v>44685.216898148145</v>
      </c>
    </row>
    <row r="1432" spans="1:19" x14ac:dyDescent="0.2">
      <c r="A1432" s="13" t="s">
        <v>3102</v>
      </c>
      <c r="B1432" s="13" t="s">
        <v>3103</v>
      </c>
      <c r="C1432" s="13">
        <v>5499829</v>
      </c>
      <c r="D1432" s="16" t="s">
        <v>17</v>
      </c>
      <c r="E1432" t="s">
        <v>13474</v>
      </c>
      <c r="F1432" t="s">
        <v>18</v>
      </c>
      <c r="G1432">
        <v>2000009051629</v>
      </c>
      <c r="H1432">
        <v>1</v>
      </c>
      <c r="I1432">
        <v>1</v>
      </c>
      <c r="J1432">
        <v>1</v>
      </c>
      <c r="K1432" t="s">
        <v>12332</v>
      </c>
      <c r="L1432">
        <v>0</v>
      </c>
      <c r="M1432">
        <v>0</v>
      </c>
      <c r="N1432" t="s">
        <v>12430</v>
      </c>
      <c r="O1432" t="s">
        <v>13475</v>
      </c>
      <c r="P1432" t="s">
        <v>12333</v>
      </c>
      <c r="Q1432" t="s">
        <v>12334</v>
      </c>
      <c r="R1432" t="s">
        <v>12335</v>
      </c>
      <c r="S1432" s="32">
        <v>44685.216898148145</v>
      </c>
    </row>
    <row r="1433" spans="1:19" x14ac:dyDescent="0.2">
      <c r="A1433" s="13" t="s">
        <v>3104</v>
      </c>
      <c r="B1433" s="13" t="s">
        <v>3105</v>
      </c>
      <c r="C1433" s="13">
        <v>2988925</v>
      </c>
      <c r="D1433" s="16" t="s">
        <v>17</v>
      </c>
      <c r="E1433" t="s">
        <v>13476</v>
      </c>
      <c r="F1433" t="s">
        <v>25</v>
      </c>
      <c r="G1433">
        <v>2070000004917</v>
      </c>
      <c r="H1433">
        <v>1</v>
      </c>
      <c r="I1433">
        <v>1</v>
      </c>
      <c r="J1433">
        <v>1</v>
      </c>
      <c r="K1433" t="s">
        <v>12332</v>
      </c>
      <c r="L1433">
        <v>0</v>
      </c>
      <c r="M1433">
        <v>0</v>
      </c>
      <c r="N1433" t="s">
        <v>12430</v>
      </c>
      <c r="O1433" t="s">
        <v>13426</v>
      </c>
      <c r="P1433" t="s">
        <v>12333</v>
      </c>
      <c r="Q1433" t="s">
        <v>12334</v>
      </c>
      <c r="R1433" t="s">
        <v>12335</v>
      </c>
      <c r="S1433" s="32">
        <v>44685.216898148145</v>
      </c>
    </row>
    <row r="1434" spans="1:19" x14ac:dyDescent="0.2">
      <c r="A1434" s="13" t="s">
        <v>3107</v>
      </c>
      <c r="B1434" s="13" t="s">
        <v>3105</v>
      </c>
      <c r="C1434" s="13">
        <v>2988925</v>
      </c>
      <c r="D1434" s="16" t="s">
        <v>17</v>
      </c>
      <c r="E1434" t="s">
        <v>13476</v>
      </c>
      <c r="F1434" t="s">
        <v>18</v>
      </c>
      <c r="G1434">
        <v>2070000000933</v>
      </c>
      <c r="H1434">
        <v>0</v>
      </c>
      <c r="I1434">
        <v>1</v>
      </c>
      <c r="J1434">
        <v>1</v>
      </c>
      <c r="K1434" t="s">
        <v>12332</v>
      </c>
      <c r="L1434">
        <v>0</v>
      </c>
      <c r="M1434">
        <v>1</v>
      </c>
      <c r="N1434" t="s">
        <v>12430</v>
      </c>
      <c r="O1434" t="s">
        <v>13426</v>
      </c>
      <c r="P1434" t="s">
        <v>12333</v>
      </c>
      <c r="Q1434" t="s">
        <v>12334</v>
      </c>
      <c r="R1434" t="s">
        <v>12335</v>
      </c>
      <c r="S1434" s="32">
        <v>44685.216898148145</v>
      </c>
    </row>
    <row r="1435" spans="1:19" x14ac:dyDescent="0.2">
      <c r="A1435" s="13" t="s">
        <v>13477</v>
      </c>
      <c r="B1435" s="13" t="s">
        <v>3105</v>
      </c>
      <c r="C1435" s="13">
        <v>2988925</v>
      </c>
      <c r="D1435" s="16" t="s">
        <v>17</v>
      </c>
      <c r="E1435" t="s">
        <v>13476</v>
      </c>
      <c r="F1435" t="s">
        <v>38</v>
      </c>
      <c r="G1435">
        <v>2070000006584</v>
      </c>
      <c r="H1435">
        <v>1</v>
      </c>
      <c r="I1435">
        <v>1</v>
      </c>
      <c r="J1435">
        <v>1</v>
      </c>
      <c r="K1435" t="s">
        <v>12332</v>
      </c>
      <c r="L1435">
        <v>0</v>
      </c>
      <c r="M1435">
        <v>0</v>
      </c>
      <c r="N1435" t="s">
        <v>12430</v>
      </c>
      <c r="O1435" t="s">
        <v>13426</v>
      </c>
      <c r="P1435" t="s">
        <v>12333</v>
      </c>
      <c r="Q1435" t="s">
        <v>12334</v>
      </c>
      <c r="R1435" t="s">
        <v>12335</v>
      </c>
      <c r="S1435" s="32">
        <v>44685.216898148145</v>
      </c>
    </row>
    <row r="1436" spans="1:19" x14ac:dyDescent="0.2">
      <c r="A1436" s="13" t="s">
        <v>13478</v>
      </c>
      <c r="B1436" s="13" t="s">
        <v>3095</v>
      </c>
      <c r="C1436" s="13">
        <v>5499828</v>
      </c>
      <c r="D1436" s="16" t="s">
        <v>17</v>
      </c>
      <c r="E1436" t="s">
        <v>13479</v>
      </c>
      <c r="F1436" t="s">
        <v>12</v>
      </c>
      <c r="G1436">
        <v>2000009051568</v>
      </c>
      <c r="H1436">
        <v>1</v>
      </c>
      <c r="I1436">
        <v>1</v>
      </c>
      <c r="J1436">
        <v>1</v>
      </c>
      <c r="K1436" t="s">
        <v>1</v>
      </c>
      <c r="L1436">
        <v>0</v>
      </c>
      <c r="M1436">
        <v>0</v>
      </c>
      <c r="N1436" t="s">
        <v>12430</v>
      </c>
      <c r="O1436" t="s">
        <v>13475</v>
      </c>
      <c r="P1436" t="s">
        <v>12333</v>
      </c>
      <c r="Q1436" t="s">
        <v>12334</v>
      </c>
      <c r="R1436" t="s">
        <v>12335</v>
      </c>
      <c r="S1436" s="32">
        <v>44685.216898148145</v>
      </c>
    </row>
    <row r="1437" spans="1:19" x14ac:dyDescent="0.2">
      <c r="A1437" s="13" t="s">
        <v>3096</v>
      </c>
      <c r="B1437" s="13" t="s">
        <v>3095</v>
      </c>
      <c r="C1437" s="13">
        <v>5499828</v>
      </c>
      <c r="D1437" s="16" t="s">
        <v>17</v>
      </c>
      <c r="E1437" t="s">
        <v>13479</v>
      </c>
      <c r="F1437" t="s">
        <v>19</v>
      </c>
      <c r="G1437">
        <v>2000009051575</v>
      </c>
      <c r="H1437">
        <v>1</v>
      </c>
      <c r="I1437">
        <v>1</v>
      </c>
      <c r="J1437">
        <v>1</v>
      </c>
      <c r="K1437" t="s">
        <v>1</v>
      </c>
      <c r="L1437">
        <v>0</v>
      </c>
      <c r="M1437">
        <v>0</v>
      </c>
      <c r="N1437" t="s">
        <v>12430</v>
      </c>
      <c r="O1437" t="s">
        <v>13475</v>
      </c>
      <c r="P1437" t="s">
        <v>12333</v>
      </c>
      <c r="Q1437" t="s">
        <v>12334</v>
      </c>
      <c r="R1437" t="s">
        <v>12335</v>
      </c>
      <c r="S1437" s="32">
        <v>44685.216898148145</v>
      </c>
    </row>
    <row r="1438" spans="1:19" x14ac:dyDescent="0.2">
      <c r="A1438" s="13" t="s">
        <v>13480</v>
      </c>
      <c r="B1438" s="13" t="s">
        <v>3095</v>
      </c>
      <c r="C1438" s="13">
        <v>8045078</v>
      </c>
      <c r="D1438" s="16" t="s">
        <v>17</v>
      </c>
      <c r="E1438" t="s">
        <v>13481</v>
      </c>
      <c r="F1438" t="s">
        <v>38</v>
      </c>
      <c r="G1438">
        <v>2077199035043</v>
      </c>
      <c r="H1438">
        <v>1</v>
      </c>
      <c r="I1438">
        <v>1</v>
      </c>
      <c r="J1438">
        <v>1</v>
      </c>
      <c r="K1438" t="s">
        <v>12336</v>
      </c>
      <c r="L1438">
        <v>0</v>
      </c>
      <c r="M1438">
        <v>0</v>
      </c>
      <c r="N1438" t="s">
        <v>12430</v>
      </c>
      <c r="O1438" t="s">
        <v>13482</v>
      </c>
      <c r="P1438" t="s">
        <v>12333</v>
      </c>
      <c r="Q1438" t="s">
        <v>12334</v>
      </c>
      <c r="R1438" t="s">
        <v>12335</v>
      </c>
      <c r="S1438" s="32">
        <v>44685.216898148145</v>
      </c>
    </row>
    <row r="1439" spans="1:19" x14ac:dyDescent="0.2">
      <c r="A1439" s="13" t="s">
        <v>13483</v>
      </c>
      <c r="B1439" s="13" t="s">
        <v>13484</v>
      </c>
      <c r="C1439" s="13">
        <v>2935859</v>
      </c>
      <c r="D1439" s="16" t="s">
        <v>17</v>
      </c>
      <c r="E1439" t="s">
        <v>13485</v>
      </c>
      <c r="F1439" t="s">
        <v>12</v>
      </c>
      <c r="G1439">
        <v>2077000000017</v>
      </c>
      <c r="H1439">
        <v>1</v>
      </c>
      <c r="I1439">
        <v>1</v>
      </c>
      <c r="J1439">
        <v>1</v>
      </c>
      <c r="K1439" t="s">
        <v>5</v>
      </c>
      <c r="L1439">
        <v>0</v>
      </c>
      <c r="M1439">
        <v>0</v>
      </c>
      <c r="N1439" t="s">
        <v>12430</v>
      </c>
      <c r="O1439" t="s">
        <v>13486</v>
      </c>
      <c r="P1439" t="s">
        <v>12333</v>
      </c>
      <c r="Q1439" t="s">
        <v>12334</v>
      </c>
      <c r="R1439" t="s">
        <v>12335</v>
      </c>
      <c r="S1439" s="32">
        <v>44685.216898148145</v>
      </c>
    </row>
    <row r="1440" spans="1:19" x14ac:dyDescent="0.2">
      <c r="A1440" s="13" t="s">
        <v>3108</v>
      </c>
      <c r="B1440" s="13" t="s">
        <v>3109</v>
      </c>
      <c r="C1440" s="13">
        <v>1864929</v>
      </c>
      <c r="D1440" s="16" t="s">
        <v>17</v>
      </c>
      <c r="E1440" t="s">
        <v>13487</v>
      </c>
      <c r="F1440" t="s">
        <v>12</v>
      </c>
      <c r="G1440">
        <v>2077199000232</v>
      </c>
      <c r="H1440">
        <v>1</v>
      </c>
      <c r="I1440">
        <v>1</v>
      </c>
      <c r="J1440">
        <v>1</v>
      </c>
      <c r="K1440" t="s">
        <v>12336</v>
      </c>
      <c r="L1440">
        <v>0</v>
      </c>
      <c r="M1440">
        <v>0</v>
      </c>
      <c r="N1440" t="s">
        <v>12430</v>
      </c>
      <c r="O1440" t="s">
        <v>13488</v>
      </c>
      <c r="P1440" t="s">
        <v>12333</v>
      </c>
      <c r="Q1440" t="s">
        <v>12334</v>
      </c>
      <c r="R1440" t="s">
        <v>12335</v>
      </c>
      <c r="S1440" s="32">
        <v>44685.216898148145</v>
      </c>
    </row>
    <row r="1441" spans="1:19" x14ac:dyDescent="0.2">
      <c r="A1441" s="13" t="s">
        <v>3110</v>
      </c>
      <c r="B1441" s="13" t="s">
        <v>3109</v>
      </c>
      <c r="C1441" s="13">
        <v>1864929</v>
      </c>
      <c r="D1441" s="16" t="s">
        <v>17</v>
      </c>
      <c r="E1441" t="s">
        <v>13487</v>
      </c>
      <c r="F1441" t="s">
        <v>19</v>
      </c>
      <c r="G1441">
        <v>1400000787939</v>
      </c>
      <c r="H1441">
        <v>0</v>
      </c>
      <c r="I1441">
        <v>1</v>
      </c>
      <c r="J1441">
        <v>1</v>
      </c>
      <c r="K1441" t="s">
        <v>12332</v>
      </c>
      <c r="L1441">
        <v>1</v>
      </c>
      <c r="M1441">
        <v>0</v>
      </c>
      <c r="N1441" t="s">
        <v>12430</v>
      </c>
      <c r="O1441" t="s">
        <v>13488</v>
      </c>
      <c r="P1441" t="s">
        <v>12333</v>
      </c>
      <c r="Q1441" t="s">
        <v>12334</v>
      </c>
      <c r="R1441" t="s">
        <v>12335</v>
      </c>
      <c r="S1441" s="32">
        <v>44685.216898148145</v>
      </c>
    </row>
    <row r="1442" spans="1:19" x14ac:dyDescent="0.2">
      <c r="A1442" s="13" t="s">
        <v>3110</v>
      </c>
      <c r="B1442" s="13" t="s">
        <v>3109</v>
      </c>
      <c r="C1442" s="13">
        <v>1864929</v>
      </c>
      <c r="D1442" s="16" t="s">
        <v>17</v>
      </c>
      <c r="E1442" t="s">
        <v>13487</v>
      </c>
      <c r="F1442" t="s">
        <v>19</v>
      </c>
      <c r="G1442">
        <v>1400000787939</v>
      </c>
      <c r="H1442">
        <v>1</v>
      </c>
      <c r="I1442">
        <v>1</v>
      </c>
      <c r="J1442">
        <v>1</v>
      </c>
      <c r="K1442" t="s">
        <v>12336</v>
      </c>
      <c r="L1442">
        <v>0</v>
      </c>
      <c r="M1442">
        <v>0</v>
      </c>
      <c r="N1442" t="s">
        <v>12430</v>
      </c>
      <c r="O1442" t="s">
        <v>13488</v>
      </c>
      <c r="P1442" t="s">
        <v>12333</v>
      </c>
      <c r="Q1442" t="s">
        <v>12334</v>
      </c>
      <c r="R1442" t="s">
        <v>12335</v>
      </c>
      <c r="S1442" s="32">
        <v>44685.216898148145</v>
      </c>
    </row>
    <row r="1443" spans="1:19" x14ac:dyDescent="0.2">
      <c r="A1443" s="13" t="s">
        <v>13489</v>
      </c>
      <c r="B1443" s="13" t="s">
        <v>3109</v>
      </c>
      <c r="C1443" s="13">
        <v>1864929</v>
      </c>
      <c r="D1443" s="16" t="s">
        <v>17</v>
      </c>
      <c r="E1443" t="s">
        <v>13487</v>
      </c>
      <c r="F1443" t="s">
        <v>18</v>
      </c>
      <c r="G1443">
        <v>2077199005251</v>
      </c>
      <c r="H1443">
        <v>1</v>
      </c>
      <c r="I1443">
        <v>1</v>
      </c>
      <c r="J1443">
        <v>1</v>
      </c>
      <c r="K1443" t="s">
        <v>12332</v>
      </c>
      <c r="L1443">
        <v>0</v>
      </c>
      <c r="M1443">
        <v>0</v>
      </c>
      <c r="N1443" t="s">
        <v>12430</v>
      </c>
      <c r="O1443" t="s">
        <v>13488</v>
      </c>
      <c r="P1443" t="s">
        <v>12333</v>
      </c>
      <c r="Q1443" t="s">
        <v>12334</v>
      </c>
      <c r="R1443" t="s">
        <v>12335</v>
      </c>
      <c r="S1443" s="32">
        <v>44685.216898148145</v>
      </c>
    </row>
    <row r="1444" spans="1:19" x14ac:dyDescent="0.2">
      <c r="A1444" s="13" t="s">
        <v>13490</v>
      </c>
      <c r="B1444" s="13" t="s">
        <v>3118</v>
      </c>
      <c r="C1444" s="13">
        <v>1164366</v>
      </c>
      <c r="D1444" s="16" t="s">
        <v>17</v>
      </c>
      <c r="E1444" t="s">
        <v>13491</v>
      </c>
      <c r="F1444" t="s">
        <v>12</v>
      </c>
      <c r="G1444">
        <v>1400000787953</v>
      </c>
      <c r="H1444">
        <v>1</v>
      </c>
      <c r="I1444">
        <v>1</v>
      </c>
      <c r="J1444">
        <v>1</v>
      </c>
      <c r="K1444" t="s">
        <v>2</v>
      </c>
      <c r="L1444">
        <v>0</v>
      </c>
      <c r="M1444">
        <v>0</v>
      </c>
      <c r="N1444" t="s">
        <v>12430</v>
      </c>
      <c r="O1444" t="s">
        <v>13492</v>
      </c>
      <c r="P1444" t="s">
        <v>12333</v>
      </c>
      <c r="Q1444" t="s">
        <v>12334</v>
      </c>
      <c r="R1444" t="s">
        <v>12335</v>
      </c>
      <c r="S1444" s="32">
        <v>44685.216898148145</v>
      </c>
    </row>
    <row r="1445" spans="1:19" x14ac:dyDescent="0.2">
      <c r="A1445" s="13" t="s">
        <v>3117</v>
      </c>
      <c r="B1445" s="13" t="s">
        <v>3118</v>
      </c>
      <c r="C1445" s="13">
        <v>1164366</v>
      </c>
      <c r="D1445" s="16" t="s">
        <v>17</v>
      </c>
      <c r="E1445" t="s">
        <v>13491</v>
      </c>
      <c r="F1445" t="s">
        <v>19</v>
      </c>
      <c r="G1445">
        <v>1400000789704</v>
      </c>
      <c r="H1445">
        <v>2</v>
      </c>
      <c r="I1445">
        <v>3</v>
      </c>
      <c r="J1445">
        <v>2</v>
      </c>
      <c r="K1445" t="s">
        <v>12332</v>
      </c>
      <c r="L1445">
        <v>1</v>
      </c>
      <c r="M1445">
        <v>1</v>
      </c>
      <c r="N1445" t="s">
        <v>12430</v>
      </c>
      <c r="O1445" t="s">
        <v>13492</v>
      </c>
      <c r="P1445" t="s">
        <v>12333</v>
      </c>
      <c r="Q1445" t="s">
        <v>12334</v>
      </c>
      <c r="R1445" t="s">
        <v>12335</v>
      </c>
      <c r="S1445" s="32">
        <v>44685.216898148145</v>
      </c>
    </row>
    <row r="1446" spans="1:19" x14ac:dyDescent="0.2">
      <c r="A1446" s="13" t="s">
        <v>13493</v>
      </c>
      <c r="B1446" s="13" t="s">
        <v>3118</v>
      </c>
      <c r="C1446" s="13">
        <v>3209538</v>
      </c>
      <c r="D1446" s="16" t="s">
        <v>17</v>
      </c>
      <c r="E1446" t="s">
        <v>13494</v>
      </c>
      <c r="F1446" t="s">
        <v>18</v>
      </c>
      <c r="G1446">
        <v>2077199114304</v>
      </c>
      <c r="H1446">
        <v>1</v>
      </c>
      <c r="I1446">
        <v>1</v>
      </c>
      <c r="J1446">
        <v>1</v>
      </c>
      <c r="K1446" t="s">
        <v>12332</v>
      </c>
      <c r="L1446">
        <v>0</v>
      </c>
      <c r="M1446">
        <v>0</v>
      </c>
      <c r="N1446" t="s">
        <v>12430</v>
      </c>
      <c r="O1446" t="s">
        <v>13399</v>
      </c>
      <c r="P1446" t="s">
        <v>12333</v>
      </c>
      <c r="Q1446" t="s">
        <v>12334</v>
      </c>
      <c r="R1446" t="s">
        <v>12335</v>
      </c>
      <c r="S1446" s="32">
        <v>44685.216898148145</v>
      </c>
    </row>
    <row r="1447" spans="1:19" x14ac:dyDescent="0.2">
      <c r="A1447" s="13" t="s">
        <v>3119</v>
      </c>
      <c r="B1447" s="13" t="s">
        <v>3118</v>
      </c>
      <c r="C1447" s="13">
        <v>16942315</v>
      </c>
      <c r="D1447" s="16" t="s">
        <v>17</v>
      </c>
      <c r="E1447" t="s">
        <v>13495</v>
      </c>
      <c r="F1447" t="s">
        <v>38</v>
      </c>
      <c r="G1447">
        <v>2077199079115</v>
      </c>
      <c r="H1447">
        <v>1</v>
      </c>
      <c r="I1447">
        <v>1</v>
      </c>
      <c r="J1447">
        <v>1</v>
      </c>
      <c r="K1447" t="s">
        <v>12332</v>
      </c>
      <c r="L1447">
        <v>0</v>
      </c>
      <c r="M1447">
        <v>0</v>
      </c>
      <c r="N1447" t="s">
        <v>12430</v>
      </c>
      <c r="O1447">
        <v>530</v>
      </c>
      <c r="P1447" t="s">
        <v>12333</v>
      </c>
      <c r="Q1447" t="s">
        <v>12334</v>
      </c>
      <c r="R1447" t="s">
        <v>12335</v>
      </c>
      <c r="S1447" s="32">
        <v>44685.216898148145</v>
      </c>
    </row>
    <row r="1448" spans="1:19" x14ac:dyDescent="0.2">
      <c r="A1448" s="13" t="s">
        <v>13496</v>
      </c>
      <c r="B1448" s="13" t="s">
        <v>3116</v>
      </c>
      <c r="C1448" s="13">
        <v>3209539</v>
      </c>
      <c r="D1448" s="16" t="s">
        <v>17</v>
      </c>
      <c r="E1448" t="s">
        <v>13497</v>
      </c>
      <c r="F1448" t="s">
        <v>25</v>
      </c>
      <c r="G1448">
        <v>2077199048128</v>
      </c>
      <c r="H1448">
        <v>1</v>
      </c>
      <c r="I1448">
        <v>1</v>
      </c>
      <c r="J1448">
        <v>1</v>
      </c>
      <c r="K1448" t="s">
        <v>4</v>
      </c>
      <c r="L1448">
        <v>0</v>
      </c>
      <c r="M1448">
        <v>0</v>
      </c>
      <c r="N1448" t="s">
        <v>12430</v>
      </c>
      <c r="O1448" t="s">
        <v>13399</v>
      </c>
      <c r="P1448" t="s">
        <v>12333</v>
      </c>
      <c r="Q1448" t="s">
        <v>12334</v>
      </c>
      <c r="R1448" t="s">
        <v>12335</v>
      </c>
      <c r="S1448" s="32">
        <v>44685.216898148145</v>
      </c>
    </row>
    <row r="1449" spans="1:19" x14ac:dyDescent="0.2">
      <c r="A1449" s="13" t="s">
        <v>3115</v>
      </c>
      <c r="B1449" s="13" t="s">
        <v>3116</v>
      </c>
      <c r="C1449" s="13">
        <v>3209539</v>
      </c>
      <c r="D1449" s="16" t="s">
        <v>17</v>
      </c>
      <c r="E1449" t="s">
        <v>13497</v>
      </c>
      <c r="F1449" t="s">
        <v>12</v>
      </c>
      <c r="G1449">
        <v>2077199000256</v>
      </c>
      <c r="H1449">
        <v>1</v>
      </c>
      <c r="I1449">
        <v>1</v>
      </c>
      <c r="J1449">
        <v>1</v>
      </c>
      <c r="K1449" t="s">
        <v>12336</v>
      </c>
      <c r="L1449">
        <v>0</v>
      </c>
      <c r="M1449">
        <v>0</v>
      </c>
      <c r="N1449" t="s">
        <v>12430</v>
      </c>
      <c r="O1449" t="s">
        <v>13399</v>
      </c>
      <c r="P1449" t="s">
        <v>12333</v>
      </c>
      <c r="Q1449" t="s">
        <v>12334</v>
      </c>
      <c r="R1449" t="s">
        <v>12335</v>
      </c>
      <c r="S1449" s="32">
        <v>44685.216898148145</v>
      </c>
    </row>
    <row r="1450" spans="1:19" x14ac:dyDescent="0.2">
      <c r="A1450" s="13" t="s">
        <v>13498</v>
      </c>
      <c r="B1450" s="13" t="s">
        <v>3116</v>
      </c>
      <c r="C1450" s="13">
        <v>3209539</v>
      </c>
      <c r="D1450" s="16" t="s">
        <v>17</v>
      </c>
      <c r="E1450" t="s">
        <v>13497</v>
      </c>
      <c r="F1450" t="s">
        <v>19</v>
      </c>
      <c r="G1450">
        <v>2077199000249</v>
      </c>
      <c r="H1450">
        <v>1</v>
      </c>
      <c r="I1450">
        <v>1</v>
      </c>
      <c r="J1450">
        <v>1</v>
      </c>
      <c r="K1450" t="s">
        <v>12332</v>
      </c>
      <c r="L1450">
        <v>0</v>
      </c>
      <c r="M1450">
        <v>0</v>
      </c>
      <c r="N1450" t="s">
        <v>12430</v>
      </c>
      <c r="O1450" t="s">
        <v>13399</v>
      </c>
      <c r="P1450" t="s">
        <v>12333</v>
      </c>
      <c r="Q1450" t="s">
        <v>12334</v>
      </c>
      <c r="R1450" t="s">
        <v>12335</v>
      </c>
      <c r="S1450" s="32">
        <v>44685.216898148145</v>
      </c>
    </row>
    <row r="1451" spans="1:19" x14ac:dyDescent="0.2">
      <c r="A1451" s="13" t="s">
        <v>13498</v>
      </c>
      <c r="B1451" s="13" t="s">
        <v>3116</v>
      </c>
      <c r="C1451" s="13">
        <v>3209539</v>
      </c>
      <c r="D1451" s="16" t="s">
        <v>17</v>
      </c>
      <c r="E1451" t="s">
        <v>13497</v>
      </c>
      <c r="F1451" t="s">
        <v>19</v>
      </c>
      <c r="G1451">
        <v>2077199000249</v>
      </c>
      <c r="H1451">
        <v>1</v>
      </c>
      <c r="I1451">
        <v>1</v>
      </c>
      <c r="J1451">
        <v>1</v>
      </c>
      <c r="K1451" t="s">
        <v>12337</v>
      </c>
      <c r="L1451">
        <v>0</v>
      </c>
      <c r="M1451">
        <v>0</v>
      </c>
      <c r="N1451" t="s">
        <v>12430</v>
      </c>
      <c r="O1451" t="s">
        <v>13399</v>
      </c>
      <c r="P1451" t="s">
        <v>12333</v>
      </c>
      <c r="Q1451" t="s">
        <v>12334</v>
      </c>
      <c r="R1451" t="s">
        <v>12335</v>
      </c>
      <c r="S1451" s="32">
        <v>44685.216898148145</v>
      </c>
    </row>
    <row r="1452" spans="1:19" x14ac:dyDescent="0.2">
      <c r="A1452" s="13" t="s">
        <v>13499</v>
      </c>
      <c r="B1452" s="13" t="s">
        <v>13500</v>
      </c>
      <c r="C1452" s="13">
        <v>3209540</v>
      </c>
      <c r="D1452" s="16" t="s">
        <v>17</v>
      </c>
      <c r="E1452" t="s">
        <v>13501</v>
      </c>
      <c r="F1452" t="s">
        <v>25</v>
      </c>
      <c r="G1452">
        <v>2077199048210</v>
      </c>
      <c r="H1452">
        <v>1</v>
      </c>
      <c r="I1452">
        <v>1</v>
      </c>
      <c r="J1452">
        <v>1</v>
      </c>
      <c r="K1452" t="s">
        <v>12332</v>
      </c>
      <c r="L1452">
        <v>0</v>
      </c>
      <c r="M1452">
        <v>0</v>
      </c>
      <c r="N1452" t="s">
        <v>12430</v>
      </c>
      <c r="O1452" t="s">
        <v>13399</v>
      </c>
      <c r="P1452" t="s">
        <v>12333</v>
      </c>
      <c r="Q1452" t="s">
        <v>12334</v>
      </c>
      <c r="R1452" t="s">
        <v>12335</v>
      </c>
      <c r="S1452" s="32">
        <v>44685.216898148145</v>
      </c>
    </row>
    <row r="1453" spans="1:19" x14ac:dyDescent="0.2">
      <c r="A1453" s="13" t="s">
        <v>13502</v>
      </c>
      <c r="B1453" s="13" t="s">
        <v>13503</v>
      </c>
      <c r="C1453" s="13">
        <v>4789155</v>
      </c>
      <c r="D1453" s="16" t="s">
        <v>17</v>
      </c>
      <c r="E1453" t="s">
        <v>13504</v>
      </c>
      <c r="F1453" t="s">
        <v>12</v>
      </c>
      <c r="G1453">
        <v>1400000789810</v>
      </c>
      <c r="H1453">
        <v>1</v>
      </c>
      <c r="I1453">
        <v>1</v>
      </c>
      <c r="J1453">
        <v>1</v>
      </c>
      <c r="K1453" t="s">
        <v>1</v>
      </c>
      <c r="L1453">
        <v>0</v>
      </c>
      <c r="M1453">
        <v>0</v>
      </c>
      <c r="N1453" t="s">
        <v>12430</v>
      </c>
      <c r="O1453" t="s">
        <v>13432</v>
      </c>
      <c r="P1453" t="s">
        <v>12333</v>
      </c>
      <c r="Q1453" t="s">
        <v>12334</v>
      </c>
      <c r="R1453" t="s">
        <v>12335</v>
      </c>
      <c r="S1453" s="32">
        <v>44685.216898148145</v>
      </c>
    </row>
    <row r="1454" spans="1:19" x14ac:dyDescent="0.2">
      <c r="A1454" s="13" t="s">
        <v>9043</v>
      </c>
      <c r="B1454" s="13" t="s">
        <v>9044</v>
      </c>
      <c r="C1454" s="13">
        <v>3330174</v>
      </c>
      <c r="D1454" s="16" t="s">
        <v>17</v>
      </c>
      <c r="E1454" t="s">
        <v>13505</v>
      </c>
      <c r="F1454" t="s">
        <v>25</v>
      </c>
      <c r="G1454">
        <v>2070000007222</v>
      </c>
      <c r="H1454">
        <v>1</v>
      </c>
      <c r="I1454">
        <v>1</v>
      </c>
      <c r="J1454">
        <v>1</v>
      </c>
      <c r="K1454" t="s">
        <v>3</v>
      </c>
      <c r="L1454">
        <v>0</v>
      </c>
      <c r="M1454">
        <v>0</v>
      </c>
      <c r="N1454" t="s">
        <v>12423</v>
      </c>
      <c r="O1454" t="s">
        <v>13506</v>
      </c>
      <c r="P1454" t="s">
        <v>12333</v>
      </c>
      <c r="Q1454" t="s">
        <v>12334</v>
      </c>
      <c r="R1454" t="s">
        <v>12335</v>
      </c>
      <c r="S1454" s="32">
        <v>44685.216898148145</v>
      </c>
    </row>
    <row r="1455" spans="1:19" x14ac:dyDescent="0.2">
      <c r="A1455" s="13" t="s">
        <v>13507</v>
      </c>
      <c r="B1455" s="13" t="s">
        <v>9044</v>
      </c>
      <c r="C1455" s="13">
        <v>3330174</v>
      </c>
      <c r="D1455" s="16" t="s">
        <v>17</v>
      </c>
      <c r="E1455" t="s">
        <v>13505</v>
      </c>
      <c r="F1455" t="s">
        <v>12</v>
      </c>
      <c r="G1455">
        <v>1400000788196</v>
      </c>
      <c r="H1455">
        <v>1</v>
      </c>
      <c r="I1455">
        <v>1</v>
      </c>
      <c r="J1455">
        <v>1</v>
      </c>
      <c r="K1455" t="s">
        <v>12332</v>
      </c>
      <c r="L1455">
        <v>0</v>
      </c>
      <c r="M1455">
        <v>0</v>
      </c>
      <c r="N1455" t="s">
        <v>12423</v>
      </c>
      <c r="O1455" t="s">
        <v>13506</v>
      </c>
      <c r="P1455" t="s">
        <v>12333</v>
      </c>
      <c r="Q1455" t="s">
        <v>12334</v>
      </c>
      <c r="R1455" t="s">
        <v>12335</v>
      </c>
      <c r="S1455" s="32">
        <v>44685.216898148145</v>
      </c>
    </row>
    <row r="1456" spans="1:19" x14ac:dyDescent="0.2">
      <c r="A1456" s="13" t="s">
        <v>9045</v>
      </c>
      <c r="B1456" s="13" t="s">
        <v>9044</v>
      </c>
      <c r="C1456" s="13">
        <v>3330174</v>
      </c>
      <c r="D1456" s="16" t="s">
        <v>17</v>
      </c>
      <c r="E1456" t="s">
        <v>13505</v>
      </c>
      <c r="F1456" t="s">
        <v>18</v>
      </c>
      <c r="G1456">
        <v>2070000005952</v>
      </c>
      <c r="H1456">
        <v>1</v>
      </c>
      <c r="I1456">
        <v>1</v>
      </c>
      <c r="J1456">
        <v>1</v>
      </c>
      <c r="K1456" t="s">
        <v>0</v>
      </c>
      <c r="L1456">
        <v>0</v>
      </c>
      <c r="M1456">
        <v>0</v>
      </c>
      <c r="N1456" t="s">
        <v>12423</v>
      </c>
      <c r="O1456" t="s">
        <v>13506</v>
      </c>
      <c r="P1456" t="s">
        <v>12333</v>
      </c>
      <c r="Q1456" t="s">
        <v>12334</v>
      </c>
      <c r="R1456" t="s">
        <v>12335</v>
      </c>
      <c r="S1456" s="32">
        <v>44685.216898148145</v>
      </c>
    </row>
    <row r="1457" spans="1:19" x14ac:dyDescent="0.2">
      <c r="A1457" s="13" t="s">
        <v>13508</v>
      </c>
      <c r="B1457" s="13" t="s">
        <v>9041</v>
      </c>
      <c r="C1457" s="13">
        <v>3330172</v>
      </c>
      <c r="D1457" s="16" t="s">
        <v>17</v>
      </c>
      <c r="E1457" t="s">
        <v>13509</v>
      </c>
      <c r="F1457" t="s">
        <v>12</v>
      </c>
      <c r="G1457">
        <v>2070000003132</v>
      </c>
      <c r="H1457">
        <v>1</v>
      </c>
      <c r="I1457">
        <v>1</v>
      </c>
      <c r="J1457">
        <v>1</v>
      </c>
      <c r="K1457" t="s">
        <v>12332</v>
      </c>
      <c r="L1457">
        <v>0</v>
      </c>
      <c r="M1457">
        <v>0</v>
      </c>
      <c r="N1457" t="s">
        <v>12423</v>
      </c>
      <c r="O1457" t="s">
        <v>13457</v>
      </c>
      <c r="P1457" t="s">
        <v>12333</v>
      </c>
      <c r="Q1457" t="s">
        <v>12334</v>
      </c>
      <c r="R1457" t="s">
        <v>12335</v>
      </c>
      <c r="S1457" s="32">
        <v>44685.216898148145</v>
      </c>
    </row>
    <row r="1458" spans="1:19" x14ac:dyDescent="0.2">
      <c r="A1458" s="13" t="s">
        <v>9056</v>
      </c>
      <c r="B1458" s="13" t="s">
        <v>9057</v>
      </c>
      <c r="C1458" s="13">
        <v>3133707</v>
      </c>
      <c r="D1458" s="16" t="s">
        <v>17</v>
      </c>
      <c r="E1458" t="s">
        <v>13510</v>
      </c>
      <c r="F1458" t="s">
        <v>25</v>
      </c>
      <c r="G1458">
        <v>1400000788547</v>
      </c>
      <c r="H1458">
        <v>1</v>
      </c>
      <c r="I1458">
        <v>1</v>
      </c>
      <c r="J1458">
        <v>1</v>
      </c>
      <c r="K1458" t="s">
        <v>12336</v>
      </c>
      <c r="L1458">
        <v>0</v>
      </c>
      <c r="M1458">
        <v>0</v>
      </c>
      <c r="N1458" t="s">
        <v>12423</v>
      </c>
      <c r="O1458" t="s">
        <v>13405</v>
      </c>
      <c r="P1458" t="s">
        <v>12333</v>
      </c>
      <c r="Q1458" t="s">
        <v>12334</v>
      </c>
      <c r="R1458" t="s">
        <v>12335</v>
      </c>
      <c r="S1458" s="32">
        <v>44685.216898148145</v>
      </c>
    </row>
    <row r="1459" spans="1:19" x14ac:dyDescent="0.2">
      <c r="A1459" s="13" t="s">
        <v>9059</v>
      </c>
      <c r="B1459" s="13" t="s">
        <v>9057</v>
      </c>
      <c r="C1459" s="13">
        <v>3133707</v>
      </c>
      <c r="D1459" s="16" t="s">
        <v>17</v>
      </c>
      <c r="E1459" t="s">
        <v>13510</v>
      </c>
      <c r="F1459" t="s">
        <v>19</v>
      </c>
      <c r="G1459">
        <v>1400000788202</v>
      </c>
      <c r="H1459">
        <v>1</v>
      </c>
      <c r="I1459">
        <v>1</v>
      </c>
      <c r="J1459">
        <v>1</v>
      </c>
      <c r="K1459" t="s">
        <v>12336</v>
      </c>
      <c r="L1459">
        <v>0</v>
      </c>
      <c r="M1459">
        <v>0</v>
      </c>
      <c r="N1459" t="s">
        <v>12423</v>
      </c>
      <c r="O1459" t="s">
        <v>13405</v>
      </c>
      <c r="P1459" t="s">
        <v>12333</v>
      </c>
      <c r="Q1459" t="s">
        <v>12334</v>
      </c>
      <c r="R1459" t="s">
        <v>12335</v>
      </c>
      <c r="S1459" s="32">
        <v>44685.216898148145</v>
      </c>
    </row>
    <row r="1460" spans="1:19" x14ac:dyDescent="0.2">
      <c r="A1460" s="13" t="s">
        <v>13511</v>
      </c>
      <c r="B1460" s="13" t="s">
        <v>9062</v>
      </c>
      <c r="C1460" s="13">
        <v>6687662</v>
      </c>
      <c r="D1460" s="16" t="s">
        <v>17</v>
      </c>
      <c r="E1460" t="s">
        <v>13512</v>
      </c>
      <c r="F1460" t="s">
        <v>19</v>
      </c>
      <c r="G1460">
        <v>2077199010958</v>
      </c>
      <c r="H1460">
        <v>0</v>
      </c>
      <c r="I1460">
        <v>1</v>
      </c>
      <c r="J1460">
        <v>1</v>
      </c>
      <c r="K1460" t="s">
        <v>12332</v>
      </c>
      <c r="L1460">
        <v>0</v>
      </c>
      <c r="M1460">
        <v>1</v>
      </c>
      <c r="N1460" t="s">
        <v>12423</v>
      </c>
      <c r="O1460" t="s">
        <v>13447</v>
      </c>
      <c r="P1460" t="s">
        <v>12333</v>
      </c>
      <c r="Q1460" t="s">
        <v>12334</v>
      </c>
      <c r="R1460" t="s">
        <v>12335</v>
      </c>
      <c r="S1460" s="32">
        <v>44685.216898148145</v>
      </c>
    </row>
    <row r="1461" spans="1:19" x14ac:dyDescent="0.2">
      <c r="A1461" s="13" t="s">
        <v>9264</v>
      </c>
      <c r="B1461" s="13" t="s">
        <v>9262</v>
      </c>
      <c r="C1461" s="13">
        <v>4789225</v>
      </c>
      <c r="D1461" s="16" t="s">
        <v>17</v>
      </c>
      <c r="E1461" t="s">
        <v>13513</v>
      </c>
      <c r="F1461" t="s">
        <v>18</v>
      </c>
      <c r="G1461">
        <v>2000009043020</v>
      </c>
      <c r="H1461">
        <v>1</v>
      </c>
      <c r="I1461">
        <v>1</v>
      </c>
      <c r="J1461">
        <v>1</v>
      </c>
      <c r="K1461" t="s">
        <v>12332</v>
      </c>
      <c r="L1461">
        <v>0</v>
      </c>
      <c r="M1461">
        <v>0</v>
      </c>
      <c r="N1461" t="s">
        <v>12423</v>
      </c>
      <c r="O1461" t="s">
        <v>13432</v>
      </c>
      <c r="P1461" t="s">
        <v>12333</v>
      </c>
      <c r="Q1461" t="s">
        <v>12334</v>
      </c>
      <c r="R1461" t="s">
        <v>12335</v>
      </c>
      <c r="S1461" s="32">
        <v>44685.216898148145</v>
      </c>
    </row>
    <row r="1462" spans="1:19" x14ac:dyDescent="0.2">
      <c r="A1462" s="13" t="s">
        <v>9383</v>
      </c>
      <c r="B1462" s="13" t="s">
        <v>9382</v>
      </c>
      <c r="C1462" s="13">
        <v>4789186</v>
      </c>
      <c r="D1462" s="16" t="s">
        <v>17</v>
      </c>
      <c r="E1462" t="s">
        <v>13514</v>
      </c>
      <c r="F1462" t="s">
        <v>19</v>
      </c>
      <c r="G1462">
        <v>1400000788295</v>
      </c>
      <c r="H1462">
        <v>1</v>
      </c>
      <c r="I1462">
        <v>1</v>
      </c>
      <c r="J1462">
        <v>1</v>
      </c>
      <c r="K1462" t="s">
        <v>12336</v>
      </c>
      <c r="L1462">
        <v>0</v>
      </c>
      <c r="M1462">
        <v>0</v>
      </c>
      <c r="N1462" t="s">
        <v>12423</v>
      </c>
      <c r="O1462" t="s">
        <v>13432</v>
      </c>
      <c r="P1462" t="s">
        <v>12333</v>
      </c>
      <c r="Q1462" t="s">
        <v>12334</v>
      </c>
      <c r="R1462" t="s">
        <v>12335</v>
      </c>
      <c r="S1462" s="32">
        <v>44685.216898148145</v>
      </c>
    </row>
    <row r="1463" spans="1:19" x14ac:dyDescent="0.2">
      <c r="A1463" s="13" t="s">
        <v>9390</v>
      </c>
      <c r="B1463" s="13" t="s">
        <v>9391</v>
      </c>
      <c r="C1463" s="13">
        <v>2988931</v>
      </c>
      <c r="D1463" s="16" t="s">
        <v>17</v>
      </c>
      <c r="E1463" t="s">
        <v>13515</v>
      </c>
      <c r="F1463" t="s">
        <v>19</v>
      </c>
      <c r="G1463">
        <v>2077199002847</v>
      </c>
      <c r="H1463">
        <v>0</v>
      </c>
      <c r="I1463">
        <v>1</v>
      </c>
      <c r="J1463">
        <v>1</v>
      </c>
      <c r="K1463" t="s">
        <v>12332</v>
      </c>
      <c r="L1463">
        <v>1</v>
      </c>
      <c r="M1463">
        <v>0</v>
      </c>
      <c r="N1463" t="s">
        <v>12423</v>
      </c>
      <c r="O1463" t="s">
        <v>13426</v>
      </c>
      <c r="P1463" t="s">
        <v>12333</v>
      </c>
      <c r="Q1463" t="s">
        <v>12334</v>
      </c>
      <c r="R1463" t="s">
        <v>12335</v>
      </c>
      <c r="S1463" s="32">
        <v>44685.216898148145</v>
      </c>
    </row>
    <row r="1464" spans="1:19" x14ac:dyDescent="0.2">
      <c r="A1464" s="13" t="s">
        <v>13516</v>
      </c>
      <c r="B1464" s="13" t="s">
        <v>9393</v>
      </c>
      <c r="C1464" s="13">
        <v>3560552</v>
      </c>
      <c r="D1464" s="16" t="s">
        <v>17</v>
      </c>
      <c r="E1464" t="s">
        <v>13517</v>
      </c>
      <c r="F1464" t="s">
        <v>12</v>
      </c>
      <c r="G1464">
        <v>2070000006249</v>
      </c>
      <c r="H1464">
        <v>0</v>
      </c>
      <c r="I1464">
        <v>1</v>
      </c>
      <c r="J1464">
        <v>0</v>
      </c>
      <c r="K1464" t="s">
        <v>12332</v>
      </c>
      <c r="L1464">
        <v>1</v>
      </c>
      <c r="M1464">
        <v>0</v>
      </c>
      <c r="N1464" t="s">
        <v>12423</v>
      </c>
      <c r="O1464" t="s">
        <v>13518</v>
      </c>
      <c r="P1464" t="s">
        <v>12333</v>
      </c>
      <c r="Q1464" t="s">
        <v>12334</v>
      </c>
      <c r="R1464" t="s">
        <v>12335</v>
      </c>
      <c r="S1464" s="32">
        <v>44685.216898148145</v>
      </c>
    </row>
    <row r="1465" spans="1:19" x14ac:dyDescent="0.2">
      <c r="A1465" s="13" t="s">
        <v>9392</v>
      </c>
      <c r="B1465" s="13" t="s">
        <v>9393</v>
      </c>
      <c r="C1465" s="13">
        <v>3560552</v>
      </c>
      <c r="D1465" s="16" t="s">
        <v>17</v>
      </c>
      <c r="E1465" t="s">
        <v>13517</v>
      </c>
      <c r="F1465" t="s">
        <v>19</v>
      </c>
      <c r="G1465">
        <v>1400000788318</v>
      </c>
      <c r="H1465">
        <v>1</v>
      </c>
      <c r="I1465">
        <v>1</v>
      </c>
      <c r="J1465">
        <v>1</v>
      </c>
      <c r="K1465" t="s">
        <v>12337</v>
      </c>
      <c r="L1465">
        <v>0</v>
      </c>
      <c r="M1465">
        <v>0</v>
      </c>
      <c r="N1465" t="s">
        <v>12423</v>
      </c>
      <c r="O1465" t="s">
        <v>13518</v>
      </c>
      <c r="P1465" t="s">
        <v>12333</v>
      </c>
      <c r="Q1465" t="s">
        <v>12334</v>
      </c>
      <c r="R1465" t="s">
        <v>12335</v>
      </c>
      <c r="S1465" s="32">
        <v>44685.216898148145</v>
      </c>
    </row>
    <row r="1466" spans="1:19" x14ac:dyDescent="0.2">
      <c r="A1466" s="13" t="s">
        <v>13519</v>
      </c>
      <c r="B1466" s="13" t="s">
        <v>9681</v>
      </c>
      <c r="C1466" s="13">
        <v>3330211</v>
      </c>
      <c r="D1466" s="16" t="s">
        <v>17</v>
      </c>
      <c r="E1466" t="s">
        <v>13520</v>
      </c>
      <c r="F1466" t="s">
        <v>25</v>
      </c>
      <c r="G1466">
        <v>1400000789063</v>
      </c>
      <c r="H1466">
        <v>1</v>
      </c>
      <c r="I1466">
        <v>1</v>
      </c>
      <c r="J1466">
        <v>1</v>
      </c>
      <c r="K1466" t="s">
        <v>4</v>
      </c>
      <c r="L1466">
        <v>0</v>
      </c>
      <c r="M1466">
        <v>0</v>
      </c>
      <c r="N1466" t="s">
        <v>12423</v>
      </c>
      <c r="O1466" t="s">
        <v>13457</v>
      </c>
      <c r="P1466" t="s">
        <v>12334</v>
      </c>
      <c r="Q1466" t="s">
        <v>12333</v>
      </c>
      <c r="R1466" t="s">
        <v>12335</v>
      </c>
      <c r="S1466" s="32">
        <v>44685.216898148145</v>
      </c>
    </row>
    <row r="1467" spans="1:19" x14ac:dyDescent="0.2">
      <c r="A1467" s="13" t="s">
        <v>9682</v>
      </c>
      <c r="B1467" s="13" t="s">
        <v>9681</v>
      </c>
      <c r="C1467" s="13">
        <v>3330211</v>
      </c>
      <c r="D1467" s="16" t="s">
        <v>17</v>
      </c>
      <c r="E1467" t="s">
        <v>13520</v>
      </c>
      <c r="F1467" t="s">
        <v>19</v>
      </c>
      <c r="G1467">
        <v>1400000789056</v>
      </c>
      <c r="H1467">
        <v>1</v>
      </c>
      <c r="I1467">
        <v>1</v>
      </c>
      <c r="J1467">
        <v>1</v>
      </c>
      <c r="K1467" t="s">
        <v>12336</v>
      </c>
      <c r="L1467">
        <v>0</v>
      </c>
      <c r="M1467">
        <v>0</v>
      </c>
      <c r="N1467" t="s">
        <v>12423</v>
      </c>
      <c r="O1467" t="s">
        <v>13457</v>
      </c>
      <c r="P1467" t="s">
        <v>12333</v>
      </c>
      <c r="Q1467" t="s">
        <v>12334</v>
      </c>
      <c r="R1467" t="s">
        <v>12335</v>
      </c>
      <c r="S1467" s="32">
        <v>44685.216898148145</v>
      </c>
    </row>
    <row r="1468" spans="1:19" x14ac:dyDescent="0.2">
      <c r="A1468" s="13" t="s">
        <v>9682</v>
      </c>
      <c r="B1468" s="13" t="s">
        <v>9681</v>
      </c>
      <c r="C1468" s="13">
        <v>3330211</v>
      </c>
      <c r="D1468" s="16" t="s">
        <v>17</v>
      </c>
      <c r="E1468" t="s">
        <v>13520</v>
      </c>
      <c r="F1468" t="s">
        <v>19</v>
      </c>
      <c r="G1468">
        <v>1400000789056</v>
      </c>
      <c r="H1468">
        <v>1</v>
      </c>
      <c r="I1468">
        <v>1</v>
      </c>
      <c r="J1468">
        <v>1</v>
      </c>
      <c r="K1468" t="s">
        <v>3</v>
      </c>
      <c r="L1468">
        <v>0</v>
      </c>
      <c r="M1468">
        <v>0</v>
      </c>
      <c r="N1468" t="s">
        <v>12423</v>
      </c>
      <c r="O1468" t="s">
        <v>13457</v>
      </c>
      <c r="P1468" t="s">
        <v>12333</v>
      </c>
      <c r="Q1468" t="s">
        <v>12334</v>
      </c>
      <c r="R1468" t="s">
        <v>12335</v>
      </c>
      <c r="S1468" s="32">
        <v>44685.216898148145</v>
      </c>
    </row>
    <row r="1469" spans="1:19" x14ac:dyDescent="0.2">
      <c r="A1469" s="13" t="s">
        <v>9677</v>
      </c>
      <c r="B1469" s="13" t="s">
        <v>9674</v>
      </c>
      <c r="C1469" s="13">
        <v>4033128</v>
      </c>
      <c r="D1469" s="16" t="s">
        <v>17</v>
      </c>
      <c r="E1469" t="s">
        <v>13521</v>
      </c>
      <c r="F1469" t="s">
        <v>18</v>
      </c>
      <c r="G1469">
        <v>2077199079153</v>
      </c>
      <c r="H1469">
        <v>1</v>
      </c>
      <c r="I1469">
        <v>1</v>
      </c>
      <c r="J1469">
        <v>1</v>
      </c>
      <c r="K1469" t="s">
        <v>12332</v>
      </c>
      <c r="L1469">
        <v>0</v>
      </c>
      <c r="M1469">
        <v>0</v>
      </c>
      <c r="N1469" t="s">
        <v>12423</v>
      </c>
      <c r="O1469" t="s">
        <v>13522</v>
      </c>
      <c r="P1469" t="s">
        <v>12333</v>
      </c>
      <c r="Q1469" t="s">
        <v>12334</v>
      </c>
      <c r="R1469" t="s">
        <v>12335</v>
      </c>
      <c r="S1469" s="32">
        <v>44685.216898148145</v>
      </c>
    </row>
    <row r="1470" spans="1:19" x14ac:dyDescent="0.2">
      <c r="A1470" s="13" t="s">
        <v>9670</v>
      </c>
      <c r="B1470" s="13" t="s">
        <v>9671</v>
      </c>
      <c r="C1470" s="13">
        <v>14557726</v>
      </c>
      <c r="D1470" s="16" t="s">
        <v>17</v>
      </c>
      <c r="E1470" t="s">
        <v>13523</v>
      </c>
      <c r="F1470" t="s">
        <v>12</v>
      </c>
      <c r="G1470">
        <v>2077199040092</v>
      </c>
      <c r="H1470">
        <v>1</v>
      </c>
      <c r="I1470">
        <v>1</v>
      </c>
      <c r="J1470">
        <v>1</v>
      </c>
      <c r="K1470" t="s">
        <v>12332</v>
      </c>
      <c r="L1470">
        <v>0</v>
      </c>
      <c r="M1470">
        <v>0</v>
      </c>
      <c r="N1470" t="s">
        <v>12423</v>
      </c>
      <c r="O1470">
        <v>606</v>
      </c>
      <c r="P1470" t="s">
        <v>12333</v>
      </c>
      <c r="Q1470" t="s">
        <v>12334</v>
      </c>
      <c r="R1470" t="s">
        <v>12335</v>
      </c>
      <c r="S1470" s="32">
        <v>44685.216898148145</v>
      </c>
    </row>
    <row r="1471" spans="1:19" x14ac:dyDescent="0.2">
      <c r="A1471" s="13" t="s">
        <v>9734</v>
      </c>
      <c r="B1471" s="13" t="s">
        <v>9735</v>
      </c>
      <c r="C1471" s="13">
        <v>6687666</v>
      </c>
      <c r="D1471" s="16" t="s">
        <v>17</v>
      </c>
      <c r="E1471" t="s">
        <v>13524</v>
      </c>
      <c r="F1471" t="s">
        <v>19</v>
      </c>
      <c r="G1471">
        <v>2077199009433</v>
      </c>
      <c r="H1471">
        <v>1</v>
      </c>
      <c r="I1471">
        <v>1</v>
      </c>
      <c r="J1471">
        <v>1</v>
      </c>
      <c r="K1471" t="s">
        <v>12336</v>
      </c>
      <c r="L1471">
        <v>0</v>
      </c>
      <c r="M1471">
        <v>0</v>
      </c>
      <c r="N1471" t="s">
        <v>12423</v>
      </c>
      <c r="O1471" t="s">
        <v>13447</v>
      </c>
      <c r="P1471" t="s">
        <v>12333</v>
      </c>
      <c r="Q1471" t="s">
        <v>12334</v>
      </c>
      <c r="R1471" t="s">
        <v>12335</v>
      </c>
      <c r="S1471" s="32">
        <v>44685.216898148145</v>
      </c>
    </row>
    <row r="1472" spans="1:19" x14ac:dyDescent="0.2">
      <c r="A1472" s="13" t="s">
        <v>9741</v>
      </c>
      <c r="B1472" s="13" t="s">
        <v>9738</v>
      </c>
      <c r="C1472" s="13">
        <v>2988935</v>
      </c>
      <c r="D1472" s="16" t="s">
        <v>17</v>
      </c>
      <c r="E1472" t="s">
        <v>13525</v>
      </c>
      <c r="F1472" t="s">
        <v>18</v>
      </c>
      <c r="G1472">
        <v>2077199003080</v>
      </c>
      <c r="H1472">
        <v>0</v>
      </c>
      <c r="I1472">
        <v>1</v>
      </c>
      <c r="J1472">
        <v>1</v>
      </c>
      <c r="K1472" t="s">
        <v>12332</v>
      </c>
      <c r="L1472">
        <v>1</v>
      </c>
      <c r="M1472">
        <v>0</v>
      </c>
      <c r="N1472" t="s">
        <v>12423</v>
      </c>
      <c r="O1472" t="s">
        <v>13426</v>
      </c>
      <c r="P1472" t="s">
        <v>12333</v>
      </c>
      <c r="Q1472" t="s">
        <v>12334</v>
      </c>
      <c r="R1472" t="s">
        <v>12335</v>
      </c>
      <c r="S1472" s="32">
        <v>44685.216898148145</v>
      </c>
    </row>
    <row r="1473" spans="1:19" x14ac:dyDescent="0.2">
      <c r="A1473" s="13" t="s">
        <v>9727</v>
      </c>
      <c r="B1473" s="13" t="s">
        <v>9726</v>
      </c>
      <c r="C1473" s="13">
        <v>9806079</v>
      </c>
      <c r="D1473" s="16" t="s">
        <v>17</v>
      </c>
      <c r="E1473" t="s">
        <v>13526</v>
      </c>
      <c r="F1473" t="s">
        <v>12</v>
      </c>
      <c r="G1473">
        <v>2077199040245</v>
      </c>
      <c r="H1473">
        <v>1</v>
      </c>
      <c r="I1473">
        <v>1</v>
      </c>
      <c r="J1473">
        <v>1</v>
      </c>
      <c r="K1473" t="s">
        <v>0</v>
      </c>
      <c r="L1473">
        <v>0</v>
      </c>
      <c r="M1473">
        <v>0</v>
      </c>
      <c r="N1473" t="s">
        <v>12423</v>
      </c>
      <c r="O1473">
        <v>906</v>
      </c>
      <c r="P1473" t="s">
        <v>12333</v>
      </c>
      <c r="Q1473" t="s">
        <v>12334</v>
      </c>
      <c r="R1473" t="s">
        <v>12335</v>
      </c>
      <c r="S1473" s="32">
        <v>44685.216898148145</v>
      </c>
    </row>
    <row r="1474" spans="1:19" x14ac:dyDescent="0.2">
      <c r="A1474" s="13" t="s">
        <v>9728</v>
      </c>
      <c r="B1474" s="13" t="s">
        <v>9726</v>
      </c>
      <c r="C1474" s="13">
        <v>9806079</v>
      </c>
      <c r="D1474" s="16" t="s">
        <v>17</v>
      </c>
      <c r="E1474" t="s">
        <v>13526</v>
      </c>
      <c r="F1474" t="s">
        <v>19</v>
      </c>
      <c r="G1474">
        <v>2077199040252</v>
      </c>
      <c r="H1474">
        <v>0</v>
      </c>
      <c r="I1474">
        <v>1</v>
      </c>
      <c r="J1474">
        <v>1</v>
      </c>
      <c r="K1474" t="s">
        <v>12332</v>
      </c>
      <c r="L1474">
        <v>1</v>
      </c>
      <c r="M1474">
        <v>0</v>
      </c>
      <c r="N1474" t="s">
        <v>12423</v>
      </c>
      <c r="O1474">
        <v>906</v>
      </c>
      <c r="P1474" t="s">
        <v>12333</v>
      </c>
      <c r="Q1474" t="s">
        <v>12334</v>
      </c>
      <c r="R1474" t="s">
        <v>12335</v>
      </c>
      <c r="S1474" s="32">
        <v>44685.216898148145</v>
      </c>
    </row>
    <row r="1475" spans="1:19" x14ac:dyDescent="0.2">
      <c r="A1475" s="13" t="s">
        <v>9768</v>
      </c>
      <c r="B1475" s="13" t="s">
        <v>9766</v>
      </c>
      <c r="C1475" s="13">
        <v>8949704</v>
      </c>
      <c r="D1475" s="16" t="s">
        <v>17</v>
      </c>
      <c r="E1475" t="s">
        <v>13527</v>
      </c>
      <c r="F1475" t="s">
        <v>19</v>
      </c>
      <c r="G1475">
        <v>2077199033155</v>
      </c>
      <c r="H1475">
        <v>1</v>
      </c>
      <c r="I1475">
        <v>1</v>
      </c>
      <c r="J1475">
        <v>1</v>
      </c>
      <c r="K1475" t="s">
        <v>1</v>
      </c>
      <c r="L1475">
        <v>0</v>
      </c>
      <c r="M1475">
        <v>0</v>
      </c>
      <c r="N1475" t="s">
        <v>12423</v>
      </c>
      <c r="O1475">
        <v>982</v>
      </c>
      <c r="P1475" t="s">
        <v>12333</v>
      </c>
      <c r="Q1475" t="s">
        <v>12334</v>
      </c>
      <c r="R1475" t="s">
        <v>12335</v>
      </c>
      <c r="S1475" s="32">
        <v>44685.216898148145</v>
      </c>
    </row>
    <row r="1476" spans="1:19" x14ac:dyDescent="0.2">
      <c r="A1476" s="13" t="s">
        <v>9796</v>
      </c>
      <c r="B1476" s="13" t="s">
        <v>9795</v>
      </c>
      <c r="C1476" s="13">
        <v>9806083</v>
      </c>
      <c r="D1476" s="16" t="s">
        <v>17</v>
      </c>
      <c r="E1476" t="s">
        <v>13528</v>
      </c>
      <c r="F1476" t="s">
        <v>19</v>
      </c>
      <c r="G1476">
        <v>2077199040368</v>
      </c>
      <c r="H1476">
        <v>1</v>
      </c>
      <c r="I1476">
        <v>1</v>
      </c>
      <c r="J1476">
        <v>1</v>
      </c>
      <c r="K1476" t="s">
        <v>3</v>
      </c>
      <c r="L1476">
        <v>0</v>
      </c>
      <c r="M1476">
        <v>0</v>
      </c>
      <c r="N1476" t="s">
        <v>12423</v>
      </c>
      <c r="O1476">
        <v>911</v>
      </c>
      <c r="P1476" t="s">
        <v>12333</v>
      </c>
      <c r="Q1476" t="s">
        <v>12334</v>
      </c>
      <c r="R1476" t="s">
        <v>12335</v>
      </c>
      <c r="S1476" s="32">
        <v>44685.216898148145</v>
      </c>
    </row>
    <row r="1477" spans="1:19" x14ac:dyDescent="0.2">
      <c r="A1477" s="13" t="s">
        <v>13529</v>
      </c>
      <c r="B1477" s="13" t="s">
        <v>9800</v>
      </c>
      <c r="C1477" s="13">
        <v>6531249</v>
      </c>
      <c r="D1477" s="16" t="s">
        <v>17</v>
      </c>
      <c r="E1477" t="s">
        <v>13530</v>
      </c>
      <c r="F1477" t="s">
        <v>12</v>
      </c>
      <c r="G1477">
        <v>2077199018046</v>
      </c>
      <c r="H1477">
        <v>1</v>
      </c>
      <c r="I1477">
        <v>1</v>
      </c>
      <c r="J1477">
        <v>1</v>
      </c>
      <c r="K1477" t="s">
        <v>4</v>
      </c>
      <c r="L1477">
        <v>0</v>
      </c>
      <c r="M1477">
        <v>0</v>
      </c>
      <c r="N1477" t="s">
        <v>12423</v>
      </c>
      <c r="O1477" t="s">
        <v>13531</v>
      </c>
      <c r="P1477" t="s">
        <v>12333</v>
      </c>
      <c r="Q1477" t="s">
        <v>12334</v>
      </c>
      <c r="R1477" t="s">
        <v>12335</v>
      </c>
      <c r="S1477" s="32">
        <v>44685.216898148145</v>
      </c>
    </row>
    <row r="1478" spans="1:19" x14ac:dyDescent="0.2">
      <c r="A1478" s="13" t="s">
        <v>9969</v>
      </c>
      <c r="B1478" s="13" t="s">
        <v>9970</v>
      </c>
      <c r="C1478" s="13">
        <v>9806086</v>
      </c>
      <c r="D1478" s="16" t="s">
        <v>17</v>
      </c>
      <c r="E1478" t="s">
        <v>13532</v>
      </c>
      <c r="F1478" t="s">
        <v>12</v>
      </c>
      <c r="G1478">
        <v>2077199040405</v>
      </c>
      <c r="H1478">
        <v>1</v>
      </c>
      <c r="I1478">
        <v>1</v>
      </c>
      <c r="J1478">
        <v>1</v>
      </c>
      <c r="K1478" t="s">
        <v>1</v>
      </c>
      <c r="L1478">
        <v>0</v>
      </c>
      <c r="M1478">
        <v>0</v>
      </c>
      <c r="N1478" t="s">
        <v>12423</v>
      </c>
      <c r="O1478">
        <v>910</v>
      </c>
      <c r="P1478" t="s">
        <v>12333</v>
      </c>
      <c r="Q1478" t="s">
        <v>12334</v>
      </c>
      <c r="R1478" t="s">
        <v>12335</v>
      </c>
      <c r="S1478" s="32">
        <v>44685.216898148145</v>
      </c>
    </row>
    <row r="1479" spans="1:19" x14ac:dyDescent="0.2">
      <c r="A1479" s="13" t="s">
        <v>9974</v>
      </c>
      <c r="B1479" s="13" t="s">
        <v>9973</v>
      </c>
      <c r="C1479" s="13">
        <v>16942360</v>
      </c>
      <c r="D1479" s="16" t="s">
        <v>17</v>
      </c>
      <c r="E1479" t="s">
        <v>13533</v>
      </c>
      <c r="F1479" t="s">
        <v>12</v>
      </c>
      <c r="G1479">
        <v>2077199072055</v>
      </c>
      <c r="H1479">
        <v>1</v>
      </c>
      <c r="I1479">
        <v>1</v>
      </c>
      <c r="J1479">
        <v>1</v>
      </c>
      <c r="K1479" t="s">
        <v>12332</v>
      </c>
      <c r="L1479">
        <v>0</v>
      </c>
      <c r="M1479">
        <v>0</v>
      </c>
      <c r="N1479" t="s">
        <v>12423</v>
      </c>
      <c r="O1479">
        <v>532</v>
      </c>
      <c r="P1479" t="s">
        <v>12333</v>
      </c>
      <c r="Q1479" t="s">
        <v>12334</v>
      </c>
      <c r="R1479" t="s">
        <v>12335</v>
      </c>
      <c r="S1479" s="32">
        <v>44685.216898148145</v>
      </c>
    </row>
    <row r="1480" spans="1:19" x14ac:dyDescent="0.2">
      <c r="A1480" s="13" t="s">
        <v>13534</v>
      </c>
      <c r="B1480" s="13" t="s">
        <v>13535</v>
      </c>
      <c r="C1480" s="13">
        <v>6690872</v>
      </c>
      <c r="D1480" s="16" t="s">
        <v>17</v>
      </c>
      <c r="E1480" t="s">
        <v>13536</v>
      </c>
      <c r="F1480" t="s">
        <v>12</v>
      </c>
      <c r="G1480">
        <v>2077199009693</v>
      </c>
      <c r="H1480">
        <v>0</v>
      </c>
      <c r="I1480">
        <v>1</v>
      </c>
      <c r="J1480">
        <v>0</v>
      </c>
      <c r="K1480" t="s">
        <v>12332</v>
      </c>
      <c r="L1480">
        <v>1</v>
      </c>
      <c r="M1480">
        <v>0</v>
      </c>
      <c r="N1480" t="s">
        <v>12423</v>
      </c>
      <c r="O1480" t="s">
        <v>13447</v>
      </c>
      <c r="P1480" t="s">
        <v>12333</v>
      </c>
      <c r="Q1480" t="s">
        <v>12334</v>
      </c>
      <c r="R1480" t="s">
        <v>12335</v>
      </c>
      <c r="S1480" s="32">
        <v>44685.216898148145</v>
      </c>
    </row>
    <row r="1481" spans="1:19" x14ac:dyDescent="0.2">
      <c r="A1481" s="13" t="s">
        <v>9095</v>
      </c>
      <c r="B1481" s="13" t="s">
        <v>9093</v>
      </c>
      <c r="C1481" s="13">
        <v>8045889</v>
      </c>
      <c r="D1481" s="16" t="s">
        <v>17</v>
      </c>
      <c r="E1481" t="s">
        <v>13537</v>
      </c>
      <c r="F1481" t="s">
        <v>18</v>
      </c>
      <c r="G1481">
        <v>2077199035104</v>
      </c>
      <c r="H1481">
        <v>1</v>
      </c>
      <c r="I1481">
        <v>1</v>
      </c>
      <c r="J1481">
        <v>1</v>
      </c>
      <c r="K1481" t="s">
        <v>12332</v>
      </c>
      <c r="L1481">
        <v>0</v>
      </c>
      <c r="M1481">
        <v>0</v>
      </c>
      <c r="N1481" t="s">
        <v>12423</v>
      </c>
      <c r="O1481" t="s">
        <v>13482</v>
      </c>
      <c r="P1481" t="s">
        <v>12333</v>
      </c>
      <c r="Q1481" t="s">
        <v>12334</v>
      </c>
      <c r="R1481" t="s">
        <v>12335</v>
      </c>
      <c r="S1481" s="32">
        <v>44685.216898148145</v>
      </c>
    </row>
    <row r="1482" spans="1:19" x14ac:dyDescent="0.2">
      <c r="A1482" s="13" t="s">
        <v>13538</v>
      </c>
      <c r="B1482" s="13" t="s">
        <v>13539</v>
      </c>
      <c r="C1482" s="13">
        <v>8453231</v>
      </c>
      <c r="D1482" s="16" t="s">
        <v>17</v>
      </c>
      <c r="E1482" t="s">
        <v>13540</v>
      </c>
      <c r="F1482" t="s">
        <v>12</v>
      </c>
      <c r="G1482">
        <v>2000009036763</v>
      </c>
      <c r="H1482">
        <v>1</v>
      </c>
      <c r="I1482">
        <v>1</v>
      </c>
      <c r="J1482">
        <v>1</v>
      </c>
      <c r="K1482" t="s">
        <v>12332</v>
      </c>
      <c r="L1482">
        <v>0</v>
      </c>
      <c r="M1482">
        <v>0</v>
      </c>
      <c r="N1482" t="s">
        <v>12423</v>
      </c>
      <c r="O1482" t="s">
        <v>12467</v>
      </c>
      <c r="P1482" t="s">
        <v>12333</v>
      </c>
      <c r="Q1482" t="s">
        <v>12334</v>
      </c>
      <c r="R1482" t="s">
        <v>12335</v>
      </c>
      <c r="S1482" s="32">
        <v>44685.216898148145</v>
      </c>
    </row>
    <row r="1483" spans="1:19" x14ac:dyDescent="0.2">
      <c r="A1483" s="13" t="s">
        <v>13541</v>
      </c>
      <c r="B1483" s="13" t="s">
        <v>10033</v>
      </c>
      <c r="C1483" s="13">
        <v>12783672</v>
      </c>
      <c r="D1483" s="16" t="s">
        <v>17</v>
      </c>
      <c r="E1483" t="s">
        <v>13542</v>
      </c>
      <c r="F1483" t="s">
        <v>12</v>
      </c>
      <c r="G1483">
        <v>2077199064753</v>
      </c>
      <c r="H1483">
        <v>0</v>
      </c>
      <c r="I1483">
        <v>1</v>
      </c>
      <c r="J1483">
        <v>1</v>
      </c>
      <c r="K1483" t="s">
        <v>12332</v>
      </c>
      <c r="L1483">
        <v>1</v>
      </c>
      <c r="M1483">
        <v>0</v>
      </c>
      <c r="N1483" t="s">
        <v>12423</v>
      </c>
      <c r="O1483">
        <v>692</v>
      </c>
      <c r="P1483" t="s">
        <v>12333</v>
      </c>
      <c r="Q1483" t="s">
        <v>12334</v>
      </c>
      <c r="R1483" t="s">
        <v>12335</v>
      </c>
      <c r="S1483" s="32">
        <v>44685.216898148145</v>
      </c>
    </row>
    <row r="1484" spans="1:19" x14ac:dyDescent="0.2">
      <c r="A1484" s="13" t="s">
        <v>10056</v>
      </c>
      <c r="B1484" s="13" t="s">
        <v>10055</v>
      </c>
      <c r="C1484" s="13">
        <v>8045087</v>
      </c>
      <c r="D1484" s="16" t="s">
        <v>17</v>
      </c>
      <c r="E1484" t="s">
        <v>13543</v>
      </c>
      <c r="F1484" t="s">
        <v>19</v>
      </c>
      <c r="G1484">
        <v>2077199032066</v>
      </c>
      <c r="H1484">
        <v>1</v>
      </c>
      <c r="I1484">
        <v>1</v>
      </c>
      <c r="J1484">
        <v>1</v>
      </c>
      <c r="K1484" t="s">
        <v>12336</v>
      </c>
      <c r="L1484">
        <v>0</v>
      </c>
      <c r="M1484">
        <v>0</v>
      </c>
      <c r="N1484" t="s">
        <v>12423</v>
      </c>
      <c r="O1484" t="s">
        <v>13482</v>
      </c>
      <c r="P1484" t="s">
        <v>12333</v>
      </c>
      <c r="Q1484" t="s">
        <v>12334</v>
      </c>
      <c r="R1484" t="s">
        <v>12335</v>
      </c>
      <c r="S1484" s="32">
        <v>44685.216898148145</v>
      </c>
    </row>
    <row r="1485" spans="1:19" x14ac:dyDescent="0.2">
      <c r="A1485" s="13" t="s">
        <v>10064</v>
      </c>
      <c r="B1485" s="13" t="s">
        <v>10065</v>
      </c>
      <c r="C1485" s="13">
        <v>8045084</v>
      </c>
      <c r="D1485" s="16" t="s">
        <v>17</v>
      </c>
      <c r="E1485" t="s">
        <v>13544</v>
      </c>
      <c r="F1485" t="s">
        <v>25</v>
      </c>
      <c r="G1485">
        <v>2077199031915</v>
      </c>
      <c r="H1485">
        <v>1</v>
      </c>
      <c r="I1485">
        <v>1</v>
      </c>
      <c r="J1485">
        <v>1</v>
      </c>
      <c r="K1485" t="s">
        <v>3</v>
      </c>
      <c r="L1485">
        <v>0</v>
      </c>
      <c r="M1485">
        <v>0</v>
      </c>
      <c r="N1485" t="s">
        <v>12423</v>
      </c>
      <c r="O1485" t="s">
        <v>13482</v>
      </c>
      <c r="P1485" t="s">
        <v>12333</v>
      </c>
      <c r="Q1485" t="s">
        <v>12334</v>
      </c>
      <c r="R1485" t="s">
        <v>12335</v>
      </c>
      <c r="S1485" s="32">
        <v>44685.216898148145</v>
      </c>
    </row>
    <row r="1486" spans="1:19" x14ac:dyDescent="0.2">
      <c r="A1486" s="13" t="s">
        <v>10066</v>
      </c>
      <c r="B1486" s="13" t="s">
        <v>10065</v>
      </c>
      <c r="C1486" s="13">
        <v>8045084</v>
      </c>
      <c r="D1486" s="16" t="s">
        <v>17</v>
      </c>
      <c r="E1486" t="s">
        <v>13544</v>
      </c>
      <c r="F1486" t="s">
        <v>12</v>
      </c>
      <c r="G1486">
        <v>2077199031922</v>
      </c>
      <c r="H1486">
        <v>1</v>
      </c>
      <c r="I1486">
        <v>1</v>
      </c>
      <c r="J1486">
        <v>1</v>
      </c>
      <c r="K1486" t="s">
        <v>12336</v>
      </c>
      <c r="L1486">
        <v>0</v>
      </c>
      <c r="M1486">
        <v>0</v>
      </c>
      <c r="N1486" t="s">
        <v>12423</v>
      </c>
      <c r="O1486" t="s">
        <v>13482</v>
      </c>
      <c r="P1486" t="s">
        <v>12333</v>
      </c>
      <c r="Q1486" t="s">
        <v>12334</v>
      </c>
      <c r="R1486" t="s">
        <v>12335</v>
      </c>
      <c r="S1486" s="32">
        <v>44685.216898148145</v>
      </c>
    </row>
    <row r="1487" spans="1:19" x14ac:dyDescent="0.2">
      <c r="A1487" s="13" t="s">
        <v>10063</v>
      </c>
      <c r="B1487" s="13" t="s">
        <v>10061</v>
      </c>
      <c r="C1487" s="13">
        <v>4199816</v>
      </c>
      <c r="D1487" s="16" t="s">
        <v>17</v>
      </c>
      <c r="E1487" t="s">
        <v>13545</v>
      </c>
      <c r="F1487" t="s">
        <v>19</v>
      </c>
      <c r="G1487">
        <v>2000009034004</v>
      </c>
      <c r="H1487">
        <v>1</v>
      </c>
      <c r="I1487">
        <v>1</v>
      </c>
      <c r="J1487">
        <v>1</v>
      </c>
      <c r="K1487" t="s">
        <v>12336</v>
      </c>
      <c r="L1487">
        <v>0</v>
      </c>
      <c r="M1487">
        <v>0</v>
      </c>
      <c r="N1487" t="s">
        <v>12423</v>
      </c>
      <c r="O1487" t="s">
        <v>13452</v>
      </c>
      <c r="P1487" t="s">
        <v>12333</v>
      </c>
      <c r="Q1487" t="s">
        <v>12334</v>
      </c>
      <c r="R1487" t="s">
        <v>12335</v>
      </c>
      <c r="S1487" s="32">
        <v>44685.216898148145</v>
      </c>
    </row>
    <row r="1488" spans="1:19" x14ac:dyDescent="0.2">
      <c r="A1488" s="13" t="s">
        <v>13546</v>
      </c>
      <c r="B1488" s="13" t="s">
        <v>10061</v>
      </c>
      <c r="C1488" s="13">
        <v>4199816</v>
      </c>
      <c r="D1488" s="16" t="s">
        <v>17</v>
      </c>
      <c r="E1488" t="s">
        <v>13545</v>
      </c>
      <c r="F1488" t="s">
        <v>18</v>
      </c>
      <c r="G1488">
        <v>2000009034011</v>
      </c>
      <c r="H1488">
        <v>0</v>
      </c>
      <c r="I1488">
        <v>1</v>
      </c>
      <c r="J1488">
        <v>1</v>
      </c>
      <c r="K1488" t="s">
        <v>12332</v>
      </c>
      <c r="L1488">
        <v>1</v>
      </c>
      <c r="M1488">
        <v>0</v>
      </c>
      <c r="N1488" t="s">
        <v>12423</v>
      </c>
      <c r="O1488" t="s">
        <v>13452</v>
      </c>
      <c r="P1488" t="s">
        <v>12333</v>
      </c>
      <c r="Q1488" t="s">
        <v>12334</v>
      </c>
      <c r="R1488" t="s">
        <v>12335</v>
      </c>
      <c r="S1488" s="32">
        <v>44685.216898148145</v>
      </c>
    </row>
    <row r="1489" spans="1:19" x14ac:dyDescent="0.2">
      <c r="A1489" s="13" t="s">
        <v>13547</v>
      </c>
      <c r="B1489" s="13" t="s">
        <v>13548</v>
      </c>
      <c r="C1489" s="13">
        <v>8045082</v>
      </c>
      <c r="D1489" s="16" t="s">
        <v>17</v>
      </c>
      <c r="E1489" t="s">
        <v>13549</v>
      </c>
      <c r="F1489" t="s">
        <v>25</v>
      </c>
      <c r="G1489">
        <v>2077199031854</v>
      </c>
      <c r="H1489">
        <v>0</v>
      </c>
      <c r="I1489">
        <v>1</v>
      </c>
      <c r="J1489">
        <v>1</v>
      </c>
      <c r="K1489" t="s">
        <v>12332</v>
      </c>
      <c r="L1489">
        <v>1</v>
      </c>
      <c r="M1489">
        <v>0</v>
      </c>
      <c r="N1489" t="s">
        <v>12423</v>
      </c>
      <c r="O1489" t="s">
        <v>13482</v>
      </c>
      <c r="P1489" t="s">
        <v>12333</v>
      </c>
      <c r="Q1489" t="s">
        <v>12334</v>
      </c>
      <c r="R1489" t="s">
        <v>12335</v>
      </c>
      <c r="S1489" s="32">
        <v>44685.216898148145</v>
      </c>
    </row>
    <row r="1490" spans="1:19" x14ac:dyDescent="0.2">
      <c r="A1490" s="13" t="s">
        <v>10039</v>
      </c>
      <c r="B1490" s="13" t="s">
        <v>10040</v>
      </c>
      <c r="C1490" s="13">
        <v>8045085</v>
      </c>
      <c r="D1490" s="16" t="s">
        <v>17</v>
      </c>
      <c r="E1490" t="s">
        <v>13550</v>
      </c>
      <c r="F1490" t="s">
        <v>25</v>
      </c>
      <c r="G1490">
        <v>2077199031960</v>
      </c>
      <c r="H1490">
        <v>1</v>
      </c>
      <c r="I1490">
        <v>1</v>
      </c>
      <c r="J1490">
        <v>1</v>
      </c>
      <c r="K1490" t="s">
        <v>12332</v>
      </c>
      <c r="L1490">
        <v>0</v>
      </c>
      <c r="M1490">
        <v>0</v>
      </c>
      <c r="N1490" t="s">
        <v>12423</v>
      </c>
      <c r="O1490" t="s">
        <v>13482</v>
      </c>
      <c r="P1490" t="s">
        <v>12333</v>
      </c>
      <c r="Q1490" t="s">
        <v>12334</v>
      </c>
      <c r="R1490" t="s">
        <v>12335</v>
      </c>
      <c r="S1490" s="32">
        <v>44685.216898148145</v>
      </c>
    </row>
    <row r="1491" spans="1:19" x14ac:dyDescent="0.2">
      <c r="A1491" s="13" t="s">
        <v>10041</v>
      </c>
      <c r="B1491" s="13" t="s">
        <v>10040</v>
      </c>
      <c r="C1491" s="13">
        <v>8045085</v>
      </c>
      <c r="D1491" s="16" t="s">
        <v>17</v>
      </c>
      <c r="E1491" t="s">
        <v>13550</v>
      </c>
      <c r="F1491" t="s">
        <v>12</v>
      </c>
      <c r="G1491">
        <v>2077199031977</v>
      </c>
      <c r="H1491">
        <v>2</v>
      </c>
      <c r="I1491">
        <v>2</v>
      </c>
      <c r="J1491">
        <v>2</v>
      </c>
      <c r="K1491" t="s">
        <v>12332</v>
      </c>
      <c r="L1491">
        <v>0</v>
      </c>
      <c r="M1491">
        <v>0</v>
      </c>
      <c r="N1491" t="s">
        <v>12423</v>
      </c>
      <c r="O1491" t="s">
        <v>13482</v>
      </c>
      <c r="P1491" t="s">
        <v>12333</v>
      </c>
      <c r="Q1491" t="s">
        <v>12334</v>
      </c>
      <c r="R1491" t="s">
        <v>12335</v>
      </c>
      <c r="S1491" s="32">
        <v>44685.216898148145</v>
      </c>
    </row>
    <row r="1492" spans="1:19" x14ac:dyDescent="0.2">
      <c r="A1492" s="13" t="s">
        <v>10042</v>
      </c>
      <c r="B1492" s="13" t="s">
        <v>10040</v>
      </c>
      <c r="C1492" s="13">
        <v>8045085</v>
      </c>
      <c r="D1492" s="16" t="s">
        <v>17</v>
      </c>
      <c r="E1492" t="s">
        <v>13550</v>
      </c>
      <c r="F1492" t="s">
        <v>19</v>
      </c>
      <c r="G1492">
        <v>2077199010385</v>
      </c>
      <c r="H1492">
        <v>1</v>
      </c>
      <c r="I1492">
        <v>1</v>
      </c>
      <c r="J1492">
        <v>1</v>
      </c>
      <c r="K1492" t="s">
        <v>12336</v>
      </c>
      <c r="L1492">
        <v>0</v>
      </c>
      <c r="M1492">
        <v>0</v>
      </c>
      <c r="N1492" t="s">
        <v>12423</v>
      </c>
      <c r="O1492" t="s">
        <v>13482</v>
      </c>
      <c r="P1492" t="s">
        <v>12333</v>
      </c>
      <c r="Q1492" t="s">
        <v>12334</v>
      </c>
      <c r="R1492" t="s">
        <v>12335</v>
      </c>
      <c r="S1492" s="32">
        <v>44685.216898148145</v>
      </c>
    </row>
    <row r="1493" spans="1:19" x14ac:dyDescent="0.2">
      <c r="A1493" s="13" t="s">
        <v>10051</v>
      </c>
      <c r="B1493" s="13" t="s">
        <v>10052</v>
      </c>
      <c r="C1493" s="13">
        <v>12783673</v>
      </c>
      <c r="D1493" s="16" t="s">
        <v>17</v>
      </c>
      <c r="E1493" t="s">
        <v>13551</v>
      </c>
      <c r="F1493" t="s">
        <v>25</v>
      </c>
      <c r="G1493">
        <v>2077199064852</v>
      </c>
      <c r="H1493">
        <v>1</v>
      </c>
      <c r="I1493">
        <v>1</v>
      </c>
      <c r="J1493">
        <v>1</v>
      </c>
      <c r="K1493" t="s">
        <v>12332</v>
      </c>
      <c r="L1493">
        <v>0</v>
      </c>
      <c r="M1493">
        <v>0</v>
      </c>
      <c r="N1493" t="s">
        <v>12423</v>
      </c>
      <c r="O1493">
        <v>691</v>
      </c>
      <c r="P1493" t="s">
        <v>12333</v>
      </c>
      <c r="Q1493" t="s">
        <v>12334</v>
      </c>
      <c r="R1493" t="s">
        <v>12335</v>
      </c>
      <c r="S1493" s="32">
        <v>44685.216898148145</v>
      </c>
    </row>
    <row r="1494" spans="1:19" x14ac:dyDescent="0.2">
      <c r="A1494" s="13" t="s">
        <v>10053</v>
      </c>
      <c r="B1494" s="13" t="s">
        <v>10052</v>
      </c>
      <c r="C1494" s="13">
        <v>12783673</v>
      </c>
      <c r="D1494" s="16" t="s">
        <v>17</v>
      </c>
      <c r="E1494" t="s">
        <v>13551</v>
      </c>
      <c r="F1494" t="s">
        <v>19</v>
      </c>
      <c r="G1494">
        <v>2077199064821</v>
      </c>
      <c r="H1494">
        <v>1</v>
      </c>
      <c r="I1494">
        <v>1</v>
      </c>
      <c r="J1494">
        <v>1</v>
      </c>
      <c r="K1494" t="s">
        <v>5</v>
      </c>
      <c r="L1494">
        <v>0</v>
      </c>
      <c r="M1494">
        <v>0</v>
      </c>
      <c r="N1494" t="s">
        <v>12423</v>
      </c>
      <c r="O1494">
        <v>691</v>
      </c>
      <c r="P1494" t="s">
        <v>12333</v>
      </c>
      <c r="Q1494" t="s">
        <v>12334</v>
      </c>
      <c r="R1494" t="s">
        <v>12335</v>
      </c>
      <c r="S1494" s="32">
        <v>44685.216898148145</v>
      </c>
    </row>
    <row r="1495" spans="1:19" x14ac:dyDescent="0.2">
      <c r="A1495" s="13" t="s">
        <v>13552</v>
      </c>
      <c r="B1495" s="13" t="s">
        <v>10092</v>
      </c>
      <c r="C1495" s="13">
        <v>12783674</v>
      </c>
      <c r="D1495" s="16" t="s">
        <v>17</v>
      </c>
      <c r="E1495" t="s">
        <v>13553</v>
      </c>
      <c r="F1495" t="s">
        <v>12</v>
      </c>
      <c r="G1495">
        <v>2077199064883</v>
      </c>
      <c r="H1495">
        <v>1</v>
      </c>
      <c r="I1495">
        <v>1</v>
      </c>
      <c r="J1495">
        <v>1</v>
      </c>
      <c r="K1495" t="s">
        <v>3</v>
      </c>
      <c r="L1495">
        <v>0</v>
      </c>
      <c r="M1495">
        <v>0</v>
      </c>
      <c r="N1495" t="s">
        <v>12423</v>
      </c>
      <c r="O1495">
        <v>692</v>
      </c>
      <c r="P1495" t="s">
        <v>12333</v>
      </c>
      <c r="Q1495" t="s">
        <v>12334</v>
      </c>
      <c r="R1495" t="s">
        <v>12335</v>
      </c>
      <c r="S1495" s="32">
        <v>44685.216898148145</v>
      </c>
    </row>
    <row r="1496" spans="1:19" x14ac:dyDescent="0.2">
      <c r="A1496" s="13" t="s">
        <v>10090</v>
      </c>
      <c r="B1496" s="13" t="s">
        <v>10088</v>
      </c>
      <c r="C1496" s="13">
        <v>4033132</v>
      </c>
      <c r="D1496" s="16" t="s">
        <v>17</v>
      </c>
      <c r="E1496" t="s">
        <v>13554</v>
      </c>
      <c r="F1496" t="s">
        <v>18</v>
      </c>
      <c r="G1496">
        <v>2070000009127</v>
      </c>
      <c r="H1496">
        <v>1</v>
      </c>
      <c r="I1496">
        <v>1</v>
      </c>
      <c r="J1496">
        <v>1</v>
      </c>
      <c r="K1496" t="s">
        <v>3</v>
      </c>
      <c r="L1496">
        <v>0</v>
      </c>
      <c r="M1496">
        <v>0</v>
      </c>
      <c r="N1496" t="s">
        <v>12423</v>
      </c>
      <c r="O1496" t="s">
        <v>13522</v>
      </c>
      <c r="P1496" t="s">
        <v>12333</v>
      </c>
      <c r="Q1496" t="s">
        <v>12334</v>
      </c>
      <c r="R1496" t="s">
        <v>12335</v>
      </c>
      <c r="S1496" s="32">
        <v>44685.216898148145</v>
      </c>
    </row>
    <row r="1497" spans="1:19" x14ac:dyDescent="0.2">
      <c r="A1497" s="13" t="s">
        <v>13555</v>
      </c>
      <c r="B1497" s="13" t="s">
        <v>13556</v>
      </c>
      <c r="C1497" s="13">
        <v>1864935</v>
      </c>
      <c r="D1497" s="16" t="s">
        <v>17</v>
      </c>
      <c r="E1497" t="s">
        <v>13557</v>
      </c>
      <c r="F1497" t="s">
        <v>19</v>
      </c>
      <c r="G1497">
        <v>2077199001062</v>
      </c>
      <c r="H1497">
        <v>1</v>
      </c>
      <c r="I1497">
        <v>1</v>
      </c>
      <c r="J1497">
        <v>1</v>
      </c>
      <c r="K1497" t="s">
        <v>4</v>
      </c>
      <c r="L1497">
        <v>0</v>
      </c>
      <c r="M1497">
        <v>0</v>
      </c>
      <c r="N1497" t="s">
        <v>12430</v>
      </c>
      <c r="O1497" t="s">
        <v>13558</v>
      </c>
      <c r="P1497" t="s">
        <v>12333</v>
      </c>
      <c r="Q1497" t="s">
        <v>12334</v>
      </c>
      <c r="R1497" t="s">
        <v>12335</v>
      </c>
      <c r="S1497" s="32">
        <v>44685.216898148145</v>
      </c>
    </row>
    <row r="1498" spans="1:19" x14ac:dyDescent="0.2">
      <c r="A1498" s="13" t="s">
        <v>13559</v>
      </c>
      <c r="B1498" s="13" t="s">
        <v>3131</v>
      </c>
      <c r="C1498" s="13">
        <v>2935863</v>
      </c>
      <c r="D1498" s="16" t="s">
        <v>17</v>
      </c>
      <c r="E1498" t="s">
        <v>13560</v>
      </c>
      <c r="F1498" t="s">
        <v>18</v>
      </c>
      <c r="G1498">
        <v>2077199001116</v>
      </c>
      <c r="H1498">
        <v>1</v>
      </c>
      <c r="I1498">
        <v>1</v>
      </c>
      <c r="J1498">
        <v>1</v>
      </c>
      <c r="K1498" t="s">
        <v>4</v>
      </c>
      <c r="L1498">
        <v>0</v>
      </c>
      <c r="M1498">
        <v>0</v>
      </c>
      <c r="N1498" t="s">
        <v>12430</v>
      </c>
      <c r="O1498" t="s">
        <v>13486</v>
      </c>
      <c r="P1498" t="s">
        <v>12333</v>
      </c>
      <c r="Q1498" t="s">
        <v>12334</v>
      </c>
      <c r="R1498" t="s">
        <v>12335</v>
      </c>
      <c r="S1498" s="32">
        <v>44685.216898148145</v>
      </c>
    </row>
    <row r="1499" spans="1:19" x14ac:dyDescent="0.2">
      <c r="A1499" s="13" t="s">
        <v>9104</v>
      </c>
      <c r="B1499" s="13" t="s">
        <v>9102</v>
      </c>
      <c r="C1499" s="13">
        <v>4033105</v>
      </c>
      <c r="D1499" s="16" t="s">
        <v>17</v>
      </c>
      <c r="E1499" t="s">
        <v>13561</v>
      </c>
      <c r="F1499" t="s">
        <v>19</v>
      </c>
      <c r="G1499">
        <v>2070000000995</v>
      </c>
      <c r="H1499">
        <v>1</v>
      </c>
      <c r="I1499">
        <v>1</v>
      </c>
      <c r="J1499">
        <v>1</v>
      </c>
      <c r="K1499" t="s">
        <v>3</v>
      </c>
      <c r="L1499">
        <v>0</v>
      </c>
      <c r="M1499">
        <v>0</v>
      </c>
      <c r="N1499" t="s">
        <v>12423</v>
      </c>
      <c r="O1499" t="s">
        <v>13522</v>
      </c>
      <c r="P1499" t="s">
        <v>12333</v>
      </c>
      <c r="Q1499" t="s">
        <v>12334</v>
      </c>
      <c r="R1499" t="s">
        <v>12335</v>
      </c>
      <c r="S1499" s="32">
        <v>44685.216898148145</v>
      </c>
    </row>
    <row r="1500" spans="1:19" x14ac:dyDescent="0.2">
      <c r="A1500" s="13" t="s">
        <v>10036</v>
      </c>
      <c r="B1500" s="13" t="s">
        <v>10035</v>
      </c>
      <c r="C1500" s="13">
        <v>2848197</v>
      </c>
      <c r="D1500" s="16" t="s">
        <v>17</v>
      </c>
      <c r="E1500" t="s">
        <v>13562</v>
      </c>
      <c r="F1500" t="s">
        <v>12</v>
      </c>
      <c r="G1500">
        <v>2077199034855</v>
      </c>
      <c r="H1500">
        <v>1</v>
      </c>
      <c r="I1500">
        <v>1</v>
      </c>
      <c r="J1500">
        <v>1</v>
      </c>
      <c r="K1500" t="s">
        <v>1</v>
      </c>
      <c r="L1500">
        <v>0</v>
      </c>
      <c r="M1500">
        <v>0</v>
      </c>
      <c r="N1500" t="s">
        <v>12423</v>
      </c>
      <c r="O1500" t="s">
        <v>13563</v>
      </c>
      <c r="P1500" t="s">
        <v>12333</v>
      </c>
      <c r="Q1500" t="s">
        <v>12334</v>
      </c>
      <c r="R1500" t="s">
        <v>12335</v>
      </c>
      <c r="S1500" s="32">
        <v>44685.216898148145</v>
      </c>
    </row>
    <row r="1501" spans="1:19" x14ac:dyDescent="0.2">
      <c r="A1501" s="13" t="s">
        <v>10037</v>
      </c>
      <c r="B1501" s="13" t="s">
        <v>10035</v>
      </c>
      <c r="C1501" s="13">
        <v>2848197</v>
      </c>
      <c r="D1501" s="16" t="s">
        <v>17</v>
      </c>
      <c r="E1501" t="s">
        <v>13562</v>
      </c>
      <c r="F1501" t="s">
        <v>19</v>
      </c>
      <c r="G1501">
        <v>2077199034848</v>
      </c>
      <c r="H1501">
        <v>0</v>
      </c>
      <c r="I1501">
        <v>1</v>
      </c>
      <c r="J1501">
        <v>1</v>
      </c>
      <c r="K1501" t="s">
        <v>12332</v>
      </c>
      <c r="L1501">
        <v>1</v>
      </c>
      <c r="M1501">
        <v>0</v>
      </c>
      <c r="N1501" t="s">
        <v>12423</v>
      </c>
      <c r="O1501" t="s">
        <v>13563</v>
      </c>
      <c r="P1501" t="s">
        <v>12333</v>
      </c>
      <c r="Q1501" t="s">
        <v>12334</v>
      </c>
      <c r="R1501" t="s">
        <v>12335</v>
      </c>
      <c r="S1501" s="32">
        <v>44685.216898148145</v>
      </c>
    </row>
    <row r="1502" spans="1:19" x14ac:dyDescent="0.2">
      <c r="A1502" s="13" t="s">
        <v>10038</v>
      </c>
      <c r="B1502" s="13" t="s">
        <v>10035</v>
      </c>
      <c r="C1502" s="13">
        <v>2848197</v>
      </c>
      <c r="D1502" s="16" t="s">
        <v>17</v>
      </c>
      <c r="E1502" t="s">
        <v>13562</v>
      </c>
      <c r="F1502" t="s">
        <v>18</v>
      </c>
      <c r="G1502">
        <v>2077199064807</v>
      </c>
      <c r="H1502">
        <v>1</v>
      </c>
      <c r="I1502">
        <v>1</v>
      </c>
      <c r="J1502">
        <v>1</v>
      </c>
      <c r="K1502" t="s">
        <v>1</v>
      </c>
      <c r="L1502">
        <v>0</v>
      </c>
      <c r="M1502">
        <v>0</v>
      </c>
      <c r="N1502" t="s">
        <v>12423</v>
      </c>
      <c r="O1502" t="s">
        <v>13563</v>
      </c>
      <c r="P1502" t="s">
        <v>12333</v>
      </c>
      <c r="Q1502" t="s">
        <v>12334</v>
      </c>
      <c r="R1502" t="s">
        <v>12335</v>
      </c>
      <c r="S1502" s="32">
        <v>44685.216898148145</v>
      </c>
    </row>
    <row r="1503" spans="1:19" x14ac:dyDescent="0.2">
      <c r="A1503" s="13" t="s">
        <v>10112</v>
      </c>
      <c r="B1503" s="13" t="s">
        <v>10110</v>
      </c>
      <c r="C1503" s="13">
        <v>5499837</v>
      </c>
      <c r="D1503" s="16" t="s">
        <v>17</v>
      </c>
      <c r="E1503" t="s">
        <v>13564</v>
      </c>
      <c r="F1503" t="s">
        <v>19</v>
      </c>
      <c r="G1503">
        <v>2000009037081</v>
      </c>
      <c r="H1503">
        <v>1</v>
      </c>
      <c r="I1503">
        <v>1</v>
      </c>
      <c r="J1503">
        <v>1</v>
      </c>
      <c r="K1503" t="s">
        <v>12336</v>
      </c>
      <c r="L1503">
        <v>0</v>
      </c>
      <c r="M1503">
        <v>0</v>
      </c>
      <c r="N1503" t="s">
        <v>12423</v>
      </c>
      <c r="O1503" t="s">
        <v>13565</v>
      </c>
      <c r="P1503" t="s">
        <v>12333</v>
      </c>
      <c r="Q1503" t="s">
        <v>12334</v>
      </c>
      <c r="R1503" t="s">
        <v>12335</v>
      </c>
      <c r="S1503" s="32">
        <v>44685.216898148145</v>
      </c>
    </row>
    <row r="1504" spans="1:19" x14ac:dyDescent="0.2">
      <c r="A1504" s="13" t="s">
        <v>13566</v>
      </c>
      <c r="B1504" s="13" t="s">
        <v>10241</v>
      </c>
      <c r="C1504" s="13">
        <v>8045903</v>
      </c>
      <c r="D1504" s="16" t="s">
        <v>17</v>
      </c>
      <c r="E1504" t="s">
        <v>13567</v>
      </c>
      <c r="F1504" t="s">
        <v>25</v>
      </c>
      <c r="G1504">
        <v>2077199034732</v>
      </c>
      <c r="H1504">
        <v>1</v>
      </c>
      <c r="I1504">
        <v>1</v>
      </c>
      <c r="J1504">
        <v>1</v>
      </c>
      <c r="K1504" t="s">
        <v>4</v>
      </c>
      <c r="L1504">
        <v>0</v>
      </c>
      <c r="M1504">
        <v>0</v>
      </c>
      <c r="N1504" t="s">
        <v>12423</v>
      </c>
      <c r="O1504" t="s">
        <v>13482</v>
      </c>
      <c r="P1504" t="s">
        <v>12333</v>
      </c>
      <c r="Q1504" t="s">
        <v>12334</v>
      </c>
      <c r="R1504" t="s">
        <v>12335</v>
      </c>
      <c r="S1504" s="32">
        <v>44685.216898148145</v>
      </c>
    </row>
    <row r="1505" spans="1:19" x14ac:dyDescent="0.2">
      <c r="A1505" s="13" t="s">
        <v>10238</v>
      </c>
      <c r="B1505" s="13" t="s">
        <v>10237</v>
      </c>
      <c r="C1505" s="13">
        <v>8045902</v>
      </c>
      <c r="D1505" s="16" t="s">
        <v>17</v>
      </c>
      <c r="E1505" t="s">
        <v>13568</v>
      </c>
      <c r="F1505" t="s">
        <v>19</v>
      </c>
      <c r="G1505">
        <v>2077199010415</v>
      </c>
      <c r="H1505">
        <v>0</v>
      </c>
      <c r="I1505">
        <v>1</v>
      </c>
      <c r="J1505">
        <v>0</v>
      </c>
      <c r="K1505" t="s">
        <v>12332</v>
      </c>
      <c r="L1505">
        <v>1</v>
      </c>
      <c r="M1505">
        <v>1</v>
      </c>
      <c r="N1505" t="s">
        <v>12423</v>
      </c>
      <c r="O1505" t="s">
        <v>13482</v>
      </c>
      <c r="P1505" t="s">
        <v>12333</v>
      </c>
      <c r="Q1505" t="s">
        <v>12334</v>
      </c>
      <c r="R1505" t="s">
        <v>12335</v>
      </c>
      <c r="S1505" s="32">
        <v>44685.216898148145</v>
      </c>
    </row>
    <row r="1506" spans="1:19" x14ac:dyDescent="0.2">
      <c r="A1506" s="13" t="s">
        <v>10243</v>
      </c>
      <c r="B1506" s="13" t="s">
        <v>10244</v>
      </c>
      <c r="C1506" s="13">
        <v>8045905</v>
      </c>
      <c r="D1506" s="16" t="s">
        <v>17</v>
      </c>
      <c r="E1506" t="s">
        <v>13569</v>
      </c>
      <c r="F1506" t="s">
        <v>12</v>
      </c>
      <c r="G1506">
        <v>2077199032585</v>
      </c>
      <c r="H1506">
        <v>1</v>
      </c>
      <c r="I1506">
        <v>1</v>
      </c>
      <c r="J1506">
        <v>1</v>
      </c>
      <c r="K1506" t="s">
        <v>12332</v>
      </c>
      <c r="L1506">
        <v>0</v>
      </c>
      <c r="M1506">
        <v>0</v>
      </c>
      <c r="N1506" t="s">
        <v>12423</v>
      </c>
      <c r="O1506" t="s">
        <v>13482</v>
      </c>
      <c r="P1506" t="s">
        <v>12333</v>
      </c>
      <c r="Q1506" t="s">
        <v>12334</v>
      </c>
      <c r="R1506" t="s">
        <v>12335</v>
      </c>
      <c r="S1506" s="32">
        <v>44685.216898148145</v>
      </c>
    </row>
    <row r="1507" spans="1:19" x14ac:dyDescent="0.2">
      <c r="A1507" s="13" t="s">
        <v>10245</v>
      </c>
      <c r="B1507" s="13" t="s">
        <v>10246</v>
      </c>
      <c r="C1507" s="13">
        <v>37032294</v>
      </c>
      <c r="D1507" s="16" t="s">
        <v>17</v>
      </c>
      <c r="E1507" t="s">
        <v>13570</v>
      </c>
      <c r="F1507" t="s">
        <v>19</v>
      </c>
      <c r="G1507">
        <v>2077199093746</v>
      </c>
      <c r="H1507">
        <v>0</v>
      </c>
      <c r="I1507">
        <v>1</v>
      </c>
      <c r="J1507">
        <v>0</v>
      </c>
      <c r="K1507" t="s">
        <v>12332</v>
      </c>
      <c r="L1507">
        <v>1</v>
      </c>
      <c r="M1507">
        <v>1</v>
      </c>
      <c r="N1507" t="s">
        <v>12423</v>
      </c>
      <c r="O1507">
        <v>0</v>
      </c>
      <c r="P1507" t="s">
        <v>12333</v>
      </c>
      <c r="Q1507" t="s">
        <v>12334</v>
      </c>
      <c r="R1507" t="s">
        <v>12335</v>
      </c>
      <c r="S1507" s="32">
        <v>44685.216898148145</v>
      </c>
    </row>
    <row r="1508" spans="1:19" x14ac:dyDescent="0.2">
      <c r="A1508" s="13" t="s">
        <v>10245</v>
      </c>
      <c r="B1508" s="13" t="s">
        <v>10246</v>
      </c>
      <c r="C1508" s="13">
        <v>37032294</v>
      </c>
      <c r="D1508" s="16" t="s">
        <v>17</v>
      </c>
      <c r="E1508" t="s">
        <v>13570</v>
      </c>
      <c r="F1508" t="s">
        <v>19</v>
      </c>
      <c r="G1508">
        <v>2077199093746</v>
      </c>
      <c r="H1508">
        <v>0</v>
      </c>
      <c r="I1508">
        <v>0</v>
      </c>
      <c r="J1508">
        <v>0</v>
      </c>
      <c r="K1508" t="s">
        <v>1</v>
      </c>
      <c r="L1508">
        <v>0</v>
      </c>
      <c r="M1508">
        <v>0</v>
      </c>
      <c r="N1508" t="s">
        <v>12423</v>
      </c>
      <c r="O1508">
        <v>0</v>
      </c>
      <c r="P1508" t="s">
        <v>12333</v>
      </c>
      <c r="Q1508" t="s">
        <v>12334</v>
      </c>
      <c r="R1508" t="s">
        <v>12335</v>
      </c>
      <c r="S1508" s="32">
        <v>44685.233622685184</v>
      </c>
    </row>
    <row r="1509" spans="1:19" x14ac:dyDescent="0.2">
      <c r="A1509" s="13" t="s">
        <v>10248</v>
      </c>
      <c r="B1509" s="13" t="s">
        <v>10249</v>
      </c>
      <c r="C1509" s="13">
        <v>8045904</v>
      </c>
      <c r="D1509" s="16" t="s">
        <v>17</v>
      </c>
      <c r="E1509" t="s">
        <v>13571</v>
      </c>
      <c r="F1509" t="s">
        <v>25</v>
      </c>
      <c r="G1509">
        <v>2077199032554</v>
      </c>
      <c r="H1509">
        <v>1</v>
      </c>
      <c r="I1509">
        <v>1</v>
      </c>
      <c r="J1509">
        <v>1</v>
      </c>
      <c r="K1509" t="s">
        <v>12337</v>
      </c>
      <c r="L1509">
        <v>0</v>
      </c>
      <c r="M1509">
        <v>0</v>
      </c>
      <c r="N1509" t="s">
        <v>12423</v>
      </c>
      <c r="O1509" t="s">
        <v>13482</v>
      </c>
      <c r="P1509" t="s">
        <v>12333</v>
      </c>
      <c r="Q1509" t="s">
        <v>12334</v>
      </c>
      <c r="R1509" t="s">
        <v>12335</v>
      </c>
      <c r="S1509" s="32">
        <v>44685.216898148145</v>
      </c>
    </row>
    <row r="1510" spans="1:19" x14ac:dyDescent="0.2">
      <c r="A1510" s="13" t="s">
        <v>10250</v>
      </c>
      <c r="B1510" s="13" t="s">
        <v>10249</v>
      </c>
      <c r="C1510" s="13">
        <v>8045904</v>
      </c>
      <c r="D1510" s="16" t="s">
        <v>17</v>
      </c>
      <c r="E1510" t="s">
        <v>13571</v>
      </c>
      <c r="F1510" t="s">
        <v>12</v>
      </c>
      <c r="G1510">
        <v>2077199032561</v>
      </c>
      <c r="H1510">
        <v>0</v>
      </c>
      <c r="I1510">
        <v>1</v>
      </c>
      <c r="J1510">
        <v>0</v>
      </c>
      <c r="K1510" t="s">
        <v>12332</v>
      </c>
      <c r="L1510">
        <v>1</v>
      </c>
      <c r="M1510">
        <v>1</v>
      </c>
      <c r="N1510" t="s">
        <v>12423</v>
      </c>
      <c r="O1510" t="s">
        <v>13482</v>
      </c>
      <c r="P1510" t="s">
        <v>12333</v>
      </c>
      <c r="Q1510" t="s">
        <v>12334</v>
      </c>
      <c r="R1510" t="s">
        <v>12335</v>
      </c>
      <c r="S1510" s="32">
        <v>44685.216898148145</v>
      </c>
    </row>
    <row r="1511" spans="1:19" x14ac:dyDescent="0.2">
      <c r="A1511" s="13" t="s">
        <v>10250</v>
      </c>
      <c r="B1511" s="13" t="s">
        <v>10249</v>
      </c>
      <c r="C1511" s="13">
        <v>8045904</v>
      </c>
      <c r="D1511" s="16" t="s">
        <v>17</v>
      </c>
      <c r="E1511" t="s">
        <v>13571</v>
      </c>
      <c r="F1511" t="s">
        <v>12</v>
      </c>
      <c r="G1511">
        <v>2077199032561</v>
      </c>
      <c r="H1511">
        <v>0</v>
      </c>
      <c r="I1511">
        <v>0</v>
      </c>
      <c r="J1511">
        <v>0</v>
      </c>
      <c r="K1511" t="s">
        <v>1</v>
      </c>
      <c r="L1511">
        <v>0</v>
      </c>
      <c r="M1511">
        <v>0</v>
      </c>
      <c r="N1511" t="s">
        <v>12423</v>
      </c>
      <c r="O1511" t="s">
        <v>13572</v>
      </c>
      <c r="P1511" t="s">
        <v>12333</v>
      </c>
      <c r="Q1511" t="s">
        <v>12334</v>
      </c>
      <c r="R1511" t="s">
        <v>12335</v>
      </c>
      <c r="S1511" s="32">
        <v>44684.224108796298</v>
      </c>
    </row>
    <row r="1512" spans="1:19" x14ac:dyDescent="0.2">
      <c r="A1512" s="13" t="s">
        <v>10255</v>
      </c>
      <c r="B1512" s="13" t="s">
        <v>10256</v>
      </c>
      <c r="C1512" s="13">
        <v>8045906</v>
      </c>
      <c r="D1512" s="16" t="s">
        <v>17</v>
      </c>
      <c r="E1512" t="s">
        <v>13573</v>
      </c>
      <c r="F1512" t="s">
        <v>19</v>
      </c>
      <c r="G1512">
        <v>2077199032622</v>
      </c>
      <c r="H1512">
        <v>1</v>
      </c>
      <c r="I1512">
        <v>1</v>
      </c>
      <c r="J1512">
        <v>1</v>
      </c>
      <c r="K1512" t="s">
        <v>12336</v>
      </c>
      <c r="L1512">
        <v>0</v>
      </c>
      <c r="M1512">
        <v>0</v>
      </c>
      <c r="N1512" t="s">
        <v>12423</v>
      </c>
      <c r="O1512" t="s">
        <v>13574</v>
      </c>
      <c r="P1512" t="s">
        <v>12333</v>
      </c>
      <c r="Q1512" t="s">
        <v>12334</v>
      </c>
      <c r="R1512" t="s">
        <v>12335</v>
      </c>
      <c r="S1512" s="32">
        <v>44685.216898148145</v>
      </c>
    </row>
    <row r="1513" spans="1:19" x14ac:dyDescent="0.2">
      <c r="A1513" s="13" t="s">
        <v>3162</v>
      </c>
      <c r="B1513" s="13" t="s">
        <v>3163</v>
      </c>
      <c r="C1513" s="13">
        <v>3133715</v>
      </c>
      <c r="D1513" s="16" t="s">
        <v>17</v>
      </c>
      <c r="E1513" t="s">
        <v>13575</v>
      </c>
      <c r="F1513" t="s">
        <v>25</v>
      </c>
      <c r="G1513">
        <v>2077199016721</v>
      </c>
      <c r="H1513">
        <v>1</v>
      </c>
      <c r="I1513">
        <v>1</v>
      </c>
      <c r="J1513">
        <v>1</v>
      </c>
      <c r="K1513" t="s">
        <v>3</v>
      </c>
      <c r="L1513">
        <v>0</v>
      </c>
      <c r="M1513">
        <v>0</v>
      </c>
      <c r="N1513" t="s">
        <v>12430</v>
      </c>
      <c r="O1513" t="s">
        <v>13405</v>
      </c>
      <c r="P1513" t="s">
        <v>12333</v>
      </c>
      <c r="Q1513" t="s">
        <v>12334</v>
      </c>
      <c r="R1513" t="s">
        <v>12335</v>
      </c>
      <c r="S1513" s="32">
        <v>44685.216898148145</v>
      </c>
    </row>
    <row r="1514" spans="1:19" x14ac:dyDescent="0.2">
      <c r="A1514" s="13" t="s">
        <v>3164</v>
      </c>
      <c r="B1514" s="13" t="s">
        <v>3163</v>
      </c>
      <c r="C1514" s="13">
        <v>3133715</v>
      </c>
      <c r="D1514" s="16" t="s">
        <v>17</v>
      </c>
      <c r="E1514" t="s">
        <v>13575</v>
      </c>
      <c r="F1514" t="s">
        <v>12</v>
      </c>
      <c r="G1514">
        <v>2077199006104</v>
      </c>
      <c r="H1514">
        <v>1</v>
      </c>
      <c r="I1514">
        <v>1</v>
      </c>
      <c r="J1514">
        <v>1</v>
      </c>
      <c r="K1514" t="s">
        <v>12332</v>
      </c>
      <c r="L1514">
        <v>0</v>
      </c>
      <c r="M1514">
        <v>0</v>
      </c>
      <c r="N1514" t="s">
        <v>12430</v>
      </c>
      <c r="O1514" t="s">
        <v>13405</v>
      </c>
      <c r="P1514" t="s">
        <v>12333</v>
      </c>
      <c r="Q1514" t="s">
        <v>12334</v>
      </c>
      <c r="R1514" t="s">
        <v>12335</v>
      </c>
      <c r="S1514" s="32">
        <v>44685.216898148145</v>
      </c>
    </row>
    <row r="1515" spans="1:19" x14ac:dyDescent="0.2">
      <c r="A1515" s="13" t="s">
        <v>3165</v>
      </c>
      <c r="B1515" s="13" t="s">
        <v>3163</v>
      </c>
      <c r="C1515" s="13">
        <v>3133715</v>
      </c>
      <c r="D1515" s="16" t="s">
        <v>17</v>
      </c>
      <c r="E1515" t="s">
        <v>13575</v>
      </c>
      <c r="F1515" t="s">
        <v>19</v>
      </c>
      <c r="G1515">
        <v>2070000001213</v>
      </c>
      <c r="H1515">
        <v>2</v>
      </c>
      <c r="I1515">
        <v>2</v>
      </c>
      <c r="J1515">
        <v>2</v>
      </c>
      <c r="K1515" t="s">
        <v>12332</v>
      </c>
      <c r="L1515">
        <v>0</v>
      </c>
      <c r="M1515">
        <v>0</v>
      </c>
      <c r="N1515" t="s">
        <v>12430</v>
      </c>
      <c r="O1515" t="s">
        <v>13405</v>
      </c>
      <c r="P1515" t="s">
        <v>12333</v>
      </c>
      <c r="Q1515" t="s">
        <v>12334</v>
      </c>
      <c r="R1515" t="s">
        <v>12335</v>
      </c>
      <c r="S1515" s="32">
        <v>44685.216898148145</v>
      </c>
    </row>
    <row r="1516" spans="1:19" x14ac:dyDescent="0.2">
      <c r="A1516" s="13" t="s">
        <v>13576</v>
      </c>
      <c r="B1516" s="13" t="s">
        <v>3161</v>
      </c>
      <c r="C1516" s="13">
        <v>3560535</v>
      </c>
      <c r="D1516" s="16" t="s">
        <v>17</v>
      </c>
      <c r="E1516" t="s">
        <v>13577</v>
      </c>
      <c r="F1516" t="s">
        <v>12</v>
      </c>
      <c r="G1516">
        <v>2070000001725</v>
      </c>
      <c r="H1516">
        <v>1</v>
      </c>
      <c r="I1516">
        <v>1</v>
      </c>
      <c r="J1516">
        <v>1</v>
      </c>
      <c r="K1516" t="s">
        <v>12332</v>
      </c>
      <c r="L1516">
        <v>0</v>
      </c>
      <c r="M1516">
        <v>0</v>
      </c>
      <c r="N1516" t="s">
        <v>12430</v>
      </c>
      <c r="O1516" t="s">
        <v>13578</v>
      </c>
      <c r="P1516" t="s">
        <v>12333</v>
      </c>
      <c r="Q1516" t="s">
        <v>12334</v>
      </c>
      <c r="R1516" t="s">
        <v>12335</v>
      </c>
      <c r="S1516" s="32">
        <v>44685.216898148145</v>
      </c>
    </row>
    <row r="1517" spans="1:19" x14ac:dyDescent="0.2">
      <c r="A1517" s="13" t="s">
        <v>3160</v>
      </c>
      <c r="B1517" s="13" t="s">
        <v>3161</v>
      </c>
      <c r="C1517" s="13">
        <v>3560535</v>
      </c>
      <c r="D1517" s="16" t="s">
        <v>17</v>
      </c>
      <c r="E1517" t="s">
        <v>13577</v>
      </c>
      <c r="F1517" t="s">
        <v>19</v>
      </c>
      <c r="G1517">
        <v>2070000001237</v>
      </c>
      <c r="H1517">
        <v>1</v>
      </c>
      <c r="I1517">
        <v>1</v>
      </c>
      <c r="J1517">
        <v>1</v>
      </c>
      <c r="K1517" t="s">
        <v>12332</v>
      </c>
      <c r="L1517">
        <v>0</v>
      </c>
      <c r="M1517">
        <v>0</v>
      </c>
      <c r="N1517" t="s">
        <v>12430</v>
      </c>
      <c r="O1517" t="s">
        <v>13578</v>
      </c>
      <c r="P1517" t="s">
        <v>12333</v>
      </c>
      <c r="Q1517" t="s">
        <v>12334</v>
      </c>
      <c r="R1517" t="s">
        <v>12335</v>
      </c>
      <c r="S1517" s="32">
        <v>44685.216898148145</v>
      </c>
    </row>
    <row r="1518" spans="1:19" x14ac:dyDescent="0.2">
      <c r="A1518" s="13" t="s">
        <v>3160</v>
      </c>
      <c r="B1518" s="13" t="s">
        <v>3161</v>
      </c>
      <c r="C1518" s="13">
        <v>3560535</v>
      </c>
      <c r="D1518" s="16" t="s">
        <v>17</v>
      </c>
      <c r="E1518" t="s">
        <v>13577</v>
      </c>
      <c r="F1518" t="s">
        <v>19</v>
      </c>
      <c r="G1518">
        <v>2070000001237</v>
      </c>
      <c r="H1518">
        <v>1</v>
      </c>
      <c r="I1518">
        <v>1</v>
      </c>
      <c r="J1518">
        <v>1</v>
      </c>
      <c r="K1518" t="s">
        <v>4</v>
      </c>
      <c r="L1518">
        <v>0</v>
      </c>
      <c r="M1518">
        <v>0</v>
      </c>
      <c r="N1518" t="s">
        <v>12430</v>
      </c>
      <c r="O1518" t="s">
        <v>13578</v>
      </c>
      <c r="P1518" t="s">
        <v>12333</v>
      </c>
      <c r="Q1518" t="s">
        <v>12334</v>
      </c>
      <c r="R1518" t="s">
        <v>12335</v>
      </c>
      <c r="S1518" s="32">
        <v>44685.216898148145</v>
      </c>
    </row>
    <row r="1519" spans="1:19" x14ac:dyDescent="0.2">
      <c r="A1519" s="13" t="s">
        <v>13579</v>
      </c>
      <c r="B1519" s="13" t="s">
        <v>13580</v>
      </c>
      <c r="C1519" s="13">
        <v>3257829</v>
      </c>
      <c r="D1519" s="16" t="s">
        <v>17</v>
      </c>
      <c r="E1519" t="s">
        <v>13581</v>
      </c>
      <c r="F1519" t="s">
        <v>25</v>
      </c>
      <c r="G1519">
        <v>2077199065392</v>
      </c>
      <c r="H1519">
        <v>1</v>
      </c>
      <c r="I1519">
        <v>1</v>
      </c>
      <c r="J1519">
        <v>1</v>
      </c>
      <c r="K1519" t="s">
        <v>4</v>
      </c>
      <c r="L1519">
        <v>0</v>
      </c>
      <c r="M1519">
        <v>0</v>
      </c>
      <c r="N1519" t="s">
        <v>12423</v>
      </c>
      <c r="O1519" t="s">
        <v>13459</v>
      </c>
      <c r="P1519" t="s">
        <v>12334</v>
      </c>
      <c r="Q1519" t="s">
        <v>12333</v>
      </c>
      <c r="R1519" t="s">
        <v>12335</v>
      </c>
      <c r="S1519" s="32">
        <v>44685.216898148145</v>
      </c>
    </row>
    <row r="1520" spans="1:19" x14ac:dyDescent="0.2">
      <c r="A1520" s="13" t="s">
        <v>10308</v>
      </c>
      <c r="B1520" s="13" t="s">
        <v>10309</v>
      </c>
      <c r="C1520" s="13">
        <v>4789179</v>
      </c>
      <c r="D1520" s="16" t="s">
        <v>17</v>
      </c>
      <c r="E1520" t="s">
        <v>13582</v>
      </c>
      <c r="F1520" t="s">
        <v>19</v>
      </c>
      <c r="G1520">
        <v>2077199003479</v>
      </c>
      <c r="H1520">
        <v>1</v>
      </c>
      <c r="I1520">
        <v>1</v>
      </c>
      <c r="J1520">
        <v>1</v>
      </c>
      <c r="K1520" t="s">
        <v>12332</v>
      </c>
      <c r="L1520">
        <v>0</v>
      </c>
      <c r="M1520">
        <v>0</v>
      </c>
      <c r="N1520" t="s">
        <v>12423</v>
      </c>
      <c r="O1520" t="s">
        <v>13432</v>
      </c>
      <c r="P1520" t="s">
        <v>12333</v>
      </c>
      <c r="Q1520" t="s">
        <v>12334</v>
      </c>
      <c r="R1520" t="s">
        <v>12335</v>
      </c>
      <c r="S1520" s="32">
        <v>44685.216898148145</v>
      </c>
    </row>
    <row r="1521" spans="1:19" x14ac:dyDescent="0.2">
      <c r="A1521" s="13" t="s">
        <v>10318</v>
      </c>
      <c r="B1521" s="13" t="s">
        <v>10319</v>
      </c>
      <c r="C1521" s="13">
        <v>6995104</v>
      </c>
      <c r="D1521" s="16" t="s">
        <v>17</v>
      </c>
      <c r="E1521" t="s">
        <v>13583</v>
      </c>
      <c r="F1521" t="s">
        <v>12</v>
      </c>
      <c r="G1521">
        <v>2077199049859</v>
      </c>
      <c r="H1521">
        <v>0</v>
      </c>
      <c r="I1521">
        <v>1</v>
      </c>
      <c r="J1521">
        <v>0</v>
      </c>
      <c r="K1521" t="s">
        <v>12332</v>
      </c>
      <c r="L1521">
        <v>1</v>
      </c>
      <c r="M1521">
        <v>1</v>
      </c>
      <c r="N1521" t="s">
        <v>12423</v>
      </c>
      <c r="O1521" t="s">
        <v>12441</v>
      </c>
      <c r="P1521" t="s">
        <v>12333</v>
      </c>
      <c r="Q1521" t="s">
        <v>12334</v>
      </c>
      <c r="R1521" t="s">
        <v>12335</v>
      </c>
      <c r="S1521" s="32">
        <v>44685.216898148145</v>
      </c>
    </row>
    <row r="1522" spans="1:19" x14ac:dyDescent="0.2">
      <c r="A1522" s="13" t="s">
        <v>10318</v>
      </c>
      <c r="B1522" s="13" t="s">
        <v>10319</v>
      </c>
      <c r="C1522" s="13">
        <v>6995104</v>
      </c>
      <c r="D1522" s="16" t="s">
        <v>17</v>
      </c>
      <c r="E1522" t="s">
        <v>13583</v>
      </c>
      <c r="F1522" t="s">
        <v>12</v>
      </c>
      <c r="G1522">
        <v>2077199049859</v>
      </c>
      <c r="H1522">
        <v>0</v>
      </c>
      <c r="I1522">
        <v>0</v>
      </c>
      <c r="J1522">
        <v>0</v>
      </c>
      <c r="K1522" t="s">
        <v>3</v>
      </c>
      <c r="L1522">
        <v>0</v>
      </c>
      <c r="M1522">
        <v>0</v>
      </c>
      <c r="N1522" t="s">
        <v>12423</v>
      </c>
      <c r="O1522" t="s">
        <v>13584</v>
      </c>
      <c r="P1522" t="s">
        <v>12333</v>
      </c>
      <c r="Q1522" t="s">
        <v>12334</v>
      </c>
      <c r="R1522" t="s">
        <v>12335</v>
      </c>
      <c r="S1522" s="32">
        <v>44684.224108796298</v>
      </c>
    </row>
    <row r="1523" spans="1:19" x14ac:dyDescent="0.2">
      <c r="A1523" s="13" t="s">
        <v>10320</v>
      </c>
      <c r="B1523" s="13" t="s">
        <v>10319</v>
      </c>
      <c r="C1523" s="13">
        <v>6995104</v>
      </c>
      <c r="D1523" s="16" t="s">
        <v>17</v>
      </c>
      <c r="E1523" t="s">
        <v>13583</v>
      </c>
      <c r="F1523" t="s">
        <v>19</v>
      </c>
      <c r="G1523">
        <v>2077199018381</v>
      </c>
      <c r="H1523">
        <v>1</v>
      </c>
      <c r="I1523">
        <v>1</v>
      </c>
      <c r="J1523">
        <v>1</v>
      </c>
      <c r="K1523" t="s">
        <v>2</v>
      </c>
      <c r="L1523">
        <v>0</v>
      </c>
      <c r="M1523">
        <v>0</v>
      </c>
      <c r="N1523" t="s">
        <v>12423</v>
      </c>
      <c r="O1523" t="s">
        <v>12441</v>
      </c>
      <c r="P1523" t="s">
        <v>12333</v>
      </c>
      <c r="Q1523" t="s">
        <v>12334</v>
      </c>
      <c r="R1523" t="s">
        <v>12335</v>
      </c>
      <c r="S1523" s="32">
        <v>44685.216898148145</v>
      </c>
    </row>
    <row r="1524" spans="1:19" x14ac:dyDescent="0.2">
      <c r="A1524" s="13" t="s">
        <v>13585</v>
      </c>
      <c r="B1524" s="13" t="s">
        <v>10319</v>
      </c>
      <c r="C1524" s="13">
        <v>6995104</v>
      </c>
      <c r="D1524" s="16" t="s">
        <v>17</v>
      </c>
      <c r="E1524" t="s">
        <v>13583</v>
      </c>
      <c r="F1524" t="s">
        <v>18</v>
      </c>
      <c r="G1524">
        <v>2077199009754</v>
      </c>
      <c r="H1524">
        <v>0</v>
      </c>
      <c r="I1524">
        <v>0</v>
      </c>
      <c r="J1524">
        <v>0</v>
      </c>
      <c r="K1524" t="s">
        <v>12332</v>
      </c>
      <c r="L1524">
        <v>0</v>
      </c>
      <c r="M1524">
        <v>0</v>
      </c>
      <c r="N1524" t="s">
        <v>12423</v>
      </c>
      <c r="O1524" t="s">
        <v>13586</v>
      </c>
      <c r="P1524" t="s">
        <v>12333</v>
      </c>
      <c r="Q1524" t="s">
        <v>12334</v>
      </c>
      <c r="R1524" t="s">
        <v>12335</v>
      </c>
      <c r="S1524" s="32">
        <v>44685.233622685184</v>
      </c>
    </row>
    <row r="1525" spans="1:19" x14ac:dyDescent="0.2">
      <c r="A1525" s="13" t="s">
        <v>9107</v>
      </c>
      <c r="B1525" s="13" t="s">
        <v>9106</v>
      </c>
      <c r="C1525" s="13">
        <v>5499832</v>
      </c>
      <c r="D1525" s="16" t="s">
        <v>17</v>
      </c>
      <c r="E1525" t="s">
        <v>13587</v>
      </c>
      <c r="F1525" t="s">
        <v>19</v>
      </c>
      <c r="G1525">
        <v>2070000002470</v>
      </c>
      <c r="H1525">
        <v>1</v>
      </c>
      <c r="I1525">
        <v>1</v>
      </c>
      <c r="J1525">
        <v>1</v>
      </c>
      <c r="K1525" t="s">
        <v>12336</v>
      </c>
      <c r="L1525">
        <v>0</v>
      </c>
      <c r="M1525">
        <v>0</v>
      </c>
      <c r="N1525" t="s">
        <v>12423</v>
      </c>
      <c r="O1525" t="s">
        <v>13565</v>
      </c>
      <c r="P1525" t="s">
        <v>12333</v>
      </c>
      <c r="Q1525" t="s">
        <v>12334</v>
      </c>
      <c r="R1525" t="s">
        <v>12335</v>
      </c>
      <c r="S1525" s="32">
        <v>44685.216898148145</v>
      </c>
    </row>
    <row r="1526" spans="1:19" x14ac:dyDescent="0.2">
      <c r="A1526" s="13" t="s">
        <v>9120</v>
      </c>
      <c r="B1526" s="13" t="s">
        <v>9119</v>
      </c>
      <c r="C1526" s="13">
        <v>5499830</v>
      </c>
      <c r="D1526" s="16" t="s">
        <v>17</v>
      </c>
      <c r="E1526" t="s">
        <v>13588</v>
      </c>
      <c r="F1526" t="s">
        <v>19</v>
      </c>
      <c r="G1526">
        <v>2000009052114</v>
      </c>
      <c r="H1526">
        <v>0</v>
      </c>
      <c r="I1526">
        <v>1</v>
      </c>
      <c r="J1526">
        <v>0</v>
      </c>
      <c r="K1526" t="s">
        <v>12332</v>
      </c>
      <c r="L1526">
        <v>0</v>
      </c>
      <c r="M1526">
        <v>1</v>
      </c>
      <c r="N1526" t="s">
        <v>12423</v>
      </c>
      <c r="O1526" t="s">
        <v>13565</v>
      </c>
      <c r="P1526" t="s">
        <v>12333</v>
      </c>
      <c r="Q1526" t="s">
        <v>12334</v>
      </c>
      <c r="R1526" t="s">
        <v>12335</v>
      </c>
      <c r="S1526" s="32">
        <v>44685.216898148145</v>
      </c>
    </row>
    <row r="1527" spans="1:19" x14ac:dyDescent="0.2">
      <c r="A1527" s="13" t="s">
        <v>9114</v>
      </c>
      <c r="B1527" s="13" t="s">
        <v>9113</v>
      </c>
      <c r="C1527" s="13">
        <v>5249818</v>
      </c>
      <c r="D1527" s="16" t="s">
        <v>17</v>
      </c>
      <c r="E1527" t="s">
        <v>13589</v>
      </c>
      <c r="F1527" t="s">
        <v>12</v>
      </c>
      <c r="G1527">
        <v>2070000002494</v>
      </c>
      <c r="H1527">
        <v>1</v>
      </c>
      <c r="I1527">
        <v>1</v>
      </c>
      <c r="J1527">
        <v>1</v>
      </c>
      <c r="K1527" t="s">
        <v>12337</v>
      </c>
      <c r="L1527">
        <v>0</v>
      </c>
      <c r="M1527">
        <v>0</v>
      </c>
      <c r="N1527" t="s">
        <v>12423</v>
      </c>
      <c r="O1527" t="s">
        <v>13590</v>
      </c>
      <c r="P1527" t="s">
        <v>12333</v>
      </c>
      <c r="Q1527" t="s">
        <v>12334</v>
      </c>
      <c r="R1527" t="s">
        <v>12335</v>
      </c>
      <c r="S1527" s="32">
        <v>44685.216898148145</v>
      </c>
    </row>
    <row r="1528" spans="1:19" x14ac:dyDescent="0.2">
      <c r="A1528" s="13" t="s">
        <v>13591</v>
      </c>
      <c r="B1528" s="13" t="s">
        <v>13592</v>
      </c>
      <c r="C1528" s="13">
        <v>2090158</v>
      </c>
      <c r="D1528" s="16" t="s">
        <v>17</v>
      </c>
      <c r="E1528" t="s">
        <v>13593</v>
      </c>
      <c r="F1528" t="s">
        <v>25</v>
      </c>
      <c r="G1528">
        <v>2077199035616</v>
      </c>
      <c r="H1528">
        <v>1</v>
      </c>
      <c r="I1528">
        <v>1</v>
      </c>
      <c r="J1528">
        <v>1</v>
      </c>
      <c r="K1528" t="s">
        <v>12332</v>
      </c>
      <c r="L1528">
        <v>0</v>
      </c>
      <c r="M1528">
        <v>0</v>
      </c>
      <c r="N1528" t="s">
        <v>12430</v>
      </c>
      <c r="O1528" t="s">
        <v>13328</v>
      </c>
      <c r="P1528" t="s">
        <v>12333</v>
      </c>
      <c r="Q1528" t="s">
        <v>12334</v>
      </c>
      <c r="R1528" t="s">
        <v>12335</v>
      </c>
      <c r="S1528" s="32">
        <v>44685.216898148145</v>
      </c>
    </row>
    <row r="1529" spans="1:19" x14ac:dyDescent="0.2">
      <c r="A1529" s="13" t="s">
        <v>13594</v>
      </c>
      <c r="B1529" s="13" t="s">
        <v>13595</v>
      </c>
      <c r="C1529" s="13">
        <v>2848184</v>
      </c>
      <c r="D1529" s="16" t="s">
        <v>17</v>
      </c>
      <c r="E1529" t="s">
        <v>13596</v>
      </c>
      <c r="F1529" t="s">
        <v>19</v>
      </c>
      <c r="G1529">
        <v>2070000002227</v>
      </c>
      <c r="H1529">
        <v>0</v>
      </c>
      <c r="I1529">
        <v>1</v>
      </c>
      <c r="J1529">
        <v>1</v>
      </c>
      <c r="K1529" t="s">
        <v>12332</v>
      </c>
      <c r="L1529">
        <v>1</v>
      </c>
      <c r="M1529">
        <v>0</v>
      </c>
      <c r="N1529" t="s">
        <v>12423</v>
      </c>
      <c r="O1529" t="s">
        <v>13563</v>
      </c>
      <c r="P1529" t="s">
        <v>12333</v>
      </c>
      <c r="Q1529" t="s">
        <v>12334</v>
      </c>
      <c r="R1529" t="s">
        <v>12335</v>
      </c>
      <c r="S1529" s="32">
        <v>44685.216898148145</v>
      </c>
    </row>
    <row r="1530" spans="1:19" x14ac:dyDescent="0.2">
      <c r="A1530" s="13" t="s">
        <v>3200</v>
      </c>
      <c r="B1530" s="13" t="s">
        <v>3201</v>
      </c>
      <c r="C1530" s="13">
        <v>3209544</v>
      </c>
      <c r="D1530" s="16" t="s">
        <v>17</v>
      </c>
      <c r="E1530" t="s">
        <v>13597</v>
      </c>
      <c r="F1530" t="s">
        <v>25</v>
      </c>
      <c r="G1530">
        <v>2077199000591</v>
      </c>
      <c r="H1530">
        <v>1</v>
      </c>
      <c r="I1530">
        <v>1</v>
      </c>
      <c r="J1530">
        <v>1</v>
      </c>
      <c r="K1530" t="s">
        <v>12332</v>
      </c>
      <c r="L1530">
        <v>0</v>
      </c>
      <c r="M1530">
        <v>0</v>
      </c>
      <c r="N1530" t="s">
        <v>12430</v>
      </c>
      <c r="O1530" t="s">
        <v>13399</v>
      </c>
      <c r="P1530" t="s">
        <v>12333</v>
      </c>
      <c r="Q1530" t="s">
        <v>12334</v>
      </c>
      <c r="R1530" t="s">
        <v>12335</v>
      </c>
      <c r="S1530" s="32">
        <v>44685.216898148145</v>
      </c>
    </row>
    <row r="1531" spans="1:19" x14ac:dyDescent="0.2">
      <c r="A1531" s="13" t="s">
        <v>3202</v>
      </c>
      <c r="B1531" s="13" t="s">
        <v>3201</v>
      </c>
      <c r="C1531" s="13">
        <v>3209544</v>
      </c>
      <c r="D1531" s="16" t="s">
        <v>17</v>
      </c>
      <c r="E1531" t="s">
        <v>13597</v>
      </c>
      <c r="F1531" t="s">
        <v>19</v>
      </c>
      <c r="G1531">
        <v>2077199000584</v>
      </c>
      <c r="H1531">
        <v>1</v>
      </c>
      <c r="I1531">
        <v>1</v>
      </c>
      <c r="J1531">
        <v>1</v>
      </c>
      <c r="K1531" t="s">
        <v>12332</v>
      </c>
      <c r="L1531">
        <v>0</v>
      </c>
      <c r="M1531">
        <v>0</v>
      </c>
      <c r="N1531" t="s">
        <v>12430</v>
      </c>
      <c r="O1531" t="s">
        <v>13399</v>
      </c>
      <c r="P1531" t="s">
        <v>12333</v>
      </c>
      <c r="Q1531" t="s">
        <v>12334</v>
      </c>
      <c r="R1531" t="s">
        <v>12335</v>
      </c>
      <c r="S1531" s="32">
        <v>44685.216898148145</v>
      </c>
    </row>
    <row r="1532" spans="1:19" x14ac:dyDescent="0.2">
      <c r="A1532" s="13" t="s">
        <v>3203</v>
      </c>
      <c r="B1532" s="13" t="s">
        <v>3201</v>
      </c>
      <c r="C1532" s="13">
        <v>3209544</v>
      </c>
      <c r="D1532" s="16" t="s">
        <v>17</v>
      </c>
      <c r="E1532" t="s">
        <v>13597</v>
      </c>
      <c r="F1532" t="s">
        <v>18</v>
      </c>
      <c r="G1532">
        <v>2070000005945</v>
      </c>
      <c r="H1532">
        <v>1</v>
      </c>
      <c r="I1532">
        <v>1</v>
      </c>
      <c r="J1532">
        <v>1</v>
      </c>
      <c r="K1532" t="s">
        <v>12332</v>
      </c>
      <c r="L1532">
        <v>0</v>
      </c>
      <c r="M1532">
        <v>0</v>
      </c>
      <c r="N1532" t="s">
        <v>12430</v>
      </c>
      <c r="O1532" t="s">
        <v>13399</v>
      </c>
      <c r="P1532" t="s">
        <v>12333</v>
      </c>
      <c r="Q1532" t="s">
        <v>12334</v>
      </c>
      <c r="R1532" t="s">
        <v>12335</v>
      </c>
      <c r="S1532" s="32">
        <v>44685.216898148145</v>
      </c>
    </row>
    <row r="1533" spans="1:19" x14ac:dyDescent="0.2">
      <c r="A1533" s="13" t="s">
        <v>3203</v>
      </c>
      <c r="B1533" s="13" t="s">
        <v>3201</v>
      </c>
      <c r="C1533" s="13">
        <v>3209544</v>
      </c>
      <c r="D1533" s="16" t="s">
        <v>17</v>
      </c>
      <c r="E1533" t="s">
        <v>13597</v>
      </c>
      <c r="F1533" t="s">
        <v>18</v>
      </c>
      <c r="G1533">
        <v>2070000005945</v>
      </c>
      <c r="H1533">
        <v>1</v>
      </c>
      <c r="I1533">
        <v>1</v>
      </c>
      <c r="J1533">
        <v>1</v>
      </c>
      <c r="K1533" t="s">
        <v>12336</v>
      </c>
      <c r="L1533">
        <v>0</v>
      </c>
      <c r="M1533">
        <v>0</v>
      </c>
      <c r="N1533" t="s">
        <v>12430</v>
      </c>
      <c r="O1533" t="s">
        <v>13399</v>
      </c>
      <c r="P1533" t="s">
        <v>12333</v>
      </c>
      <c r="Q1533" t="s">
        <v>12334</v>
      </c>
      <c r="R1533" t="s">
        <v>12335</v>
      </c>
      <c r="S1533" s="32">
        <v>44685.216898148145</v>
      </c>
    </row>
    <row r="1534" spans="1:19" x14ac:dyDescent="0.2">
      <c r="A1534" s="13" t="s">
        <v>3204</v>
      </c>
      <c r="B1534" s="13" t="s">
        <v>3201</v>
      </c>
      <c r="C1534" s="13">
        <v>3209544</v>
      </c>
      <c r="D1534" s="16" t="s">
        <v>17</v>
      </c>
      <c r="E1534" t="s">
        <v>13597</v>
      </c>
      <c r="F1534" t="s">
        <v>38</v>
      </c>
      <c r="G1534">
        <v>2077199071225</v>
      </c>
      <c r="H1534">
        <v>2</v>
      </c>
      <c r="I1534">
        <v>2</v>
      </c>
      <c r="J1534">
        <v>2</v>
      </c>
      <c r="K1534" t="s">
        <v>12332</v>
      </c>
      <c r="L1534">
        <v>0</v>
      </c>
      <c r="M1534">
        <v>0</v>
      </c>
      <c r="N1534" t="s">
        <v>12430</v>
      </c>
      <c r="O1534" t="s">
        <v>13399</v>
      </c>
      <c r="P1534" t="s">
        <v>12333</v>
      </c>
      <c r="Q1534" t="s">
        <v>12334</v>
      </c>
      <c r="R1534" t="s">
        <v>12335</v>
      </c>
      <c r="S1534" s="32">
        <v>44685.216898148145</v>
      </c>
    </row>
    <row r="1535" spans="1:19" x14ac:dyDescent="0.2">
      <c r="A1535" s="13" t="s">
        <v>13598</v>
      </c>
      <c r="B1535" s="13" t="s">
        <v>13599</v>
      </c>
      <c r="C1535" s="13">
        <v>3330183</v>
      </c>
      <c r="D1535" s="16" t="s">
        <v>17</v>
      </c>
      <c r="E1535" t="s">
        <v>13600</v>
      </c>
      <c r="F1535" t="s">
        <v>12</v>
      </c>
      <c r="G1535">
        <v>2070000001756</v>
      </c>
      <c r="H1535">
        <v>1</v>
      </c>
      <c r="I1535">
        <v>1</v>
      </c>
      <c r="J1535">
        <v>1</v>
      </c>
      <c r="K1535" t="s">
        <v>0</v>
      </c>
      <c r="L1535">
        <v>0</v>
      </c>
      <c r="M1535">
        <v>0</v>
      </c>
      <c r="N1535" t="s">
        <v>12430</v>
      </c>
      <c r="O1535" t="s">
        <v>13506</v>
      </c>
      <c r="P1535" t="s">
        <v>12333</v>
      </c>
      <c r="Q1535" t="s">
        <v>12334</v>
      </c>
      <c r="R1535" t="s">
        <v>12335</v>
      </c>
      <c r="S1535" s="32">
        <v>44685.216898148145</v>
      </c>
    </row>
    <row r="1536" spans="1:19" x14ac:dyDescent="0.2">
      <c r="A1536" s="13" t="s">
        <v>13601</v>
      </c>
      <c r="B1536" s="13" t="s">
        <v>13599</v>
      </c>
      <c r="C1536" s="13">
        <v>3330183</v>
      </c>
      <c r="D1536" s="16" t="s">
        <v>17</v>
      </c>
      <c r="E1536" t="s">
        <v>13600</v>
      </c>
      <c r="F1536" t="s">
        <v>19</v>
      </c>
      <c r="G1536">
        <v>2070000001763</v>
      </c>
      <c r="H1536">
        <v>1</v>
      </c>
      <c r="I1536">
        <v>1</v>
      </c>
      <c r="J1536">
        <v>1</v>
      </c>
      <c r="K1536" t="s">
        <v>12332</v>
      </c>
      <c r="L1536">
        <v>0</v>
      </c>
      <c r="M1536">
        <v>0</v>
      </c>
      <c r="N1536" t="s">
        <v>12430</v>
      </c>
      <c r="O1536" t="s">
        <v>13506</v>
      </c>
      <c r="P1536" t="s">
        <v>12333</v>
      </c>
      <c r="Q1536" t="s">
        <v>12334</v>
      </c>
      <c r="R1536" t="s">
        <v>12335</v>
      </c>
      <c r="S1536" s="32">
        <v>44685.216898148145</v>
      </c>
    </row>
    <row r="1537" spans="1:19" x14ac:dyDescent="0.2">
      <c r="A1537" s="13" t="s">
        <v>13602</v>
      </c>
      <c r="B1537" s="13" t="s">
        <v>13599</v>
      </c>
      <c r="C1537" s="13">
        <v>3330183</v>
      </c>
      <c r="D1537" s="16" t="s">
        <v>17</v>
      </c>
      <c r="E1537" t="s">
        <v>13600</v>
      </c>
      <c r="F1537" t="s">
        <v>18</v>
      </c>
      <c r="G1537">
        <v>2077199016738</v>
      </c>
      <c r="H1537">
        <v>1</v>
      </c>
      <c r="I1537">
        <v>1</v>
      </c>
      <c r="J1537">
        <v>1</v>
      </c>
      <c r="K1537" t="s">
        <v>3</v>
      </c>
      <c r="L1537">
        <v>0</v>
      </c>
      <c r="M1537">
        <v>0</v>
      </c>
      <c r="N1537" t="s">
        <v>12430</v>
      </c>
      <c r="O1537" t="s">
        <v>13506</v>
      </c>
      <c r="P1537" t="s">
        <v>12333</v>
      </c>
      <c r="Q1537" t="s">
        <v>12334</v>
      </c>
      <c r="R1537" t="s">
        <v>12335</v>
      </c>
      <c r="S1537" s="32">
        <v>44685.216898148145</v>
      </c>
    </row>
    <row r="1538" spans="1:19" x14ac:dyDescent="0.2">
      <c r="A1538" s="13" t="s">
        <v>13603</v>
      </c>
      <c r="B1538" s="13" t="s">
        <v>13604</v>
      </c>
      <c r="C1538" s="13">
        <v>4789193</v>
      </c>
      <c r="D1538" s="16" t="s">
        <v>17</v>
      </c>
      <c r="E1538" t="s">
        <v>13605</v>
      </c>
      <c r="F1538" t="s">
        <v>18</v>
      </c>
      <c r="G1538">
        <v>2000009042733</v>
      </c>
      <c r="H1538">
        <v>1</v>
      </c>
      <c r="I1538">
        <v>1</v>
      </c>
      <c r="J1538">
        <v>1</v>
      </c>
      <c r="K1538" t="s">
        <v>5</v>
      </c>
      <c r="L1538">
        <v>0</v>
      </c>
      <c r="M1538">
        <v>0</v>
      </c>
      <c r="N1538" t="s">
        <v>12430</v>
      </c>
      <c r="O1538" t="s">
        <v>13432</v>
      </c>
      <c r="P1538" t="s">
        <v>12333</v>
      </c>
      <c r="Q1538" t="s">
        <v>12334</v>
      </c>
      <c r="R1538" t="s">
        <v>12335</v>
      </c>
      <c r="S1538" s="32">
        <v>44685.216898148145</v>
      </c>
    </row>
    <row r="1539" spans="1:19" x14ac:dyDescent="0.2">
      <c r="A1539" s="13" t="s">
        <v>13606</v>
      </c>
      <c r="B1539" s="13" t="s">
        <v>13607</v>
      </c>
      <c r="C1539" s="13">
        <v>6944554</v>
      </c>
      <c r="D1539" s="16" t="s">
        <v>17</v>
      </c>
      <c r="E1539" t="s">
        <v>13608</v>
      </c>
      <c r="F1539" t="s">
        <v>12</v>
      </c>
      <c r="G1539">
        <v>2077199048258</v>
      </c>
      <c r="H1539">
        <v>1</v>
      </c>
      <c r="I1539">
        <v>1</v>
      </c>
      <c r="J1539">
        <v>1</v>
      </c>
      <c r="K1539" t="s">
        <v>12332</v>
      </c>
      <c r="L1539">
        <v>0</v>
      </c>
      <c r="M1539">
        <v>0</v>
      </c>
      <c r="N1539" t="s">
        <v>12677</v>
      </c>
      <c r="O1539" t="s">
        <v>13609</v>
      </c>
      <c r="P1539" t="s">
        <v>12333</v>
      </c>
      <c r="Q1539" t="s">
        <v>12334</v>
      </c>
      <c r="R1539" t="s">
        <v>12335</v>
      </c>
      <c r="S1539" s="32">
        <v>44685.216898148145</v>
      </c>
    </row>
    <row r="1540" spans="1:19" x14ac:dyDescent="0.2">
      <c r="A1540" s="13" t="s">
        <v>9017</v>
      </c>
      <c r="B1540" s="13" t="s">
        <v>9016</v>
      </c>
      <c r="C1540" s="13">
        <v>4033101</v>
      </c>
      <c r="D1540" s="16" t="s">
        <v>17</v>
      </c>
      <c r="E1540" t="s">
        <v>13610</v>
      </c>
      <c r="F1540" t="s">
        <v>19</v>
      </c>
      <c r="G1540">
        <v>2070000005358</v>
      </c>
      <c r="H1540">
        <v>1</v>
      </c>
      <c r="I1540">
        <v>1</v>
      </c>
      <c r="J1540">
        <v>1</v>
      </c>
      <c r="K1540" t="s">
        <v>12332</v>
      </c>
      <c r="L1540">
        <v>0</v>
      </c>
      <c r="M1540">
        <v>0</v>
      </c>
      <c r="N1540" t="s">
        <v>12423</v>
      </c>
      <c r="O1540" t="s">
        <v>13522</v>
      </c>
      <c r="P1540" t="s">
        <v>12334</v>
      </c>
      <c r="Q1540" t="s">
        <v>12333</v>
      </c>
      <c r="R1540" t="s">
        <v>12335</v>
      </c>
      <c r="S1540" s="32">
        <v>44685.216898148145</v>
      </c>
    </row>
    <row r="1541" spans="1:19" x14ac:dyDescent="0.2">
      <c r="A1541" s="13" t="s">
        <v>9020</v>
      </c>
      <c r="B1541" s="13" t="s">
        <v>9021</v>
      </c>
      <c r="C1541" s="13">
        <v>4033100</v>
      </c>
      <c r="D1541" s="16" t="s">
        <v>17</v>
      </c>
      <c r="E1541" t="s">
        <v>13611</v>
      </c>
      <c r="F1541" t="s">
        <v>25</v>
      </c>
      <c r="G1541">
        <v>2077199031625</v>
      </c>
      <c r="H1541">
        <v>1</v>
      </c>
      <c r="I1541">
        <v>1</v>
      </c>
      <c r="J1541">
        <v>1</v>
      </c>
      <c r="K1541" t="s">
        <v>12336</v>
      </c>
      <c r="L1541">
        <v>0</v>
      </c>
      <c r="M1541">
        <v>0</v>
      </c>
      <c r="N1541" t="s">
        <v>12423</v>
      </c>
      <c r="O1541" t="s">
        <v>13522</v>
      </c>
      <c r="P1541" t="s">
        <v>12333</v>
      </c>
      <c r="Q1541" t="s">
        <v>12334</v>
      </c>
      <c r="R1541" t="s">
        <v>12335</v>
      </c>
      <c r="S1541" s="32">
        <v>44685.216898148145</v>
      </c>
    </row>
    <row r="1542" spans="1:19" x14ac:dyDescent="0.2">
      <c r="A1542" s="13" t="s">
        <v>9022</v>
      </c>
      <c r="B1542" s="13" t="s">
        <v>9021</v>
      </c>
      <c r="C1542" s="13">
        <v>4033100</v>
      </c>
      <c r="D1542" s="16" t="s">
        <v>17</v>
      </c>
      <c r="E1542" t="s">
        <v>13611</v>
      </c>
      <c r="F1542" t="s">
        <v>19</v>
      </c>
      <c r="G1542">
        <v>2070000002203</v>
      </c>
      <c r="H1542">
        <v>1</v>
      </c>
      <c r="I1542">
        <v>1</v>
      </c>
      <c r="J1542">
        <v>1</v>
      </c>
      <c r="K1542" t="s">
        <v>1</v>
      </c>
      <c r="L1542">
        <v>0</v>
      </c>
      <c r="M1542">
        <v>0</v>
      </c>
      <c r="N1542" t="s">
        <v>12423</v>
      </c>
      <c r="O1542" t="s">
        <v>13522</v>
      </c>
      <c r="P1542" t="s">
        <v>12333</v>
      </c>
      <c r="Q1542" t="s">
        <v>12334</v>
      </c>
      <c r="R1542" t="s">
        <v>12335</v>
      </c>
      <c r="S1542" s="32">
        <v>44685.216898148145</v>
      </c>
    </row>
    <row r="1543" spans="1:19" x14ac:dyDescent="0.2">
      <c r="A1543" s="13" t="s">
        <v>9028</v>
      </c>
      <c r="B1543" s="13" t="s">
        <v>9025</v>
      </c>
      <c r="C1543" s="13">
        <v>5901500</v>
      </c>
      <c r="D1543" s="16" t="s">
        <v>17</v>
      </c>
      <c r="E1543" t="s">
        <v>13612</v>
      </c>
      <c r="F1543" t="s">
        <v>18</v>
      </c>
      <c r="G1543">
        <v>2077199031588</v>
      </c>
      <c r="H1543">
        <v>0</v>
      </c>
      <c r="I1543">
        <v>1</v>
      </c>
      <c r="J1543">
        <v>1</v>
      </c>
      <c r="K1543" t="s">
        <v>12332</v>
      </c>
      <c r="L1543">
        <v>1</v>
      </c>
      <c r="M1543">
        <v>0</v>
      </c>
      <c r="N1543" t="s">
        <v>12423</v>
      </c>
      <c r="O1543" t="s">
        <v>13613</v>
      </c>
      <c r="P1543" t="s">
        <v>12333</v>
      </c>
      <c r="Q1543" t="s">
        <v>12334</v>
      </c>
      <c r="R1543" t="s">
        <v>12335</v>
      </c>
      <c r="S1543" s="32">
        <v>44685.216898148145</v>
      </c>
    </row>
    <row r="1544" spans="1:19" x14ac:dyDescent="0.2">
      <c r="A1544" s="13" t="s">
        <v>9029</v>
      </c>
      <c r="B1544" s="13" t="s">
        <v>9025</v>
      </c>
      <c r="C1544" s="13">
        <v>5901500</v>
      </c>
      <c r="D1544" s="16" t="s">
        <v>17</v>
      </c>
      <c r="E1544" t="s">
        <v>13612</v>
      </c>
      <c r="F1544" t="s">
        <v>38</v>
      </c>
      <c r="G1544">
        <v>2077199031595</v>
      </c>
      <c r="H1544">
        <v>0</v>
      </c>
      <c r="I1544">
        <v>1</v>
      </c>
      <c r="J1544">
        <v>1</v>
      </c>
      <c r="K1544" t="s">
        <v>12332</v>
      </c>
      <c r="L1544">
        <v>1</v>
      </c>
      <c r="M1544">
        <v>0</v>
      </c>
      <c r="N1544" t="s">
        <v>12423</v>
      </c>
      <c r="O1544" t="s">
        <v>13613</v>
      </c>
      <c r="P1544" t="s">
        <v>12333</v>
      </c>
      <c r="Q1544" t="s">
        <v>12334</v>
      </c>
      <c r="R1544" t="s">
        <v>12335</v>
      </c>
      <c r="S1544" s="32">
        <v>44685.216898148145</v>
      </c>
    </row>
    <row r="1545" spans="1:19" x14ac:dyDescent="0.2">
      <c r="A1545" s="13" t="s">
        <v>9034</v>
      </c>
      <c r="B1545" s="13" t="s">
        <v>9035</v>
      </c>
      <c r="C1545" s="13">
        <v>8045077</v>
      </c>
      <c r="D1545" s="16" t="s">
        <v>17</v>
      </c>
      <c r="E1545" t="s">
        <v>13614</v>
      </c>
      <c r="F1545" t="s">
        <v>25</v>
      </c>
      <c r="G1545">
        <v>2077199031533</v>
      </c>
      <c r="H1545">
        <v>1</v>
      </c>
      <c r="I1545">
        <v>1</v>
      </c>
      <c r="J1545">
        <v>1</v>
      </c>
      <c r="K1545" t="s">
        <v>3</v>
      </c>
      <c r="L1545">
        <v>0</v>
      </c>
      <c r="M1545">
        <v>0</v>
      </c>
      <c r="N1545" t="s">
        <v>12423</v>
      </c>
      <c r="O1545" t="s">
        <v>13482</v>
      </c>
      <c r="P1545" t="s">
        <v>12334</v>
      </c>
      <c r="Q1545" t="s">
        <v>12333</v>
      </c>
      <c r="R1545" t="s">
        <v>12335</v>
      </c>
      <c r="S1545" s="32">
        <v>44685.216898148145</v>
      </c>
    </row>
    <row r="1546" spans="1:19" x14ac:dyDescent="0.2">
      <c r="A1546" s="13" t="s">
        <v>9036</v>
      </c>
      <c r="B1546" s="13" t="s">
        <v>9035</v>
      </c>
      <c r="C1546" s="13">
        <v>8045077</v>
      </c>
      <c r="D1546" s="16" t="s">
        <v>17</v>
      </c>
      <c r="E1546" t="s">
        <v>13614</v>
      </c>
      <c r="F1546" t="s">
        <v>12</v>
      </c>
      <c r="G1546">
        <v>2077199031540</v>
      </c>
      <c r="H1546">
        <v>1</v>
      </c>
      <c r="I1546">
        <v>1</v>
      </c>
      <c r="J1546">
        <v>1</v>
      </c>
      <c r="K1546" t="s">
        <v>12332</v>
      </c>
      <c r="L1546">
        <v>0</v>
      </c>
      <c r="M1546">
        <v>0</v>
      </c>
      <c r="N1546" t="s">
        <v>12423</v>
      </c>
      <c r="O1546" t="s">
        <v>13482</v>
      </c>
      <c r="P1546" t="s">
        <v>12334</v>
      </c>
      <c r="Q1546" t="s">
        <v>12333</v>
      </c>
      <c r="R1546" t="s">
        <v>12335</v>
      </c>
      <c r="S1546" s="32">
        <v>44685.216898148145</v>
      </c>
    </row>
    <row r="1547" spans="1:19" x14ac:dyDescent="0.2">
      <c r="A1547" s="13" t="s">
        <v>9037</v>
      </c>
      <c r="B1547" s="13" t="s">
        <v>9035</v>
      </c>
      <c r="C1547" s="13">
        <v>8045077</v>
      </c>
      <c r="D1547" s="16" t="s">
        <v>17</v>
      </c>
      <c r="E1547" t="s">
        <v>13614</v>
      </c>
      <c r="F1547" t="s">
        <v>19</v>
      </c>
      <c r="G1547">
        <v>2077199034992</v>
      </c>
      <c r="H1547">
        <v>1</v>
      </c>
      <c r="I1547">
        <v>1</v>
      </c>
      <c r="J1547">
        <v>1</v>
      </c>
      <c r="K1547" t="s">
        <v>12332</v>
      </c>
      <c r="L1547">
        <v>0</v>
      </c>
      <c r="M1547">
        <v>0</v>
      </c>
      <c r="N1547" t="s">
        <v>12423</v>
      </c>
      <c r="O1547" t="s">
        <v>13482</v>
      </c>
      <c r="P1547" t="s">
        <v>12334</v>
      </c>
      <c r="Q1547" t="s">
        <v>12333</v>
      </c>
      <c r="R1547" t="s">
        <v>12335</v>
      </c>
      <c r="S1547" s="32">
        <v>44685.216898148145</v>
      </c>
    </row>
    <row r="1548" spans="1:19" x14ac:dyDescent="0.2">
      <c r="A1548" s="13" t="s">
        <v>9374</v>
      </c>
      <c r="B1548" s="13" t="s">
        <v>9373</v>
      </c>
      <c r="C1548" s="13">
        <v>3209585</v>
      </c>
      <c r="D1548" s="16" t="s">
        <v>17</v>
      </c>
      <c r="E1548" t="s">
        <v>13615</v>
      </c>
      <c r="F1548" t="s">
        <v>12</v>
      </c>
      <c r="G1548">
        <v>2070000002166</v>
      </c>
      <c r="H1548">
        <v>1</v>
      </c>
      <c r="I1548">
        <v>1</v>
      </c>
      <c r="J1548">
        <v>1</v>
      </c>
      <c r="K1548" t="s">
        <v>12332</v>
      </c>
      <c r="L1548">
        <v>0</v>
      </c>
      <c r="M1548">
        <v>0</v>
      </c>
      <c r="N1548" t="s">
        <v>12423</v>
      </c>
      <c r="O1548" t="s">
        <v>13399</v>
      </c>
      <c r="P1548" t="s">
        <v>12333</v>
      </c>
      <c r="Q1548" t="s">
        <v>12334</v>
      </c>
      <c r="R1548" t="s">
        <v>12335</v>
      </c>
      <c r="S1548" s="32">
        <v>44685.216898148145</v>
      </c>
    </row>
    <row r="1549" spans="1:19" x14ac:dyDescent="0.2">
      <c r="A1549" s="13" t="s">
        <v>9376</v>
      </c>
      <c r="B1549" s="13" t="s">
        <v>9377</v>
      </c>
      <c r="C1549" s="13">
        <v>3467768</v>
      </c>
      <c r="D1549" s="16" t="s">
        <v>17</v>
      </c>
      <c r="E1549" t="s">
        <v>13616</v>
      </c>
      <c r="F1549" t="s">
        <v>12</v>
      </c>
      <c r="G1549">
        <v>2070000002159</v>
      </c>
      <c r="H1549">
        <v>1</v>
      </c>
      <c r="I1549">
        <v>1</v>
      </c>
      <c r="J1549">
        <v>1</v>
      </c>
      <c r="K1549" t="s">
        <v>3</v>
      </c>
      <c r="L1549">
        <v>0</v>
      </c>
      <c r="M1549">
        <v>0</v>
      </c>
      <c r="N1549" t="s">
        <v>12423</v>
      </c>
      <c r="O1549" t="s">
        <v>13617</v>
      </c>
      <c r="P1549" t="s">
        <v>12333</v>
      </c>
      <c r="Q1549" t="s">
        <v>12334</v>
      </c>
      <c r="R1549" t="s">
        <v>12335</v>
      </c>
      <c r="S1549" s="32">
        <v>44685.216898148145</v>
      </c>
    </row>
    <row r="1550" spans="1:19" x14ac:dyDescent="0.2">
      <c r="A1550" s="13" t="s">
        <v>3168</v>
      </c>
      <c r="B1550" s="13" t="s">
        <v>3169</v>
      </c>
      <c r="C1550" s="13">
        <v>2935864</v>
      </c>
      <c r="D1550" s="16" t="s">
        <v>17</v>
      </c>
      <c r="E1550" t="s">
        <v>13618</v>
      </c>
      <c r="F1550" t="s">
        <v>19</v>
      </c>
      <c r="G1550">
        <v>2077199000447</v>
      </c>
      <c r="H1550">
        <v>1</v>
      </c>
      <c r="I1550">
        <v>1</v>
      </c>
      <c r="J1550">
        <v>1</v>
      </c>
      <c r="K1550" t="s">
        <v>12332</v>
      </c>
      <c r="L1550">
        <v>0</v>
      </c>
      <c r="M1550">
        <v>0</v>
      </c>
      <c r="N1550" t="s">
        <v>12430</v>
      </c>
      <c r="O1550" t="s">
        <v>13486</v>
      </c>
      <c r="P1550" t="s">
        <v>12333</v>
      </c>
      <c r="Q1550" t="s">
        <v>12334</v>
      </c>
      <c r="R1550" t="s">
        <v>12335</v>
      </c>
      <c r="S1550" s="32">
        <v>44685.216898148145</v>
      </c>
    </row>
    <row r="1551" spans="1:19" x14ac:dyDescent="0.2">
      <c r="A1551" s="13" t="s">
        <v>3170</v>
      </c>
      <c r="B1551" s="13" t="s">
        <v>3169</v>
      </c>
      <c r="C1551" s="13">
        <v>2935864</v>
      </c>
      <c r="D1551" s="16" t="s">
        <v>17</v>
      </c>
      <c r="E1551" t="s">
        <v>13618</v>
      </c>
      <c r="F1551" t="s">
        <v>18</v>
      </c>
      <c r="G1551">
        <v>2070000001862</v>
      </c>
      <c r="H1551">
        <v>1</v>
      </c>
      <c r="I1551">
        <v>1</v>
      </c>
      <c r="J1551">
        <v>1</v>
      </c>
      <c r="K1551" t="s">
        <v>12332</v>
      </c>
      <c r="L1551">
        <v>0</v>
      </c>
      <c r="M1551">
        <v>0</v>
      </c>
      <c r="N1551" t="s">
        <v>12430</v>
      </c>
      <c r="O1551" t="s">
        <v>13486</v>
      </c>
      <c r="P1551" t="s">
        <v>12333</v>
      </c>
      <c r="Q1551" t="s">
        <v>12334</v>
      </c>
      <c r="R1551" t="s">
        <v>12335</v>
      </c>
      <c r="S1551" s="32">
        <v>44685.216898148145</v>
      </c>
    </row>
    <row r="1552" spans="1:19" x14ac:dyDescent="0.2">
      <c r="A1552" s="13" t="s">
        <v>9806</v>
      </c>
      <c r="B1552" s="13" t="s">
        <v>9807</v>
      </c>
      <c r="C1552" s="13">
        <v>3330219</v>
      </c>
      <c r="D1552" s="16" t="s">
        <v>17</v>
      </c>
      <c r="E1552" t="s">
        <v>13619</v>
      </c>
      <c r="F1552" t="s">
        <v>25</v>
      </c>
      <c r="G1552">
        <v>2077199011375</v>
      </c>
      <c r="H1552">
        <v>1</v>
      </c>
      <c r="I1552">
        <v>1</v>
      </c>
      <c r="J1552">
        <v>1</v>
      </c>
      <c r="K1552" t="s">
        <v>12337</v>
      </c>
      <c r="L1552">
        <v>0</v>
      </c>
      <c r="M1552">
        <v>0</v>
      </c>
      <c r="N1552" t="s">
        <v>12423</v>
      </c>
      <c r="O1552" t="s">
        <v>13457</v>
      </c>
      <c r="P1552" t="s">
        <v>12333</v>
      </c>
      <c r="Q1552" t="s">
        <v>12334</v>
      </c>
      <c r="R1552" t="s">
        <v>12335</v>
      </c>
      <c r="S1552" s="32">
        <v>44685.216898148145</v>
      </c>
    </row>
    <row r="1553" spans="1:19" x14ac:dyDescent="0.2">
      <c r="A1553" s="13" t="s">
        <v>9808</v>
      </c>
      <c r="B1553" s="13" t="s">
        <v>9807</v>
      </c>
      <c r="C1553" s="13">
        <v>3330219</v>
      </c>
      <c r="D1553" s="16" t="s">
        <v>17</v>
      </c>
      <c r="E1553" t="s">
        <v>13619</v>
      </c>
      <c r="F1553" t="s">
        <v>12</v>
      </c>
      <c r="G1553">
        <v>2077199003165</v>
      </c>
      <c r="H1553">
        <v>1</v>
      </c>
      <c r="I1553">
        <v>1</v>
      </c>
      <c r="J1553">
        <v>1</v>
      </c>
      <c r="K1553" t="s">
        <v>12336</v>
      </c>
      <c r="L1553">
        <v>0</v>
      </c>
      <c r="M1553">
        <v>0</v>
      </c>
      <c r="N1553" t="s">
        <v>12423</v>
      </c>
      <c r="O1553" t="s">
        <v>13457</v>
      </c>
      <c r="P1553" t="s">
        <v>12333</v>
      </c>
      <c r="Q1553" t="s">
        <v>12334</v>
      </c>
      <c r="R1553" t="s">
        <v>12335</v>
      </c>
      <c r="S1553" s="32">
        <v>44685.216898148145</v>
      </c>
    </row>
    <row r="1554" spans="1:19" x14ac:dyDescent="0.2">
      <c r="A1554" s="13" t="s">
        <v>9051</v>
      </c>
      <c r="B1554" s="13" t="s">
        <v>9052</v>
      </c>
      <c r="C1554" s="13">
        <v>3560534</v>
      </c>
      <c r="D1554" s="16" t="s">
        <v>17</v>
      </c>
      <c r="E1554" t="s">
        <v>13620</v>
      </c>
      <c r="F1554" t="s">
        <v>19</v>
      </c>
      <c r="G1554">
        <v>2077199002625</v>
      </c>
      <c r="H1554">
        <v>1</v>
      </c>
      <c r="I1554">
        <v>1</v>
      </c>
      <c r="J1554">
        <v>1</v>
      </c>
      <c r="K1554" t="s">
        <v>12332</v>
      </c>
      <c r="L1554">
        <v>0</v>
      </c>
      <c r="M1554">
        <v>0</v>
      </c>
      <c r="N1554" t="s">
        <v>12423</v>
      </c>
      <c r="O1554" t="s">
        <v>13578</v>
      </c>
      <c r="P1554" t="s">
        <v>12333</v>
      </c>
      <c r="Q1554" t="s">
        <v>12334</v>
      </c>
      <c r="R1554" t="s">
        <v>12335</v>
      </c>
      <c r="S1554" s="32">
        <v>44685.216898148145</v>
      </c>
    </row>
    <row r="1555" spans="1:19" x14ac:dyDescent="0.2">
      <c r="A1555" s="13" t="s">
        <v>9053</v>
      </c>
      <c r="B1555" s="13" t="s">
        <v>9052</v>
      </c>
      <c r="C1555" s="13">
        <v>3560534</v>
      </c>
      <c r="D1555" s="16" t="s">
        <v>17</v>
      </c>
      <c r="E1555" t="s">
        <v>13620</v>
      </c>
      <c r="F1555" t="s">
        <v>18</v>
      </c>
      <c r="G1555">
        <v>2077199011221</v>
      </c>
      <c r="H1555">
        <v>1</v>
      </c>
      <c r="I1555">
        <v>1</v>
      </c>
      <c r="J1555">
        <v>1</v>
      </c>
      <c r="K1555" t="s">
        <v>12336</v>
      </c>
      <c r="L1555">
        <v>0</v>
      </c>
      <c r="M1555">
        <v>0</v>
      </c>
      <c r="N1555" t="s">
        <v>12423</v>
      </c>
      <c r="O1555" t="s">
        <v>13578</v>
      </c>
      <c r="P1555" t="s">
        <v>12333</v>
      </c>
      <c r="Q1555" t="s">
        <v>12334</v>
      </c>
      <c r="R1555" t="s">
        <v>12335</v>
      </c>
      <c r="S1555" s="32">
        <v>44685.216898148145</v>
      </c>
    </row>
    <row r="1556" spans="1:19" x14ac:dyDescent="0.2">
      <c r="A1556" s="13" t="s">
        <v>13621</v>
      </c>
      <c r="B1556" s="13" t="s">
        <v>13622</v>
      </c>
      <c r="C1556" s="13">
        <v>3330177</v>
      </c>
      <c r="D1556" s="16" t="s">
        <v>17</v>
      </c>
      <c r="E1556" t="s">
        <v>13623</v>
      </c>
      <c r="F1556" t="s">
        <v>25</v>
      </c>
      <c r="G1556">
        <v>2077199011238</v>
      </c>
      <c r="H1556">
        <v>1</v>
      </c>
      <c r="I1556">
        <v>1</v>
      </c>
      <c r="J1556">
        <v>1</v>
      </c>
      <c r="K1556" t="s">
        <v>12332</v>
      </c>
      <c r="L1556">
        <v>0</v>
      </c>
      <c r="M1556">
        <v>0</v>
      </c>
      <c r="N1556" t="s">
        <v>12423</v>
      </c>
      <c r="O1556" t="s">
        <v>13457</v>
      </c>
      <c r="P1556" t="s">
        <v>12333</v>
      </c>
      <c r="Q1556" t="s">
        <v>12334</v>
      </c>
      <c r="R1556" t="s">
        <v>12335</v>
      </c>
      <c r="S1556" s="32">
        <v>44685.216898148145</v>
      </c>
    </row>
    <row r="1557" spans="1:19" x14ac:dyDescent="0.2">
      <c r="A1557" s="13" t="s">
        <v>9815</v>
      </c>
      <c r="B1557" s="13" t="s">
        <v>9814</v>
      </c>
      <c r="C1557" s="13">
        <v>3330221</v>
      </c>
      <c r="D1557" s="16" t="s">
        <v>17</v>
      </c>
      <c r="E1557" t="s">
        <v>13624</v>
      </c>
      <c r="F1557" t="s">
        <v>19</v>
      </c>
      <c r="G1557">
        <v>2070000001817</v>
      </c>
      <c r="H1557">
        <v>0</v>
      </c>
      <c r="I1557">
        <v>1</v>
      </c>
      <c r="J1557">
        <v>0</v>
      </c>
      <c r="K1557" t="s">
        <v>12332</v>
      </c>
      <c r="L1557">
        <v>1</v>
      </c>
      <c r="M1557">
        <v>0</v>
      </c>
      <c r="N1557" t="s">
        <v>12423</v>
      </c>
      <c r="O1557" t="s">
        <v>13457</v>
      </c>
      <c r="P1557" t="s">
        <v>12333</v>
      </c>
      <c r="Q1557" t="s">
        <v>12334</v>
      </c>
      <c r="R1557" t="s">
        <v>12335</v>
      </c>
      <c r="S1557" s="32">
        <v>44685.216898148145</v>
      </c>
    </row>
    <row r="1558" spans="1:19" x14ac:dyDescent="0.2">
      <c r="A1558" s="13" t="s">
        <v>13625</v>
      </c>
      <c r="B1558" s="13" t="s">
        <v>9396</v>
      </c>
      <c r="C1558" s="13">
        <v>3560554</v>
      </c>
      <c r="D1558" s="16" t="s">
        <v>17</v>
      </c>
      <c r="E1558" t="s">
        <v>13626</v>
      </c>
      <c r="F1558" t="s">
        <v>19</v>
      </c>
      <c r="G1558">
        <v>2077199002922</v>
      </c>
      <c r="H1558">
        <v>0</v>
      </c>
      <c r="I1558">
        <v>1</v>
      </c>
      <c r="J1558">
        <v>1</v>
      </c>
      <c r="K1558" t="s">
        <v>12332</v>
      </c>
      <c r="L1558">
        <v>0</v>
      </c>
      <c r="M1558">
        <v>1</v>
      </c>
      <c r="N1558" t="s">
        <v>12423</v>
      </c>
      <c r="O1558" t="s">
        <v>13627</v>
      </c>
      <c r="P1558" t="s">
        <v>12333</v>
      </c>
      <c r="Q1558" t="s">
        <v>12334</v>
      </c>
      <c r="R1558" t="s">
        <v>12335</v>
      </c>
      <c r="S1558" s="32">
        <v>44685.216898148145</v>
      </c>
    </row>
    <row r="1559" spans="1:19" x14ac:dyDescent="0.2">
      <c r="A1559" s="13" t="s">
        <v>9823</v>
      </c>
      <c r="B1559" s="13" t="s">
        <v>9822</v>
      </c>
      <c r="C1559" s="13">
        <v>3209602</v>
      </c>
      <c r="D1559" s="16" t="s">
        <v>17</v>
      </c>
      <c r="E1559" t="s">
        <v>13628</v>
      </c>
      <c r="F1559" t="s">
        <v>12</v>
      </c>
      <c r="G1559">
        <v>2077199036729</v>
      </c>
      <c r="H1559">
        <v>1</v>
      </c>
      <c r="I1559">
        <v>1</v>
      </c>
      <c r="J1559">
        <v>1</v>
      </c>
      <c r="K1559" t="s">
        <v>12332</v>
      </c>
      <c r="L1559">
        <v>0</v>
      </c>
      <c r="M1559">
        <v>0</v>
      </c>
      <c r="N1559" t="s">
        <v>12423</v>
      </c>
      <c r="O1559" t="s">
        <v>13399</v>
      </c>
      <c r="P1559" t="s">
        <v>12333</v>
      </c>
      <c r="Q1559" t="s">
        <v>12334</v>
      </c>
      <c r="R1559" t="s">
        <v>12335</v>
      </c>
      <c r="S1559" s="32">
        <v>44685.216898148145</v>
      </c>
    </row>
    <row r="1560" spans="1:19" x14ac:dyDescent="0.2">
      <c r="A1560" s="13" t="s">
        <v>13629</v>
      </c>
      <c r="B1560" s="13" t="s">
        <v>9822</v>
      </c>
      <c r="C1560" s="13">
        <v>3209602</v>
      </c>
      <c r="D1560" s="16" t="s">
        <v>17</v>
      </c>
      <c r="E1560" t="s">
        <v>13628</v>
      </c>
      <c r="F1560" t="s">
        <v>19</v>
      </c>
      <c r="G1560">
        <v>2077199003264</v>
      </c>
      <c r="H1560">
        <v>1</v>
      </c>
      <c r="I1560">
        <v>1</v>
      </c>
      <c r="J1560">
        <v>1</v>
      </c>
      <c r="K1560" t="s">
        <v>0</v>
      </c>
      <c r="L1560">
        <v>0</v>
      </c>
      <c r="M1560">
        <v>0</v>
      </c>
      <c r="N1560" t="s">
        <v>12423</v>
      </c>
      <c r="O1560" t="s">
        <v>13399</v>
      </c>
      <c r="P1560" t="s">
        <v>12333</v>
      </c>
      <c r="Q1560" t="s">
        <v>12334</v>
      </c>
      <c r="R1560" t="s">
        <v>12335</v>
      </c>
      <c r="S1560" s="32">
        <v>44685.216898148145</v>
      </c>
    </row>
    <row r="1561" spans="1:19" x14ac:dyDescent="0.2">
      <c r="A1561" s="13" t="s">
        <v>9505</v>
      </c>
      <c r="B1561" s="13" t="s">
        <v>9504</v>
      </c>
      <c r="C1561" s="13">
        <v>4854497</v>
      </c>
      <c r="D1561" s="16" t="s">
        <v>17</v>
      </c>
      <c r="E1561" t="s">
        <v>13630</v>
      </c>
      <c r="F1561" t="s">
        <v>19</v>
      </c>
      <c r="G1561">
        <v>2077199002984</v>
      </c>
      <c r="H1561">
        <v>1</v>
      </c>
      <c r="I1561">
        <v>1</v>
      </c>
      <c r="J1561">
        <v>1</v>
      </c>
      <c r="K1561" t="s">
        <v>12336</v>
      </c>
      <c r="L1561">
        <v>0</v>
      </c>
      <c r="M1561">
        <v>0</v>
      </c>
      <c r="N1561" t="s">
        <v>12423</v>
      </c>
      <c r="O1561" t="s">
        <v>13631</v>
      </c>
      <c r="P1561" t="s">
        <v>12333</v>
      </c>
      <c r="Q1561" t="s">
        <v>12334</v>
      </c>
      <c r="R1561" t="s">
        <v>12335</v>
      </c>
      <c r="S1561" s="32">
        <v>44685.216898148145</v>
      </c>
    </row>
    <row r="1562" spans="1:19" x14ac:dyDescent="0.2">
      <c r="A1562" s="13" t="s">
        <v>13632</v>
      </c>
      <c r="B1562" s="13" t="s">
        <v>13633</v>
      </c>
      <c r="C1562" s="13">
        <v>6690857</v>
      </c>
      <c r="D1562" s="16" t="s">
        <v>17</v>
      </c>
      <c r="E1562" t="s">
        <v>13634</v>
      </c>
      <c r="F1562" t="s">
        <v>19</v>
      </c>
      <c r="G1562">
        <v>2077199010873</v>
      </c>
      <c r="H1562">
        <v>1</v>
      </c>
      <c r="I1562">
        <v>1</v>
      </c>
      <c r="J1562">
        <v>1</v>
      </c>
      <c r="K1562" t="s">
        <v>12332</v>
      </c>
      <c r="L1562">
        <v>0</v>
      </c>
      <c r="M1562">
        <v>0</v>
      </c>
      <c r="N1562" t="s">
        <v>12430</v>
      </c>
      <c r="O1562" t="s">
        <v>13447</v>
      </c>
      <c r="P1562" t="s">
        <v>12333</v>
      </c>
      <c r="Q1562" t="s">
        <v>12334</v>
      </c>
      <c r="R1562" t="s">
        <v>12335</v>
      </c>
      <c r="S1562" s="32">
        <v>44685.216898148145</v>
      </c>
    </row>
    <row r="1563" spans="1:19" x14ac:dyDescent="0.2">
      <c r="A1563" s="13" t="s">
        <v>13632</v>
      </c>
      <c r="B1563" s="13" t="s">
        <v>13633</v>
      </c>
      <c r="C1563" s="13">
        <v>6690857</v>
      </c>
      <c r="D1563" s="16" t="s">
        <v>17</v>
      </c>
      <c r="E1563" t="s">
        <v>13634</v>
      </c>
      <c r="F1563" t="s">
        <v>19</v>
      </c>
      <c r="G1563">
        <v>2077199010873</v>
      </c>
      <c r="H1563">
        <v>1</v>
      </c>
      <c r="I1563">
        <v>1</v>
      </c>
      <c r="J1563">
        <v>1</v>
      </c>
      <c r="K1563" t="s">
        <v>12337</v>
      </c>
      <c r="L1563">
        <v>0</v>
      </c>
      <c r="M1563">
        <v>0</v>
      </c>
      <c r="N1563" t="s">
        <v>12430</v>
      </c>
      <c r="O1563" t="s">
        <v>13447</v>
      </c>
      <c r="P1563" t="s">
        <v>12333</v>
      </c>
      <c r="Q1563" t="s">
        <v>12334</v>
      </c>
      <c r="R1563" t="s">
        <v>12335</v>
      </c>
      <c r="S1563" s="32">
        <v>44685.216898148145</v>
      </c>
    </row>
    <row r="1564" spans="1:19" x14ac:dyDescent="0.2">
      <c r="A1564" s="13" t="s">
        <v>13635</v>
      </c>
      <c r="B1564" s="13" t="s">
        <v>13633</v>
      </c>
      <c r="C1564" s="13">
        <v>6690857</v>
      </c>
      <c r="D1564" s="16" t="s">
        <v>17</v>
      </c>
      <c r="E1564" t="s">
        <v>13634</v>
      </c>
      <c r="F1564" t="s">
        <v>18</v>
      </c>
      <c r="G1564">
        <v>2000009043204</v>
      </c>
      <c r="H1564">
        <v>1</v>
      </c>
      <c r="I1564">
        <v>1</v>
      </c>
      <c r="J1564">
        <v>1</v>
      </c>
      <c r="K1564" t="s">
        <v>12336</v>
      </c>
      <c r="L1564">
        <v>0</v>
      </c>
      <c r="M1564">
        <v>0</v>
      </c>
      <c r="N1564" t="s">
        <v>12430</v>
      </c>
      <c r="O1564" t="s">
        <v>13447</v>
      </c>
      <c r="P1564" t="s">
        <v>12333</v>
      </c>
      <c r="Q1564" t="s">
        <v>12334</v>
      </c>
      <c r="R1564" t="s">
        <v>12335</v>
      </c>
      <c r="S1564" s="32">
        <v>44685.216898148145</v>
      </c>
    </row>
    <row r="1565" spans="1:19" x14ac:dyDescent="0.2">
      <c r="A1565" s="13" t="s">
        <v>13636</v>
      </c>
      <c r="B1565" s="13" t="s">
        <v>3206</v>
      </c>
      <c r="C1565" s="13">
        <v>3779297</v>
      </c>
      <c r="D1565" s="16" t="s">
        <v>17</v>
      </c>
      <c r="E1565" t="s">
        <v>13637</v>
      </c>
      <c r="F1565" t="s">
        <v>25</v>
      </c>
      <c r="G1565">
        <v>2077199000645</v>
      </c>
      <c r="H1565">
        <v>1</v>
      </c>
      <c r="I1565">
        <v>1</v>
      </c>
      <c r="J1565">
        <v>1</v>
      </c>
      <c r="K1565" t="s">
        <v>12332</v>
      </c>
      <c r="L1565">
        <v>0</v>
      </c>
      <c r="M1565">
        <v>0</v>
      </c>
      <c r="N1565" t="s">
        <v>12430</v>
      </c>
      <c r="O1565" t="s">
        <v>13442</v>
      </c>
      <c r="P1565" t="s">
        <v>12333</v>
      </c>
      <c r="Q1565" t="s">
        <v>12334</v>
      </c>
      <c r="R1565" t="s">
        <v>12335</v>
      </c>
      <c r="S1565" s="32">
        <v>44685.216898148145</v>
      </c>
    </row>
    <row r="1566" spans="1:19" x14ac:dyDescent="0.2">
      <c r="A1566" s="13" t="s">
        <v>3205</v>
      </c>
      <c r="B1566" s="13" t="s">
        <v>3206</v>
      </c>
      <c r="C1566" s="13">
        <v>3779297</v>
      </c>
      <c r="D1566" s="16" t="s">
        <v>17</v>
      </c>
      <c r="E1566" t="s">
        <v>13637</v>
      </c>
      <c r="F1566" t="s">
        <v>12</v>
      </c>
      <c r="G1566">
        <v>2070000003583</v>
      </c>
      <c r="H1566">
        <v>1</v>
      </c>
      <c r="I1566">
        <v>1</v>
      </c>
      <c r="J1566">
        <v>1</v>
      </c>
      <c r="K1566" t="s">
        <v>12336</v>
      </c>
      <c r="L1566">
        <v>0</v>
      </c>
      <c r="M1566">
        <v>0</v>
      </c>
      <c r="N1566" t="s">
        <v>12430</v>
      </c>
      <c r="O1566" t="s">
        <v>13442</v>
      </c>
      <c r="P1566" t="s">
        <v>12333</v>
      </c>
      <c r="Q1566" t="s">
        <v>12334</v>
      </c>
      <c r="R1566" t="s">
        <v>12335</v>
      </c>
      <c r="S1566" s="32">
        <v>44685.216898148145</v>
      </c>
    </row>
    <row r="1567" spans="1:19" x14ac:dyDescent="0.2">
      <c r="A1567" s="13" t="s">
        <v>3205</v>
      </c>
      <c r="B1567" s="13" t="s">
        <v>3206</v>
      </c>
      <c r="C1567" s="13">
        <v>3779297</v>
      </c>
      <c r="D1567" s="16" t="s">
        <v>17</v>
      </c>
      <c r="E1567" t="s">
        <v>13637</v>
      </c>
      <c r="F1567" t="s">
        <v>12</v>
      </c>
      <c r="G1567">
        <v>2070000003583</v>
      </c>
      <c r="H1567">
        <v>1</v>
      </c>
      <c r="I1567">
        <v>1</v>
      </c>
      <c r="J1567">
        <v>1</v>
      </c>
      <c r="K1567" t="s">
        <v>5</v>
      </c>
      <c r="L1567">
        <v>0</v>
      </c>
      <c r="M1567">
        <v>0</v>
      </c>
      <c r="N1567" t="s">
        <v>12430</v>
      </c>
      <c r="O1567" t="s">
        <v>13442</v>
      </c>
      <c r="P1567" t="s">
        <v>12333</v>
      </c>
      <c r="Q1567" t="s">
        <v>12334</v>
      </c>
      <c r="R1567" t="s">
        <v>12335</v>
      </c>
      <c r="S1567" s="32">
        <v>44685.216898148145</v>
      </c>
    </row>
    <row r="1568" spans="1:19" x14ac:dyDescent="0.2">
      <c r="A1568" s="13" t="s">
        <v>3207</v>
      </c>
      <c r="B1568" s="13" t="s">
        <v>3206</v>
      </c>
      <c r="C1568" s="13">
        <v>3779297</v>
      </c>
      <c r="D1568" s="16" t="s">
        <v>17</v>
      </c>
      <c r="E1568" t="s">
        <v>13637</v>
      </c>
      <c r="F1568" t="s">
        <v>19</v>
      </c>
      <c r="G1568">
        <v>2077199000638</v>
      </c>
      <c r="H1568">
        <v>1</v>
      </c>
      <c r="I1568">
        <v>1</v>
      </c>
      <c r="J1568">
        <v>1</v>
      </c>
      <c r="K1568" t="s">
        <v>12332</v>
      </c>
      <c r="L1568">
        <v>0</v>
      </c>
      <c r="M1568">
        <v>0</v>
      </c>
      <c r="N1568" t="s">
        <v>12430</v>
      </c>
      <c r="O1568" t="s">
        <v>13442</v>
      </c>
      <c r="P1568" t="s">
        <v>12333</v>
      </c>
      <c r="Q1568" t="s">
        <v>12334</v>
      </c>
      <c r="R1568" t="s">
        <v>12335</v>
      </c>
      <c r="S1568" s="32">
        <v>44685.216898148145</v>
      </c>
    </row>
    <row r="1569" spans="1:19" x14ac:dyDescent="0.2">
      <c r="A1569" s="13" t="s">
        <v>3208</v>
      </c>
      <c r="B1569" s="13" t="s">
        <v>3206</v>
      </c>
      <c r="C1569" s="13">
        <v>3779297</v>
      </c>
      <c r="D1569" s="16" t="s">
        <v>17</v>
      </c>
      <c r="E1569" t="s">
        <v>13637</v>
      </c>
      <c r="F1569" t="s">
        <v>18</v>
      </c>
      <c r="G1569">
        <v>2077000000109</v>
      </c>
      <c r="H1569">
        <v>1</v>
      </c>
      <c r="I1569">
        <v>1</v>
      </c>
      <c r="J1569">
        <v>1</v>
      </c>
      <c r="K1569" t="s">
        <v>0</v>
      </c>
      <c r="L1569">
        <v>0</v>
      </c>
      <c r="M1569">
        <v>0</v>
      </c>
      <c r="N1569" t="s">
        <v>12430</v>
      </c>
      <c r="O1569" t="s">
        <v>13442</v>
      </c>
      <c r="P1569" t="s">
        <v>12333</v>
      </c>
      <c r="Q1569" t="s">
        <v>12334</v>
      </c>
      <c r="R1569" t="s">
        <v>12335</v>
      </c>
      <c r="S1569" s="32">
        <v>44685.216898148145</v>
      </c>
    </row>
    <row r="1570" spans="1:19" x14ac:dyDescent="0.2">
      <c r="A1570" s="13" t="s">
        <v>13638</v>
      </c>
      <c r="B1570" s="13" t="s">
        <v>13639</v>
      </c>
      <c r="C1570" s="13">
        <v>3779298</v>
      </c>
      <c r="D1570" s="16" t="s">
        <v>17</v>
      </c>
      <c r="E1570" t="s">
        <v>13640</v>
      </c>
      <c r="F1570" t="s">
        <v>12</v>
      </c>
      <c r="G1570">
        <v>2077199000669</v>
      </c>
      <c r="H1570">
        <v>1</v>
      </c>
      <c r="I1570">
        <v>1</v>
      </c>
      <c r="J1570">
        <v>1</v>
      </c>
      <c r="K1570" t="s">
        <v>4</v>
      </c>
      <c r="L1570">
        <v>0</v>
      </c>
      <c r="M1570">
        <v>0</v>
      </c>
      <c r="N1570" t="s">
        <v>12430</v>
      </c>
      <c r="O1570" t="s">
        <v>13442</v>
      </c>
      <c r="P1570" t="s">
        <v>12333</v>
      </c>
      <c r="Q1570" t="s">
        <v>12334</v>
      </c>
      <c r="R1570" t="s">
        <v>12335</v>
      </c>
      <c r="S1570" s="32">
        <v>44685.216898148145</v>
      </c>
    </row>
    <row r="1571" spans="1:19" x14ac:dyDescent="0.2">
      <c r="A1571" s="13" t="s">
        <v>13641</v>
      </c>
      <c r="B1571" s="13" t="s">
        <v>13642</v>
      </c>
      <c r="C1571" s="13">
        <v>3560546</v>
      </c>
      <c r="D1571" s="16" t="s">
        <v>17</v>
      </c>
      <c r="E1571" t="s">
        <v>13643</v>
      </c>
      <c r="F1571" t="s">
        <v>12</v>
      </c>
      <c r="G1571">
        <v>2077199000683</v>
      </c>
      <c r="H1571">
        <v>1</v>
      </c>
      <c r="I1571">
        <v>1</v>
      </c>
      <c r="J1571">
        <v>1</v>
      </c>
      <c r="K1571" t="s">
        <v>5</v>
      </c>
      <c r="L1571">
        <v>0</v>
      </c>
      <c r="M1571">
        <v>0</v>
      </c>
      <c r="N1571" t="s">
        <v>12430</v>
      </c>
      <c r="O1571" t="s">
        <v>13578</v>
      </c>
      <c r="P1571" t="s">
        <v>12333</v>
      </c>
      <c r="Q1571" t="s">
        <v>12334</v>
      </c>
      <c r="R1571" t="s">
        <v>12335</v>
      </c>
      <c r="S1571" s="32">
        <v>44685.216898148145</v>
      </c>
    </row>
    <row r="1572" spans="1:19" x14ac:dyDescent="0.2">
      <c r="A1572" s="13" t="s">
        <v>13644</v>
      </c>
      <c r="B1572" s="13" t="s">
        <v>13645</v>
      </c>
      <c r="C1572" s="13">
        <v>4789234</v>
      </c>
      <c r="D1572" s="16" t="s">
        <v>17</v>
      </c>
      <c r="E1572" t="s">
        <v>13646</v>
      </c>
      <c r="F1572" t="s">
        <v>19</v>
      </c>
      <c r="G1572">
        <v>2077199000713</v>
      </c>
      <c r="H1572">
        <v>0</v>
      </c>
      <c r="I1572">
        <v>1</v>
      </c>
      <c r="J1572">
        <v>1</v>
      </c>
      <c r="K1572" t="s">
        <v>12332</v>
      </c>
      <c r="L1572">
        <v>1</v>
      </c>
      <c r="M1572">
        <v>0</v>
      </c>
      <c r="N1572" t="s">
        <v>12430</v>
      </c>
      <c r="O1572" t="s">
        <v>13432</v>
      </c>
      <c r="P1572" t="s">
        <v>12333</v>
      </c>
      <c r="Q1572" t="s">
        <v>12334</v>
      </c>
      <c r="R1572" t="s">
        <v>12335</v>
      </c>
      <c r="S1572" s="32">
        <v>44685.216898148145</v>
      </c>
    </row>
    <row r="1573" spans="1:19" x14ac:dyDescent="0.2">
      <c r="A1573" s="13" t="s">
        <v>13647</v>
      </c>
      <c r="B1573" s="13" t="s">
        <v>3217</v>
      </c>
      <c r="C1573" s="13">
        <v>3560548</v>
      </c>
      <c r="D1573" s="16" t="s">
        <v>17</v>
      </c>
      <c r="E1573" t="s">
        <v>13648</v>
      </c>
      <c r="F1573" t="s">
        <v>25</v>
      </c>
      <c r="G1573">
        <v>2077199016707</v>
      </c>
      <c r="H1573">
        <v>1</v>
      </c>
      <c r="I1573">
        <v>1</v>
      </c>
      <c r="J1573">
        <v>1</v>
      </c>
      <c r="K1573" t="s">
        <v>12336</v>
      </c>
      <c r="L1573">
        <v>0</v>
      </c>
      <c r="M1573">
        <v>0</v>
      </c>
      <c r="N1573" t="s">
        <v>12430</v>
      </c>
      <c r="O1573" t="s">
        <v>13578</v>
      </c>
      <c r="P1573" t="s">
        <v>12333</v>
      </c>
      <c r="Q1573" t="s">
        <v>12334</v>
      </c>
      <c r="R1573" t="s">
        <v>12335</v>
      </c>
      <c r="S1573" s="32">
        <v>44685.216898148145</v>
      </c>
    </row>
    <row r="1574" spans="1:19" x14ac:dyDescent="0.2">
      <c r="A1574" s="13" t="s">
        <v>13647</v>
      </c>
      <c r="B1574" s="13" t="s">
        <v>3217</v>
      </c>
      <c r="C1574" s="13">
        <v>3560548</v>
      </c>
      <c r="D1574" s="16" t="s">
        <v>17</v>
      </c>
      <c r="E1574" t="s">
        <v>13648</v>
      </c>
      <c r="F1574" t="s">
        <v>25</v>
      </c>
      <c r="G1574">
        <v>2077199016707</v>
      </c>
      <c r="H1574">
        <v>1</v>
      </c>
      <c r="I1574">
        <v>1</v>
      </c>
      <c r="J1574">
        <v>1</v>
      </c>
      <c r="K1574" t="s">
        <v>4</v>
      </c>
      <c r="L1574">
        <v>0</v>
      </c>
      <c r="M1574">
        <v>0</v>
      </c>
      <c r="N1574" t="s">
        <v>12430</v>
      </c>
      <c r="O1574" t="s">
        <v>13578</v>
      </c>
      <c r="P1574" t="s">
        <v>12333</v>
      </c>
      <c r="Q1574" t="s">
        <v>12334</v>
      </c>
      <c r="R1574" t="s">
        <v>12335</v>
      </c>
      <c r="S1574" s="32">
        <v>44685.216898148145</v>
      </c>
    </row>
    <row r="1575" spans="1:19" x14ac:dyDescent="0.2">
      <c r="A1575" s="13" t="s">
        <v>13649</v>
      </c>
      <c r="B1575" s="13" t="s">
        <v>3217</v>
      </c>
      <c r="C1575" s="13">
        <v>3560548</v>
      </c>
      <c r="D1575" s="16" t="s">
        <v>17</v>
      </c>
      <c r="E1575" t="s">
        <v>13648</v>
      </c>
      <c r="F1575" t="s">
        <v>12</v>
      </c>
      <c r="G1575">
        <v>2077199001178</v>
      </c>
      <c r="H1575">
        <v>1</v>
      </c>
      <c r="I1575">
        <v>1</v>
      </c>
      <c r="J1575">
        <v>1</v>
      </c>
      <c r="K1575" t="s">
        <v>12336</v>
      </c>
      <c r="L1575">
        <v>0</v>
      </c>
      <c r="M1575">
        <v>0</v>
      </c>
      <c r="N1575" t="s">
        <v>12430</v>
      </c>
      <c r="O1575" t="s">
        <v>13578</v>
      </c>
      <c r="P1575" t="s">
        <v>12333</v>
      </c>
      <c r="Q1575" t="s">
        <v>12334</v>
      </c>
      <c r="R1575" t="s">
        <v>12335</v>
      </c>
      <c r="S1575" s="32">
        <v>44685.216898148145</v>
      </c>
    </row>
    <row r="1576" spans="1:19" x14ac:dyDescent="0.2">
      <c r="A1576" s="13" t="s">
        <v>9282</v>
      </c>
      <c r="B1576" s="13" t="s">
        <v>9281</v>
      </c>
      <c r="C1576" s="13">
        <v>4789244</v>
      </c>
      <c r="D1576" s="16" t="s">
        <v>17</v>
      </c>
      <c r="E1576" t="s">
        <v>13650</v>
      </c>
      <c r="F1576" t="s">
        <v>18</v>
      </c>
      <c r="G1576">
        <v>2000009043778</v>
      </c>
      <c r="H1576">
        <v>0</v>
      </c>
      <c r="I1576">
        <v>1</v>
      </c>
      <c r="J1576">
        <v>1</v>
      </c>
      <c r="K1576" t="s">
        <v>12332</v>
      </c>
      <c r="L1576">
        <v>1</v>
      </c>
      <c r="M1576">
        <v>0</v>
      </c>
      <c r="N1576" t="s">
        <v>12423</v>
      </c>
      <c r="O1576" t="s">
        <v>13432</v>
      </c>
      <c r="P1576" t="s">
        <v>12333</v>
      </c>
      <c r="Q1576" t="s">
        <v>12334</v>
      </c>
      <c r="R1576" t="s">
        <v>12335</v>
      </c>
      <c r="S1576" s="32">
        <v>44685.216898148145</v>
      </c>
    </row>
    <row r="1577" spans="1:19" x14ac:dyDescent="0.2">
      <c r="A1577" s="13" t="s">
        <v>9283</v>
      </c>
      <c r="B1577" s="13" t="s">
        <v>9284</v>
      </c>
      <c r="C1577" s="13">
        <v>3330188</v>
      </c>
      <c r="D1577" s="16" t="s">
        <v>17</v>
      </c>
      <c r="E1577" t="s">
        <v>13651</v>
      </c>
      <c r="F1577" t="s">
        <v>25</v>
      </c>
      <c r="G1577">
        <v>2077199011313</v>
      </c>
      <c r="H1577">
        <v>1</v>
      </c>
      <c r="I1577">
        <v>1</v>
      </c>
      <c r="J1577">
        <v>1</v>
      </c>
      <c r="K1577" t="s">
        <v>12332</v>
      </c>
      <c r="L1577">
        <v>0</v>
      </c>
      <c r="M1577">
        <v>0</v>
      </c>
      <c r="N1577" t="s">
        <v>12423</v>
      </c>
      <c r="O1577" t="s">
        <v>13457</v>
      </c>
      <c r="P1577" t="s">
        <v>12333</v>
      </c>
      <c r="Q1577" t="s">
        <v>12334</v>
      </c>
      <c r="R1577" t="s">
        <v>12335</v>
      </c>
      <c r="S1577" s="32">
        <v>44685.216898148145</v>
      </c>
    </row>
    <row r="1578" spans="1:19" x14ac:dyDescent="0.2">
      <c r="A1578" s="13" t="s">
        <v>9269</v>
      </c>
      <c r="B1578" s="13" t="s">
        <v>9270</v>
      </c>
      <c r="C1578" s="13">
        <v>9806064</v>
      </c>
      <c r="D1578" s="16" t="s">
        <v>17</v>
      </c>
      <c r="E1578" t="s">
        <v>13652</v>
      </c>
      <c r="F1578" t="s">
        <v>12</v>
      </c>
      <c r="G1578">
        <v>2000009043747</v>
      </c>
      <c r="H1578">
        <v>1</v>
      </c>
      <c r="I1578">
        <v>1</v>
      </c>
      <c r="J1578">
        <v>1</v>
      </c>
      <c r="K1578" t="s">
        <v>12336</v>
      </c>
      <c r="L1578">
        <v>0</v>
      </c>
      <c r="M1578">
        <v>0</v>
      </c>
      <c r="N1578" t="s">
        <v>12423</v>
      </c>
      <c r="O1578">
        <v>907</v>
      </c>
      <c r="P1578" t="s">
        <v>12333</v>
      </c>
      <c r="Q1578" t="s">
        <v>12334</v>
      </c>
      <c r="R1578" t="s">
        <v>12335</v>
      </c>
      <c r="S1578" s="32">
        <v>44685.216898148145</v>
      </c>
    </row>
    <row r="1579" spans="1:19" x14ac:dyDescent="0.2">
      <c r="A1579" s="13" t="s">
        <v>9271</v>
      </c>
      <c r="B1579" s="13" t="s">
        <v>9270</v>
      </c>
      <c r="C1579" s="13">
        <v>9806064</v>
      </c>
      <c r="D1579" s="16" t="s">
        <v>17</v>
      </c>
      <c r="E1579" t="s">
        <v>13652</v>
      </c>
      <c r="F1579" t="s">
        <v>19</v>
      </c>
      <c r="G1579">
        <v>2077199049866</v>
      </c>
      <c r="H1579">
        <v>0</v>
      </c>
      <c r="I1579">
        <v>0</v>
      </c>
      <c r="J1579">
        <v>0</v>
      </c>
      <c r="K1579" t="s">
        <v>12332</v>
      </c>
      <c r="L1579">
        <v>0</v>
      </c>
      <c r="M1579">
        <v>0</v>
      </c>
      <c r="N1579" t="s">
        <v>12423</v>
      </c>
      <c r="O1579">
        <v>906</v>
      </c>
      <c r="P1579" t="s">
        <v>12333</v>
      </c>
      <c r="Q1579" t="s">
        <v>12334</v>
      </c>
      <c r="R1579" t="s">
        <v>12335</v>
      </c>
      <c r="S1579" s="32">
        <v>44685.233622685184</v>
      </c>
    </row>
    <row r="1580" spans="1:19" x14ac:dyDescent="0.2">
      <c r="A1580" s="13" t="s">
        <v>9294</v>
      </c>
      <c r="B1580" s="13" t="s">
        <v>9295</v>
      </c>
      <c r="C1580" s="13">
        <v>4789245</v>
      </c>
      <c r="D1580" s="16" t="s">
        <v>17</v>
      </c>
      <c r="E1580" t="s">
        <v>13653</v>
      </c>
      <c r="F1580" t="s">
        <v>19</v>
      </c>
      <c r="G1580">
        <v>2077199002762</v>
      </c>
      <c r="H1580">
        <v>0</v>
      </c>
      <c r="I1580">
        <v>1</v>
      </c>
      <c r="J1580">
        <v>1</v>
      </c>
      <c r="K1580" t="s">
        <v>12332</v>
      </c>
      <c r="L1580">
        <v>1</v>
      </c>
      <c r="M1580">
        <v>0</v>
      </c>
      <c r="N1580" t="s">
        <v>12423</v>
      </c>
      <c r="O1580" t="s">
        <v>13432</v>
      </c>
      <c r="P1580" t="s">
        <v>12333</v>
      </c>
      <c r="Q1580" t="s">
        <v>12334</v>
      </c>
      <c r="R1580" t="s">
        <v>12335</v>
      </c>
      <c r="S1580" s="32">
        <v>44685.216898148145</v>
      </c>
    </row>
    <row r="1581" spans="1:19" x14ac:dyDescent="0.2">
      <c r="A1581" s="13" t="s">
        <v>9298</v>
      </c>
      <c r="B1581" s="13" t="s">
        <v>9297</v>
      </c>
      <c r="C1581" s="13">
        <v>4789157</v>
      </c>
      <c r="D1581" s="16" t="s">
        <v>17</v>
      </c>
      <c r="E1581" t="s">
        <v>13654</v>
      </c>
      <c r="F1581" t="s">
        <v>19</v>
      </c>
      <c r="G1581">
        <v>2070000006126</v>
      </c>
      <c r="H1581">
        <v>1</v>
      </c>
      <c r="I1581">
        <v>1</v>
      </c>
      <c r="J1581">
        <v>1</v>
      </c>
      <c r="K1581" t="s">
        <v>0</v>
      </c>
      <c r="L1581">
        <v>0</v>
      </c>
      <c r="M1581">
        <v>0</v>
      </c>
      <c r="N1581" t="s">
        <v>12423</v>
      </c>
      <c r="O1581" t="s">
        <v>13432</v>
      </c>
      <c r="P1581" t="s">
        <v>12333</v>
      </c>
      <c r="Q1581" t="s">
        <v>12334</v>
      </c>
      <c r="R1581" t="s">
        <v>12335</v>
      </c>
      <c r="S1581" s="32">
        <v>44685.216898148145</v>
      </c>
    </row>
    <row r="1582" spans="1:19" x14ac:dyDescent="0.2">
      <c r="A1582" s="13" t="s">
        <v>9298</v>
      </c>
      <c r="B1582" s="13" t="s">
        <v>9297</v>
      </c>
      <c r="C1582" s="13">
        <v>4789157</v>
      </c>
      <c r="D1582" s="16" t="s">
        <v>17</v>
      </c>
      <c r="E1582" t="s">
        <v>13654</v>
      </c>
      <c r="F1582" t="s">
        <v>19</v>
      </c>
      <c r="G1582">
        <v>2070000006126</v>
      </c>
      <c r="H1582">
        <v>0</v>
      </c>
      <c r="I1582">
        <v>1</v>
      </c>
      <c r="J1582">
        <v>1</v>
      </c>
      <c r="K1582" t="s">
        <v>12332</v>
      </c>
      <c r="L1582">
        <v>0</v>
      </c>
      <c r="M1582">
        <v>1</v>
      </c>
      <c r="N1582" t="s">
        <v>12423</v>
      </c>
      <c r="O1582" t="s">
        <v>13432</v>
      </c>
      <c r="P1582" t="s">
        <v>12333</v>
      </c>
      <c r="Q1582" t="s">
        <v>12334</v>
      </c>
      <c r="R1582" t="s">
        <v>12335</v>
      </c>
      <c r="S1582" s="32">
        <v>44685.216898148145</v>
      </c>
    </row>
    <row r="1583" spans="1:19" x14ac:dyDescent="0.2">
      <c r="A1583" s="13" t="s">
        <v>9299</v>
      </c>
      <c r="B1583" s="13" t="s">
        <v>9297</v>
      </c>
      <c r="C1583" s="13">
        <v>4789157</v>
      </c>
      <c r="D1583" s="16" t="s">
        <v>17</v>
      </c>
      <c r="E1583" t="s">
        <v>13654</v>
      </c>
      <c r="F1583" t="s">
        <v>18</v>
      </c>
      <c r="G1583">
        <v>2077000000215</v>
      </c>
      <c r="H1583">
        <v>1</v>
      </c>
      <c r="I1583">
        <v>1</v>
      </c>
      <c r="J1583">
        <v>1</v>
      </c>
      <c r="K1583" t="s">
        <v>1</v>
      </c>
      <c r="L1583">
        <v>0</v>
      </c>
      <c r="M1583">
        <v>0</v>
      </c>
      <c r="N1583" t="s">
        <v>12423</v>
      </c>
      <c r="O1583" t="s">
        <v>13432</v>
      </c>
      <c r="P1583" t="s">
        <v>12333</v>
      </c>
      <c r="Q1583" t="s">
        <v>12334</v>
      </c>
      <c r="R1583" t="s">
        <v>12335</v>
      </c>
      <c r="S1583" s="32">
        <v>44685.216898148145</v>
      </c>
    </row>
    <row r="1584" spans="1:19" x14ac:dyDescent="0.2">
      <c r="A1584" s="13" t="s">
        <v>9310</v>
      </c>
      <c r="B1584" s="13" t="s">
        <v>9309</v>
      </c>
      <c r="C1584" s="13">
        <v>4789246</v>
      </c>
      <c r="D1584" s="16" t="s">
        <v>17</v>
      </c>
      <c r="E1584" t="s">
        <v>13655</v>
      </c>
      <c r="F1584" t="s">
        <v>12</v>
      </c>
      <c r="G1584">
        <v>2000009045215</v>
      </c>
      <c r="H1584">
        <v>1</v>
      </c>
      <c r="I1584">
        <v>1</v>
      </c>
      <c r="J1584">
        <v>1</v>
      </c>
      <c r="K1584" t="s">
        <v>12336</v>
      </c>
      <c r="L1584">
        <v>0</v>
      </c>
      <c r="M1584">
        <v>0</v>
      </c>
      <c r="N1584" t="s">
        <v>12423</v>
      </c>
      <c r="O1584" t="s">
        <v>13432</v>
      </c>
      <c r="P1584" t="s">
        <v>12333</v>
      </c>
      <c r="Q1584" t="s">
        <v>12334</v>
      </c>
      <c r="R1584" t="s">
        <v>12335</v>
      </c>
      <c r="S1584" s="32">
        <v>44685.216898148145</v>
      </c>
    </row>
    <row r="1585" spans="1:19" x14ac:dyDescent="0.2">
      <c r="A1585" s="13" t="s">
        <v>13656</v>
      </c>
      <c r="B1585" s="13" t="s">
        <v>9309</v>
      </c>
      <c r="C1585" s="13">
        <v>4789246</v>
      </c>
      <c r="D1585" s="16" t="s">
        <v>17</v>
      </c>
      <c r="E1585" t="s">
        <v>13655</v>
      </c>
      <c r="F1585" t="s">
        <v>18</v>
      </c>
      <c r="G1585">
        <v>2000009045222</v>
      </c>
      <c r="H1585">
        <v>1</v>
      </c>
      <c r="I1585">
        <v>1</v>
      </c>
      <c r="J1585">
        <v>1</v>
      </c>
      <c r="K1585" t="s">
        <v>2</v>
      </c>
      <c r="L1585">
        <v>0</v>
      </c>
      <c r="M1585">
        <v>0</v>
      </c>
      <c r="N1585" t="s">
        <v>12423</v>
      </c>
      <c r="O1585" t="s">
        <v>13432</v>
      </c>
      <c r="P1585" t="s">
        <v>12333</v>
      </c>
      <c r="Q1585" t="s">
        <v>12334</v>
      </c>
      <c r="R1585" t="s">
        <v>12335</v>
      </c>
      <c r="S1585" s="32">
        <v>44685.216898148145</v>
      </c>
    </row>
    <row r="1586" spans="1:19" x14ac:dyDescent="0.2">
      <c r="A1586" s="13" t="s">
        <v>13657</v>
      </c>
      <c r="B1586" s="13" t="s">
        <v>9313</v>
      </c>
      <c r="C1586" s="13">
        <v>3330189</v>
      </c>
      <c r="D1586" s="16" t="s">
        <v>17</v>
      </c>
      <c r="E1586" t="s">
        <v>13658</v>
      </c>
      <c r="F1586" t="s">
        <v>18</v>
      </c>
      <c r="G1586">
        <v>2077199002809</v>
      </c>
      <c r="H1586">
        <v>0</v>
      </c>
      <c r="I1586">
        <v>2</v>
      </c>
      <c r="J1586">
        <v>2</v>
      </c>
      <c r="K1586" t="s">
        <v>12332</v>
      </c>
      <c r="L1586">
        <v>1</v>
      </c>
      <c r="M1586">
        <v>1</v>
      </c>
      <c r="N1586" t="s">
        <v>12423</v>
      </c>
      <c r="O1586" t="s">
        <v>13457</v>
      </c>
      <c r="P1586" t="s">
        <v>12333</v>
      </c>
      <c r="Q1586" t="s">
        <v>12334</v>
      </c>
      <c r="R1586" t="s">
        <v>12335</v>
      </c>
      <c r="S1586" s="32">
        <v>44685.216898148145</v>
      </c>
    </row>
    <row r="1587" spans="1:19" x14ac:dyDescent="0.2">
      <c r="A1587" s="13" t="s">
        <v>9826</v>
      </c>
      <c r="B1587" s="13" t="s">
        <v>9827</v>
      </c>
      <c r="C1587" s="13">
        <v>3560561</v>
      </c>
      <c r="D1587" s="16" t="s">
        <v>17</v>
      </c>
      <c r="E1587" t="s">
        <v>13659</v>
      </c>
      <c r="F1587" t="s">
        <v>19</v>
      </c>
      <c r="G1587">
        <v>2077199003356</v>
      </c>
      <c r="H1587">
        <v>1</v>
      </c>
      <c r="I1587">
        <v>1</v>
      </c>
      <c r="J1587">
        <v>1</v>
      </c>
      <c r="K1587" t="s">
        <v>3</v>
      </c>
      <c r="L1587">
        <v>0</v>
      </c>
      <c r="M1587">
        <v>0</v>
      </c>
      <c r="N1587" t="s">
        <v>12423</v>
      </c>
      <c r="O1587" t="s">
        <v>13578</v>
      </c>
      <c r="P1587" t="s">
        <v>12333</v>
      </c>
      <c r="Q1587" t="s">
        <v>12334</v>
      </c>
      <c r="R1587" t="s">
        <v>12335</v>
      </c>
      <c r="S1587" s="32">
        <v>44685.216898148145</v>
      </c>
    </row>
    <row r="1588" spans="1:19" x14ac:dyDescent="0.2">
      <c r="A1588" s="13" t="s">
        <v>9989</v>
      </c>
      <c r="B1588" s="13" t="s">
        <v>9990</v>
      </c>
      <c r="C1588" s="13">
        <v>3330223</v>
      </c>
      <c r="D1588" s="16" t="s">
        <v>17</v>
      </c>
      <c r="E1588" t="s">
        <v>13660</v>
      </c>
      <c r="F1588" t="s">
        <v>12</v>
      </c>
      <c r="G1588">
        <v>2077199003417</v>
      </c>
      <c r="H1588">
        <v>1</v>
      </c>
      <c r="I1588">
        <v>1</v>
      </c>
      <c r="J1588">
        <v>1</v>
      </c>
      <c r="K1588" t="s">
        <v>12332</v>
      </c>
      <c r="L1588">
        <v>0</v>
      </c>
      <c r="M1588">
        <v>0</v>
      </c>
      <c r="N1588" t="s">
        <v>12423</v>
      </c>
      <c r="O1588" t="s">
        <v>13457</v>
      </c>
      <c r="P1588" t="s">
        <v>12333</v>
      </c>
      <c r="Q1588" t="s">
        <v>12334</v>
      </c>
      <c r="R1588" t="s">
        <v>12335</v>
      </c>
      <c r="S1588" s="32">
        <v>44685.216898148145</v>
      </c>
    </row>
    <row r="1589" spans="1:19" x14ac:dyDescent="0.2">
      <c r="A1589" s="13" t="s">
        <v>9986</v>
      </c>
      <c r="B1589" s="13" t="s">
        <v>9987</v>
      </c>
      <c r="C1589" s="13">
        <v>9806085</v>
      </c>
      <c r="D1589" s="16" t="s">
        <v>17</v>
      </c>
      <c r="E1589" t="s">
        <v>13661</v>
      </c>
      <c r="F1589" t="s">
        <v>12</v>
      </c>
      <c r="G1589">
        <v>2077199041082</v>
      </c>
      <c r="H1589">
        <v>1</v>
      </c>
      <c r="I1589">
        <v>1</v>
      </c>
      <c r="J1589">
        <v>1</v>
      </c>
      <c r="K1589" t="s">
        <v>12332</v>
      </c>
      <c r="L1589">
        <v>0</v>
      </c>
      <c r="M1589">
        <v>0</v>
      </c>
      <c r="N1589" t="s">
        <v>12423</v>
      </c>
      <c r="O1589">
        <v>910</v>
      </c>
      <c r="P1589" t="s">
        <v>12334</v>
      </c>
      <c r="Q1589" t="s">
        <v>12333</v>
      </c>
      <c r="R1589" t="s">
        <v>12335</v>
      </c>
      <c r="S1589" s="32">
        <v>44685.216898148145</v>
      </c>
    </row>
    <row r="1590" spans="1:19" x14ac:dyDescent="0.2">
      <c r="A1590" s="13" t="s">
        <v>9986</v>
      </c>
      <c r="B1590" s="13" t="s">
        <v>9987</v>
      </c>
      <c r="C1590" s="13">
        <v>9806085</v>
      </c>
      <c r="D1590" s="16" t="s">
        <v>17</v>
      </c>
      <c r="E1590" t="s">
        <v>13661</v>
      </c>
      <c r="F1590" t="s">
        <v>12</v>
      </c>
      <c r="G1590">
        <v>2077199041082</v>
      </c>
      <c r="H1590">
        <v>1</v>
      </c>
      <c r="I1590">
        <v>1</v>
      </c>
      <c r="J1590">
        <v>1</v>
      </c>
      <c r="K1590" t="s">
        <v>12337</v>
      </c>
      <c r="L1590">
        <v>0</v>
      </c>
      <c r="M1590">
        <v>0</v>
      </c>
      <c r="N1590" t="s">
        <v>12423</v>
      </c>
      <c r="O1590">
        <v>910</v>
      </c>
      <c r="P1590" t="s">
        <v>12333</v>
      </c>
      <c r="Q1590" t="s">
        <v>12334</v>
      </c>
      <c r="R1590" t="s">
        <v>12335</v>
      </c>
      <c r="S1590" s="32">
        <v>44685.216898148145</v>
      </c>
    </row>
    <row r="1591" spans="1:19" x14ac:dyDescent="0.2">
      <c r="A1591" s="13" t="s">
        <v>10337</v>
      </c>
      <c r="B1591" s="13" t="s">
        <v>10338</v>
      </c>
      <c r="C1591" s="13">
        <v>4789153</v>
      </c>
      <c r="D1591" s="16" t="s">
        <v>17</v>
      </c>
      <c r="E1591" t="s">
        <v>13662</v>
      </c>
      <c r="F1591" t="s">
        <v>12</v>
      </c>
      <c r="G1591">
        <v>2077199007323</v>
      </c>
      <c r="H1591">
        <v>1</v>
      </c>
      <c r="I1591">
        <v>1</v>
      </c>
      <c r="J1591">
        <v>1</v>
      </c>
      <c r="K1591" t="s">
        <v>3</v>
      </c>
      <c r="L1591">
        <v>0</v>
      </c>
      <c r="M1591">
        <v>0</v>
      </c>
      <c r="N1591" t="s">
        <v>12423</v>
      </c>
      <c r="O1591" t="s">
        <v>13432</v>
      </c>
      <c r="P1591" t="s">
        <v>12333</v>
      </c>
      <c r="Q1591" t="s">
        <v>12334</v>
      </c>
      <c r="R1591" t="s">
        <v>12335</v>
      </c>
      <c r="S1591" s="32">
        <v>44685.216898148145</v>
      </c>
    </row>
    <row r="1592" spans="1:19" x14ac:dyDescent="0.2">
      <c r="A1592" s="13" t="s">
        <v>10339</v>
      </c>
      <c r="B1592" s="13" t="s">
        <v>10338</v>
      </c>
      <c r="C1592" s="13">
        <v>4789153</v>
      </c>
      <c r="D1592" s="16" t="s">
        <v>17</v>
      </c>
      <c r="E1592" t="s">
        <v>13662</v>
      </c>
      <c r="F1592" t="s">
        <v>19</v>
      </c>
      <c r="G1592">
        <v>2077199003493</v>
      </c>
      <c r="H1592">
        <v>0</v>
      </c>
      <c r="I1592">
        <v>0</v>
      </c>
      <c r="J1592">
        <v>0</v>
      </c>
      <c r="K1592" t="s">
        <v>12332</v>
      </c>
      <c r="L1592">
        <v>0</v>
      </c>
      <c r="M1592">
        <v>0</v>
      </c>
      <c r="N1592" t="s">
        <v>12423</v>
      </c>
      <c r="O1592" t="s">
        <v>13663</v>
      </c>
      <c r="P1592" t="s">
        <v>12333</v>
      </c>
      <c r="Q1592" t="s">
        <v>12334</v>
      </c>
      <c r="R1592" t="s">
        <v>12335</v>
      </c>
      <c r="S1592" s="32">
        <v>44685.233622685184</v>
      </c>
    </row>
    <row r="1593" spans="1:19" x14ac:dyDescent="0.2">
      <c r="A1593" s="13" t="s">
        <v>10263</v>
      </c>
      <c r="B1593" s="13" t="s">
        <v>10261</v>
      </c>
      <c r="C1593" s="13">
        <v>3560586</v>
      </c>
      <c r="D1593" s="16" t="s">
        <v>17</v>
      </c>
      <c r="E1593" t="s">
        <v>13664</v>
      </c>
      <c r="F1593" t="s">
        <v>18</v>
      </c>
      <c r="G1593">
        <v>2077199011498</v>
      </c>
      <c r="H1593">
        <v>1</v>
      </c>
      <c r="I1593">
        <v>1</v>
      </c>
      <c r="J1593">
        <v>1</v>
      </c>
      <c r="K1593" t="s">
        <v>1</v>
      </c>
      <c r="L1593">
        <v>0</v>
      </c>
      <c r="M1593">
        <v>0</v>
      </c>
      <c r="N1593" t="s">
        <v>12423</v>
      </c>
      <c r="O1593" t="s">
        <v>13627</v>
      </c>
      <c r="P1593" t="s">
        <v>12333</v>
      </c>
      <c r="Q1593" t="s">
        <v>12334</v>
      </c>
      <c r="R1593" t="s">
        <v>12335</v>
      </c>
      <c r="S1593" s="32">
        <v>44685.216898148145</v>
      </c>
    </row>
    <row r="1594" spans="1:19" x14ac:dyDescent="0.2">
      <c r="A1594" s="13" t="s">
        <v>13665</v>
      </c>
      <c r="B1594" s="13" t="s">
        <v>3176</v>
      </c>
      <c r="C1594" s="13">
        <v>3330179</v>
      </c>
      <c r="D1594" s="16" t="s">
        <v>17</v>
      </c>
      <c r="E1594" t="s">
        <v>13666</v>
      </c>
      <c r="F1594" t="s">
        <v>19</v>
      </c>
      <c r="G1594">
        <v>2070000003088</v>
      </c>
      <c r="H1594">
        <v>1</v>
      </c>
      <c r="I1594">
        <v>1</v>
      </c>
      <c r="J1594">
        <v>1</v>
      </c>
      <c r="K1594" t="s">
        <v>12332</v>
      </c>
      <c r="L1594">
        <v>0</v>
      </c>
      <c r="M1594">
        <v>0</v>
      </c>
      <c r="N1594" t="s">
        <v>12430</v>
      </c>
      <c r="O1594" t="s">
        <v>13457</v>
      </c>
      <c r="P1594" t="s">
        <v>12333</v>
      </c>
      <c r="Q1594" t="s">
        <v>12334</v>
      </c>
      <c r="R1594" t="s">
        <v>12335</v>
      </c>
      <c r="S1594" s="32">
        <v>44685.216898148145</v>
      </c>
    </row>
    <row r="1595" spans="1:19" x14ac:dyDescent="0.2">
      <c r="A1595" s="13" t="s">
        <v>13667</v>
      </c>
      <c r="B1595" s="13" t="s">
        <v>13668</v>
      </c>
      <c r="C1595" s="13">
        <v>3560551</v>
      </c>
      <c r="D1595" s="16" t="s">
        <v>17</v>
      </c>
      <c r="E1595" t="s">
        <v>13669</v>
      </c>
      <c r="F1595" t="s">
        <v>19</v>
      </c>
      <c r="G1595">
        <v>2077199005510</v>
      </c>
      <c r="H1595">
        <v>0</v>
      </c>
      <c r="I1595">
        <v>1</v>
      </c>
      <c r="J1595">
        <v>1</v>
      </c>
      <c r="K1595" t="s">
        <v>12332</v>
      </c>
      <c r="L1595">
        <v>0</v>
      </c>
      <c r="M1595">
        <v>1</v>
      </c>
      <c r="N1595" t="s">
        <v>12423</v>
      </c>
      <c r="O1595" t="s">
        <v>13627</v>
      </c>
      <c r="P1595" t="s">
        <v>12333</v>
      </c>
      <c r="Q1595" t="s">
        <v>12334</v>
      </c>
      <c r="R1595" t="s">
        <v>12335</v>
      </c>
      <c r="S1595" s="32">
        <v>44685.216898148145</v>
      </c>
    </row>
    <row r="1596" spans="1:19" x14ac:dyDescent="0.2">
      <c r="A1596" s="13" t="s">
        <v>13670</v>
      </c>
      <c r="B1596" s="13" t="s">
        <v>13671</v>
      </c>
      <c r="C1596" s="13">
        <v>4033121</v>
      </c>
      <c r="D1596" s="16" t="s">
        <v>17</v>
      </c>
      <c r="E1596" t="s">
        <v>13672</v>
      </c>
      <c r="F1596" t="s">
        <v>12</v>
      </c>
      <c r="G1596">
        <v>2077199020827</v>
      </c>
      <c r="H1596">
        <v>1</v>
      </c>
      <c r="I1596">
        <v>1</v>
      </c>
      <c r="J1596">
        <v>1</v>
      </c>
      <c r="K1596" t="s">
        <v>12332</v>
      </c>
      <c r="L1596">
        <v>0</v>
      </c>
      <c r="M1596">
        <v>0</v>
      </c>
      <c r="N1596" t="s">
        <v>12423</v>
      </c>
      <c r="O1596" t="s">
        <v>13522</v>
      </c>
      <c r="P1596" t="s">
        <v>12333</v>
      </c>
      <c r="Q1596" t="s">
        <v>12334</v>
      </c>
      <c r="R1596" t="s">
        <v>12335</v>
      </c>
      <c r="S1596" s="32">
        <v>44685.216898148145</v>
      </c>
    </row>
    <row r="1597" spans="1:19" x14ac:dyDescent="0.2">
      <c r="A1597" s="13" t="s">
        <v>13673</v>
      </c>
      <c r="B1597" s="13" t="s">
        <v>13674</v>
      </c>
      <c r="C1597" s="13">
        <v>4033123</v>
      </c>
      <c r="D1597" s="16" t="s">
        <v>17</v>
      </c>
      <c r="E1597" t="s">
        <v>13675</v>
      </c>
      <c r="F1597" t="s">
        <v>12</v>
      </c>
      <c r="G1597">
        <v>2077199020834</v>
      </c>
      <c r="H1597">
        <v>1</v>
      </c>
      <c r="I1597">
        <v>1</v>
      </c>
      <c r="J1597">
        <v>1</v>
      </c>
      <c r="K1597" t="s">
        <v>12332</v>
      </c>
      <c r="L1597">
        <v>0</v>
      </c>
      <c r="M1597">
        <v>0</v>
      </c>
      <c r="N1597" t="s">
        <v>12423</v>
      </c>
      <c r="O1597" t="s">
        <v>13522</v>
      </c>
      <c r="P1597" t="s">
        <v>12333</v>
      </c>
      <c r="Q1597" t="s">
        <v>12334</v>
      </c>
      <c r="R1597" t="s">
        <v>12335</v>
      </c>
      <c r="S1597" s="32">
        <v>44685.216898148145</v>
      </c>
    </row>
    <row r="1598" spans="1:19" x14ac:dyDescent="0.2">
      <c r="A1598" s="13" t="s">
        <v>13676</v>
      </c>
      <c r="B1598" s="13" t="s">
        <v>13677</v>
      </c>
      <c r="C1598" s="13">
        <v>4033114</v>
      </c>
      <c r="D1598" s="16" t="s">
        <v>17</v>
      </c>
      <c r="E1598" t="s">
        <v>13678</v>
      </c>
      <c r="F1598" t="s">
        <v>19</v>
      </c>
      <c r="G1598">
        <v>2070000004627</v>
      </c>
      <c r="H1598">
        <v>0</v>
      </c>
      <c r="I1598">
        <v>1</v>
      </c>
      <c r="J1598">
        <v>1</v>
      </c>
      <c r="K1598" t="s">
        <v>12332</v>
      </c>
      <c r="L1598">
        <v>1</v>
      </c>
      <c r="M1598">
        <v>0</v>
      </c>
      <c r="N1598" t="s">
        <v>12423</v>
      </c>
      <c r="O1598" t="s">
        <v>13522</v>
      </c>
      <c r="P1598" t="s">
        <v>12333</v>
      </c>
      <c r="Q1598" t="s">
        <v>12334</v>
      </c>
      <c r="R1598" t="s">
        <v>12335</v>
      </c>
      <c r="S1598" s="32">
        <v>44685.216898148145</v>
      </c>
    </row>
    <row r="1599" spans="1:19" x14ac:dyDescent="0.2">
      <c r="A1599" s="13" t="s">
        <v>10118</v>
      </c>
      <c r="B1599" s="13" t="s">
        <v>10119</v>
      </c>
      <c r="C1599" s="13">
        <v>8045893</v>
      </c>
      <c r="D1599" s="16" t="s">
        <v>17</v>
      </c>
      <c r="E1599" t="s">
        <v>13679</v>
      </c>
      <c r="F1599" t="s">
        <v>25</v>
      </c>
      <c r="G1599">
        <v>2077199032134</v>
      </c>
      <c r="H1599">
        <v>1</v>
      </c>
      <c r="I1599">
        <v>1</v>
      </c>
      <c r="J1599">
        <v>1</v>
      </c>
      <c r="K1599" t="s">
        <v>1</v>
      </c>
      <c r="L1599">
        <v>0</v>
      </c>
      <c r="M1599">
        <v>0</v>
      </c>
      <c r="N1599" t="s">
        <v>12423</v>
      </c>
      <c r="O1599" t="s">
        <v>13482</v>
      </c>
      <c r="P1599" t="s">
        <v>12333</v>
      </c>
      <c r="Q1599" t="s">
        <v>12334</v>
      </c>
      <c r="R1599" t="s">
        <v>12335</v>
      </c>
      <c r="S1599" s="32">
        <v>44685.216898148145</v>
      </c>
    </row>
    <row r="1600" spans="1:19" x14ac:dyDescent="0.2">
      <c r="A1600" s="13" t="s">
        <v>13680</v>
      </c>
      <c r="B1600" s="13" t="s">
        <v>13681</v>
      </c>
      <c r="C1600" s="13">
        <v>5499833</v>
      </c>
      <c r="D1600" s="16" t="s">
        <v>17</v>
      </c>
      <c r="E1600" t="s">
        <v>13682</v>
      </c>
      <c r="F1600" t="s">
        <v>12</v>
      </c>
      <c r="G1600">
        <v>2000009052268</v>
      </c>
      <c r="H1600">
        <v>0</v>
      </c>
      <c r="I1600">
        <v>1</v>
      </c>
      <c r="J1600">
        <v>1</v>
      </c>
      <c r="K1600" t="s">
        <v>12332</v>
      </c>
      <c r="L1600">
        <v>1</v>
      </c>
      <c r="M1600">
        <v>0</v>
      </c>
      <c r="N1600" t="s">
        <v>12423</v>
      </c>
      <c r="O1600" t="s">
        <v>13565</v>
      </c>
      <c r="P1600" t="s">
        <v>12333</v>
      </c>
      <c r="Q1600" t="s">
        <v>12334</v>
      </c>
      <c r="R1600" t="s">
        <v>12335</v>
      </c>
      <c r="S1600" s="32">
        <v>44685.216898148145</v>
      </c>
    </row>
    <row r="1601" spans="1:19" x14ac:dyDescent="0.2">
      <c r="A1601" s="13" t="s">
        <v>9144</v>
      </c>
      <c r="B1601" s="13" t="s">
        <v>9142</v>
      </c>
      <c r="C1601" s="13">
        <v>37031581</v>
      </c>
      <c r="D1601" s="16" t="s">
        <v>17</v>
      </c>
      <c r="E1601" t="s">
        <v>13683</v>
      </c>
      <c r="F1601" t="s">
        <v>18</v>
      </c>
      <c r="G1601">
        <v>2077199108983</v>
      </c>
      <c r="H1601">
        <v>1</v>
      </c>
      <c r="I1601">
        <v>1</v>
      </c>
      <c r="J1601">
        <v>1</v>
      </c>
      <c r="K1601" t="s">
        <v>12332</v>
      </c>
      <c r="L1601">
        <v>0</v>
      </c>
      <c r="M1601">
        <v>0</v>
      </c>
      <c r="N1601" t="s">
        <v>12423</v>
      </c>
      <c r="O1601">
        <v>0</v>
      </c>
      <c r="P1601" t="s">
        <v>12333</v>
      </c>
      <c r="Q1601" t="s">
        <v>12334</v>
      </c>
      <c r="R1601" t="s">
        <v>12335</v>
      </c>
      <c r="S1601" s="32">
        <v>44685.216898148145</v>
      </c>
    </row>
    <row r="1602" spans="1:19" x14ac:dyDescent="0.2">
      <c r="A1602" s="13" t="s">
        <v>13684</v>
      </c>
      <c r="B1602" s="13" t="s">
        <v>13685</v>
      </c>
      <c r="C1602" s="13">
        <v>4033136</v>
      </c>
      <c r="D1602" s="16" t="s">
        <v>17</v>
      </c>
      <c r="E1602" t="s">
        <v>13686</v>
      </c>
      <c r="F1602" t="s">
        <v>19</v>
      </c>
      <c r="G1602">
        <v>2070000004672</v>
      </c>
      <c r="H1602">
        <v>0</v>
      </c>
      <c r="I1602">
        <v>1</v>
      </c>
      <c r="J1602">
        <v>1</v>
      </c>
      <c r="K1602" t="s">
        <v>12332</v>
      </c>
      <c r="L1602">
        <v>0</v>
      </c>
      <c r="M1602">
        <v>1</v>
      </c>
      <c r="N1602" t="s">
        <v>12430</v>
      </c>
      <c r="O1602" t="s">
        <v>13687</v>
      </c>
      <c r="P1602" t="s">
        <v>12333</v>
      </c>
      <c r="Q1602" t="s">
        <v>12334</v>
      </c>
      <c r="R1602" t="s">
        <v>12335</v>
      </c>
      <c r="S1602" s="32">
        <v>44685.216898148145</v>
      </c>
    </row>
    <row r="1603" spans="1:19" x14ac:dyDescent="0.2">
      <c r="A1603" s="13" t="s">
        <v>13688</v>
      </c>
      <c r="B1603" s="13" t="s">
        <v>9825</v>
      </c>
      <c r="C1603" s="13">
        <v>4789160</v>
      </c>
      <c r="D1603" s="16" t="s">
        <v>17</v>
      </c>
      <c r="E1603" t="s">
        <v>13689</v>
      </c>
      <c r="F1603" t="s">
        <v>19</v>
      </c>
      <c r="G1603">
        <v>2000009044133</v>
      </c>
      <c r="H1603">
        <v>0</v>
      </c>
      <c r="I1603">
        <v>1</v>
      </c>
      <c r="J1603">
        <v>1</v>
      </c>
      <c r="K1603" t="s">
        <v>12332</v>
      </c>
      <c r="L1603">
        <v>1</v>
      </c>
      <c r="M1603">
        <v>0</v>
      </c>
      <c r="N1603" t="s">
        <v>12423</v>
      </c>
      <c r="O1603" t="s">
        <v>13432</v>
      </c>
      <c r="P1603" t="s">
        <v>12333</v>
      </c>
      <c r="Q1603" t="s">
        <v>12334</v>
      </c>
      <c r="R1603" t="s">
        <v>12335</v>
      </c>
      <c r="S1603" s="32">
        <v>44685.216898148145</v>
      </c>
    </row>
    <row r="1604" spans="1:19" x14ac:dyDescent="0.2">
      <c r="A1604" s="13" t="s">
        <v>13690</v>
      </c>
      <c r="B1604" s="13" t="s">
        <v>13691</v>
      </c>
      <c r="C1604" s="13">
        <v>3560538</v>
      </c>
      <c r="D1604" s="16" t="s">
        <v>17</v>
      </c>
      <c r="E1604" t="s">
        <v>13692</v>
      </c>
      <c r="F1604" t="s">
        <v>12</v>
      </c>
      <c r="G1604">
        <v>2070000003545</v>
      </c>
      <c r="H1604">
        <v>1</v>
      </c>
      <c r="I1604">
        <v>1</v>
      </c>
      <c r="J1604">
        <v>1</v>
      </c>
      <c r="K1604" t="s">
        <v>12332</v>
      </c>
      <c r="L1604">
        <v>0</v>
      </c>
      <c r="M1604">
        <v>0</v>
      </c>
      <c r="N1604" t="s">
        <v>12430</v>
      </c>
      <c r="O1604" t="s">
        <v>13578</v>
      </c>
      <c r="P1604" t="s">
        <v>12333</v>
      </c>
      <c r="Q1604" t="s">
        <v>12334</v>
      </c>
      <c r="R1604" t="s">
        <v>12335</v>
      </c>
      <c r="S1604" s="32">
        <v>44685.216898148145</v>
      </c>
    </row>
    <row r="1605" spans="1:19" x14ac:dyDescent="0.2">
      <c r="A1605" s="13" t="s">
        <v>3177</v>
      </c>
      <c r="B1605" s="13" t="s">
        <v>3178</v>
      </c>
      <c r="C1605" s="13">
        <v>3560540</v>
      </c>
      <c r="D1605" s="16" t="s">
        <v>17</v>
      </c>
      <c r="E1605" t="s">
        <v>13693</v>
      </c>
      <c r="F1605" t="s">
        <v>12</v>
      </c>
      <c r="G1605">
        <v>2070000003569</v>
      </c>
      <c r="H1605">
        <v>1</v>
      </c>
      <c r="I1605">
        <v>2</v>
      </c>
      <c r="J1605">
        <v>2</v>
      </c>
      <c r="K1605" t="s">
        <v>12332</v>
      </c>
      <c r="L1605">
        <v>1</v>
      </c>
      <c r="M1605">
        <v>0</v>
      </c>
      <c r="N1605" t="s">
        <v>12430</v>
      </c>
      <c r="O1605" t="s">
        <v>13578</v>
      </c>
      <c r="P1605" t="s">
        <v>12333</v>
      </c>
      <c r="Q1605" t="s">
        <v>12334</v>
      </c>
      <c r="R1605" t="s">
        <v>12335</v>
      </c>
      <c r="S1605" s="32">
        <v>44685.216898148145</v>
      </c>
    </row>
    <row r="1606" spans="1:19" x14ac:dyDescent="0.2">
      <c r="A1606" s="13" t="s">
        <v>3179</v>
      </c>
      <c r="B1606" s="13" t="s">
        <v>3178</v>
      </c>
      <c r="C1606" s="13">
        <v>3560540</v>
      </c>
      <c r="D1606" s="16" t="s">
        <v>17</v>
      </c>
      <c r="E1606" t="s">
        <v>13693</v>
      </c>
      <c r="F1606" t="s">
        <v>19</v>
      </c>
      <c r="G1606">
        <v>2077199000508</v>
      </c>
      <c r="H1606">
        <v>1</v>
      </c>
      <c r="I1606">
        <v>1</v>
      </c>
      <c r="J1606">
        <v>1</v>
      </c>
      <c r="K1606" t="s">
        <v>12332</v>
      </c>
      <c r="L1606">
        <v>0</v>
      </c>
      <c r="M1606">
        <v>0</v>
      </c>
      <c r="N1606" t="s">
        <v>12430</v>
      </c>
      <c r="O1606" t="s">
        <v>13578</v>
      </c>
      <c r="P1606" t="s">
        <v>12333</v>
      </c>
      <c r="Q1606" t="s">
        <v>12334</v>
      </c>
      <c r="R1606" t="s">
        <v>12335</v>
      </c>
      <c r="S1606" s="32">
        <v>44685.216898148145</v>
      </c>
    </row>
    <row r="1607" spans="1:19" x14ac:dyDescent="0.2">
      <c r="A1607" s="13" t="s">
        <v>3179</v>
      </c>
      <c r="B1607" s="13" t="s">
        <v>3178</v>
      </c>
      <c r="C1607" s="13">
        <v>3560540</v>
      </c>
      <c r="D1607" s="16" t="s">
        <v>17</v>
      </c>
      <c r="E1607" t="s">
        <v>13693</v>
      </c>
      <c r="F1607" t="s">
        <v>19</v>
      </c>
      <c r="G1607">
        <v>2077199000508</v>
      </c>
      <c r="H1607">
        <v>1</v>
      </c>
      <c r="I1607">
        <v>1</v>
      </c>
      <c r="J1607">
        <v>1</v>
      </c>
      <c r="K1607" t="s">
        <v>12336</v>
      </c>
      <c r="L1607">
        <v>0</v>
      </c>
      <c r="M1607">
        <v>0</v>
      </c>
      <c r="N1607" t="s">
        <v>12430</v>
      </c>
      <c r="O1607" t="s">
        <v>13578</v>
      </c>
      <c r="P1607" t="s">
        <v>12333</v>
      </c>
      <c r="Q1607" t="s">
        <v>12334</v>
      </c>
      <c r="R1607" t="s">
        <v>12335</v>
      </c>
      <c r="S1607" s="32">
        <v>44685.216898148145</v>
      </c>
    </row>
    <row r="1608" spans="1:19" x14ac:dyDescent="0.2">
      <c r="A1608" s="13" t="s">
        <v>3180</v>
      </c>
      <c r="B1608" s="13" t="s">
        <v>3178</v>
      </c>
      <c r="C1608" s="13">
        <v>3560540</v>
      </c>
      <c r="D1608" s="16" t="s">
        <v>17</v>
      </c>
      <c r="E1608" t="s">
        <v>13693</v>
      </c>
      <c r="F1608" t="s">
        <v>18</v>
      </c>
      <c r="G1608">
        <v>2070000003576</v>
      </c>
      <c r="H1608">
        <v>1</v>
      </c>
      <c r="I1608">
        <v>1</v>
      </c>
      <c r="J1608">
        <v>1</v>
      </c>
      <c r="K1608" t="s">
        <v>12337</v>
      </c>
      <c r="L1608">
        <v>0</v>
      </c>
      <c r="M1608">
        <v>0</v>
      </c>
      <c r="N1608" t="s">
        <v>12430</v>
      </c>
      <c r="O1608" t="s">
        <v>13578</v>
      </c>
      <c r="P1608" t="s">
        <v>12333</v>
      </c>
      <c r="Q1608" t="s">
        <v>12334</v>
      </c>
      <c r="R1608" t="s">
        <v>12335</v>
      </c>
      <c r="S1608" s="32">
        <v>44685.216898148145</v>
      </c>
    </row>
    <row r="1609" spans="1:19" x14ac:dyDescent="0.2">
      <c r="A1609" s="13" t="s">
        <v>3180</v>
      </c>
      <c r="B1609" s="13" t="s">
        <v>3178</v>
      </c>
      <c r="C1609" s="13">
        <v>3560540</v>
      </c>
      <c r="D1609" s="16" t="s">
        <v>17</v>
      </c>
      <c r="E1609" t="s">
        <v>13693</v>
      </c>
      <c r="F1609" t="s">
        <v>18</v>
      </c>
      <c r="G1609">
        <v>2070000003576</v>
      </c>
      <c r="H1609">
        <v>1</v>
      </c>
      <c r="I1609">
        <v>1</v>
      </c>
      <c r="J1609">
        <v>1</v>
      </c>
      <c r="K1609" t="s">
        <v>3</v>
      </c>
      <c r="L1609">
        <v>0</v>
      </c>
      <c r="M1609">
        <v>0</v>
      </c>
      <c r="N1609" t="s">
        <v>12430</v>
      </c>
      <c r="O1609" t="s">
        <v>13578</v>
      </c>
      <c r="P1609" t="s">
        <v>12333</v>
      </c>
      <c r="Q1609" t="s">
        <v>12334</v>
      </c>
      <c r="R1609" t="s">
        <v>12335</v>
      </c>
      <c r="S1609" s="32">
        <v>44685.216898148145</v>
      </c>
    </row>
    <row r="1610" spans="1:19" x14ac:dyDescent="0.2">
      <c r="A1610" s="13" t="s">
        <v>13694</v>
      </c>
      <c r="B1610" s="13" t="s">
        <v>13695</v>
      </c>
      <c r="C1610" s="13">
        <v>3560539</v>
      </c>
      <c r="D1610" s="16" t="s">
        <v>17</v>
      </c>
      <c r="E1610" t="s">
        <v>13696</v>
      </c>
      <c r="F1610" t="s">
        <v>12</v>
      </c>
      <c r="G1610">
        <v>2070000003552</v>
      </c>
      <c r="H1610">
        <v>0</v>
      </c>
      <c r="I1610">
        <v>1</v>
      </c>
      <c r="J1610">
        <v>1</v>
      </c>
      <c r="K1610" t="s">
        <v>12332</v>
      </c>
      <c r="L1610">
        <v>1</v>
      </c>
      <c r="M1610">
        <v>0</v>
      </c>
      <c r="N1610" t="s">
        <v>12430</v>
      </c>
      <c r="O1610" t="s">
        <v>13578</v>
      </c>
      <c r="P1610" t="s">
        <v>12333</v>
      </c>
      <c r="Q1610" t="s">
        <v>12334</v>
      </c>
      <c r="R1610" t="s">
        <v>12335</v>
      </c>
      <c r="S1610" s="32">
        <v>44685.216898148145</v>
      </c>
    </row>
    <row r="1611" spans="1:19" x14ac:dyDescent="0.2">
      <c r="A1611" s="13" t="s">
        <v>13694</v>
      </c>
      <c r="B1611" s="13" t="s">
        <v>13695</v>
      </c>
      <c r="C1611" s="13">
        <v>3560539</v>
      </c>
      <c r="D1611" s="16" t="s">
        <v>17</v>
      </c>
      <c r="E1611" t="s">
        <v>13696</v>
      </c>
      <c r="F1611" t="s">
        <v>12</v>
      </c>
      <c r="G1611">
        <v>2070000003552</v>
      </c>
      <c r="H1611">
        <v>1</v>
      </c>
      <c r="I1611">
        <v>1</v>
      </c>
      <c r="J1611">
        <v>1</v>
      </c>
      <c r="K1611" t="s">
        <v>4</v>
      </c>
      <c r="L1611">
        <v>0</v>
      </c>
      <c r="M1611">
        <v>0</v>
      </c>
      <c r="N1611" t="s">
        <v>12430</v>
      </c>
      <c r="O1611" t="s">
        <v>13578</v>
      </c>
      <c r="P1611" t="s">
        <v>12333</v>
      </c>
      <c r="Q1611" t="s">
        <v>12334</v>
      </c>
      <c r="R1611" t="s">
        <v>12335</v>
      </c>
      <c r="S1611" s="32">
        <v>44685.216898148145</v>
      </c>
    </row>
    <row r="1612" spans="1:19" x14ac:dyDescent="0.2">
      <c r="A1612" s="13" t="s">
        <v>13697</v>
      </c>
      <c r="B1612" s="13" t="s">
        <v>13698</v>
      </c>
      <c r="C1612" s="13">
        <v>4789181</v>
      </c>
      <c r="D1612" s="16" t="s">
        <v>17</v>
      </c>
      <c r="E1612" t="s">
        <v>13699</v>
      </c>
      <c r="F1612" t="s">
        <v>8</v>
      </c>
      <c r="G1612">
        <v>2070000009493</v>
      </c>
      <c r="H1612">
        <v>1</v>
      </c>
      <c r="I1612">
        <v>1</v>
      </c>
      <c r="J1612">
        <v>1</v>
      </c>
      <c r="K1612" t="s">
        <v>12332</v>
      </c>
      <c r="L1612">
        <v>0</v>
      </c>
      <c r="M1612">
        <v>0</v>
      </c>
      <c r="N1612" t="s">
        <v>7</v>
      </c>
      <c r="O1612" t="s">
        <v>13432</v>
      </c>
      <c r="P1612" t="s">
        <v>12333</v>
      </c>
      <c r="Q1612" t="s">
        <v>12334</v>
      </c>
      <c r="R1612" t="s">
        <v>12335</v>
      </c>
      <c r="S1612" s="32">
        <v>44685.216898148145</v>
      </c>
    </row>
    <row r="1613" spans="1:19" x14ac:dyDescent="0.2">
      <c r="A1613" s="13" t="s">
        <v>3224</v>
      </c>
      <c r="B1613" s="13" t="s">
        <v>3223</v>
      </c>
      <c r="C1613" s="13">
        <v>61065469</v>
      </c>
      <c r="D1613" s="16" t="s">
        <v>17</v>
      </c>
      <c r="E1613" t="s">
        <v>13700</v>
      </c>
      <c r="F1613" t="s">
        <v>19</v>
      </c>
      <c r="G1613">
        <v>2077199079139</v>
      </c>
      <c r="H1613">
        <v>1</v>
      </c>
      <c r="I1613">
        <v>1</v>
      </c>
      <c r="J1613">
        <v>1</v>
      </c>
      <c r="K1613" t="s">
        <v>12332</v>
      </c>
      <c r="L1613">
        <v>0</v>
      </c>
      <c r="M1613">
        <v>0</v>
      </c>
      <c r="N1613" t="s">
        <v>12430</v>
      </c>
      <c r="O1613">
        <v>0</v>
      </c>
      <c r="P1613" t="s">
        <v>12333</v>
      </c>
      <c r="Q1613" t="s">
        <v>12334</v>
      </c>
      <c r="R1613" t="s">
        <v>12335</v>
      </c>
      <c r="S1613" s="32">
        <v>44685.216898148145</v>
      </c>
    </row>
    <row r="1614" spans="1:19" x14ac:dyDescent="0.2">
      <c r="A1614" s="13" t="s">
        <v>13701</v>
      </c>
      <c r="B1614" s="13" t="s">
        <v>3228</v>
      </c>
      <c r="C1614" s="13">
        <v>4789180</v>
      </c>
      <c r="D1614" s="16" t="s">
        <v>17</v>
      </c>
      <c r="E1614" t="s">
        <v>13702</v>
      </c>
      <c r="F1614" t="s">
        <v>19</v>
      </c>
      <c r="G1614">
        <v>2000009043303</v>
      </c>
      <c r="H1614">
        <v>1</v>
      </c>
      <c r="I1614">
        <v>1</v>
      </c>
      <c r="J1614">
        <v>1</v>
      </c>
      <c r="K1614" t="s">
        <v>5</v>
      </c>
      <c r="L1614">
        <v>0</v>
      </c>
      <c r="M1614">
        <v>0</v>
      </c>
      <c r="N1614" t="s">
        <v>12430</v>
      </c>
      <c r="O1614" t="s">
        <v>13432</v>
      </c>
      <c r="P1614" t="s">
        <v>12333</v>
      </c>
      <c r="Q1614" t="s">
        <v>12334</v>
      </c>
      <c r="R1614" t="s">
        <v>12335</v>
      </c>
      <c r="S1614" s="32">
        <v>44685.216898148145</v>
      </c>
    </row>
    <row r="1615" spans="1:19" x14ac:dyDescent="0.2">
      <c r="A1615" s="13" t="s">
        <v>3229</v>
      </c>
      <c r="B1615" s="13" t="s">
        <v>3228</v>
      </c>
      <c r="C1615" s="13">
        <v>4789180</v>
      </c>
      <c r="D1615" s="16" t="s">
        <v>17</v>
      </c>
      <c r="E1615" t="s">
        <v>13702</v>
      </c>
      <c r="F1615" t="s">
        <v>18</v>
      </c>
      <c r="G1615">
        <v>2000009043310</v>
      </c>
      <c r="H1615">
        <v>1</v>
      </c>
      <c r="I1615">
        <v>1</v>
      </c>
      <c r="J1615">
        <v>1</v>
      </c>
      <c r="K1615" t="s">
        <v>12332</v>
      </c>
      <c r="L1615">
        <v>0</v>
      </c>
      <c r="M1615">
        <v>0</v>
      </c>
      <c r="N1615" t="s">
        <v>12430</v>
      </c>
      <c r="O1615" t="s">
        <v>13432</v>
      </c>
      <c r="P1615" t="s">
        <v>12333</v>
      </c>
      <c r="Q1615" t="s">
        <v>12334</v>
      </c>
      <c r="R1615" t="s">
        <v>12335</v>
      </c>
      <c r="S1615" s="32">
        <v>44685.216898148145</v>
      </c>
    </row>
    <row r="1616" spans="1:19" x14ac:dyDescent="0.2">
      <c r="A1616" s="13" t="s">
        <v>3219</v>
      </c>
      <c r="B1616" s="13" t="s">
        <v>3220</v>
      </c>
      <c r="C1616" s="13">
        <v>16942319</v>
      </c>
      <c r="D1616" s="16" t="s">
        <v>17</v>
      </c>
      <c r="E1616" t="s">
        <v>13703</v>
      </c>
      <c r="F1616" t="s">
        <v>25</v>
      </c>
      <c r="G1616">
        <v>2077199071232</v>
      </c>
      <c r="H1616">
        <v>1</v>
      </c>
      <c r="I1616">
        <v>1</v>
      </c>
      <c r="J1616">
        <v>1</v>
      </c>
      <c r="K1616" t="s">
        <v>12332</v>
      </c>
      <c r="L1616">
        <v>0</v>
      </c>
      <c r="M1616">
        <v>0</v>
      </c>
      <c r="N1616" t="s">
        <v>12430</v>
      </c>
      <c r="O1616">
        <v>530</v>
      </c>
      <c r="P1616" t="s">
        <v>12333</v>
      </c>
      <c r="Q1616" t="s">
        <v>12334</v>
      </c>
      <c r="R1616" t="s">
        <v>12335</v>
      </c>
      <c r="S1616" s="32">
        <v>44685.216898148145</v>
      </c>
    </row>
    <row r="1617" spans="1:19" x14ac:dyDescent="0.2">
      <c r="A1617" s="13" t="s">
        <v>3221</v>
      </c>
      <c r="B1617" s="13" t="s">
        <v>3220</v>
      </c>
      <c r="C1617" s="13">
        <v>16942319</v>
      </c>
      <c r="D1617" s="16" t="s">
        <v>17</v>
      </c>
      <c r="E1617" t="s">
        <v>13703</v>
      </c>
      <c r="F1617" t="s">
        <v>19</v>
      </c>
      <c r="G1617">
        <v>2077199079122</v>
      </c>
      <c r="H1617">
        <v>1</v>
      </c>
      <c r="I1617">
        <v>1</v>
      </c>
      <c r="J1617">
        <v>1</v>
      </c>
      <c r="K1617" t="s">
        <v>12332</v>
      </c>
      <c r="L1617">
        <v>0</v>
      </c>
      <c r="M1617">
        <v>0</v>
      </c>
      <c r="N1617" t="s">
        <v>12430</v>
      </c>
      <c r="O1617">
        <v>530</v>
      </c>
      <c r="P1617" t="s">
        <v>12333</v>
      </c>
      <c r="Q1617" t="s">
        <v>12334</v>
      </c>
      <c r="R1617" t="s">
        <v>12335</v>
      </c>
      <c r="S1617" s="32">
        <v>44685.216898148145</v>
      </c>
    </row>
    <row r="1618" spans="1:19" x14ac:dyDescent="0.2">
      <c r="A1618" s="13" t="s">
        <v>3225</v>
      </c>
      <c r="B1618" s="13" t="s">
        <v>3226</v>
      </c>
      <c r="C1618" s="13">
        <v>4789231</v>
      </c>
      <c r="D1618" s="16" t="s">
        <v>17</v>
      </c>
      <c r="E1618" t="s">
        <v>13704</v>
      </c>
      <c r="F1618" t="s">
        <v>25</v>
      </c>
      <c r="G1618">
        <v>2077199000744</v>
      </c>
      <c r="H1618">
        <v>1</v>
      </c>
      <c r="I1618">
        <v>1</v>
      </c>
      <c r="J1618">
        <v>1</v>
      </c>
      <c r="K1618" t="s">
        <v>12332</v>
      </c>
      <c r="L1618">
        <v>0</v>
      </c>
      <c r="M1618">
        <v>0</v>
      </c>
      <c r="N1618" t="s">
        <v>12430</v>
      </c>
      <c r="O1618" t="s">
        <v>13432</v>
      </c>
      <c r="P1618" t="s">
        <v>12333</v>
      </c>
      <c r="Q1618" t="s">
        <v>12334</v>
      </c>
      <c r="R1618" t="s">
        <v>12335</v>
      </c>
      <c r="S1618" s="32">
        <v>44685.216898148145</v>
      </c>
    </row>
    <row r="1619" spans="1:19" x14ac:dyDescent="0.2">
      <c r="A1619" s="13" t="s">
        <v>3238</v>
      </c>
      <c r="B1619" s="13" t="s">
        <v>3239</v>
      </c>
      <c r="C1619" s="13">
        <v>4789201</v>
      </c>
      <c r="D1619" s="16" t="s">
        <v>17</v>
      </c>
      <c r="E1619" t="s">
        <v>13705</v>
      </c>
      <c r="F1619" t="s">
        <v>19</v>
      </c>
      <c r="G1619">
        <v>2000009043693</v>
      </c>
      <c r="H1619">
        <v>2</v>
      </c>
      <c r="I1619">
        <v>2</v>
      </c>
      <c r="J1619">
        <v>2</v>
      </c>
      <c r="K1619" t="s">
        <v>12332</v>
      </c>
      <c r="L1619">
        <v>0</v>
      </c>
      <c r="M1619">
        <v>0</v>
      </c>
      <c r="N1619" t="s">
        <v>12430</v>
      </c>
      <c r="O1619" t="s">
        <v>13432</v>
      </c>
      <c r="P1619" t="s">
        <v>12333</v>
      </c>
      <c r="Q1619" t="s">
        <v>12334</v>
      </c>
      <c r="R1619" t="s">
        <v>12335</v>
      </c>
      <c r="S1619" s="32">
        <v>44685.216898148145</v>
      </c>
    </row>
    <row r="1620" spans="1:19" x14ac:dyDescent="0.2">
      <c r="A1620" s="13" t="s">
        <v>13706</v>
      </c>
      <c r="B1620" s="13" t="s">
        <v>3239</v>
      </c>
      <c r="C1620" s="13">
        <v>4789201</v>
      </c>
      <c r="D1620" s="16" t="s">
        <v>17</v>
      </c>
      <c r="E1620" t="s">
        <v>13705</v>
      </c>
      <c r="F1620" t="s">
        <v>18</v>
      </c>
      <c r="G1620">
        <v>2077199005299</v>
      </c>
      <c r="H1620">
        <v>1</v>
      </c>
      <c r="I1620">
        <v>1</v>
      </c>
      <c r="J1620">
        <v>1</v>
      </c>
      <c r="K1620" t="s">
        <v>12332</v>
      </c>
      <c r="L1620">
        <v>0</v>
      </c>
      <c r="M1620">
        <v>0</v>
      </c>
      <c r="N1620" t="s">
        <v>12430</v>
      </c>
      <c r="O1620" t="s">
        <v>13432</v>
      </c>
      <c r="P1620" t="s">
        <v>12333</v>
      </c>
      <c r="Q1620" t="s">
        <v>12334</v>
      </c>
      <c r="R1620" t="s">
        <v>12335</v>
      </c>
      <c r="S1620" s="32">
        <v>44685.216898148145</v>
      </c>
    </row>
    <row r="1621" spans="1:19" x14ac:dyDescent="0.2">
      <c r="A1621" s="13" t="s">
        <v>3234</v>
      </c>
      <c r="B1621" s="13" t="s">
        <v>3235</v>
      </c>
      <c r="C1621" s="13">
        <v>4789206</v>
      </c>
      <c r="D1621" s="16" t="s">
        <v>17</v>
      </c>
      <c r="E1621" t="s">
        <v>13707</v>
      </c>
      <c r="F1621" t="s">
        <v>25</v>
      </c>
      <c r="G1621">
        <v>2077199071317</v>
      </c>
      <c r="H1621">
        <v>2</v>
      </c>
      <c r="I1621">
        <v>2</v>
      </c>
      <c r="J1621">
        <v>2</v>
      </c>
      <c r="K1621" t="s">
        <v>12332</v>
      </c>
      <c r="L1621">
        <v>0</v>
      </c>
      <c r="M1621">
        <v>0</v>
      </c>
      <c r="N1621" t="s">
        <v>12430</v>
      </c>
      <c r="O1621" t="s">
        <v>13432</v>
      </c>
      <c r="P1621" t="s">
        <v>12333</v>
      </c>
      <c r="Q1621" t="s">
        <v>12334</v>
      </c>
      <c r="R1621" t="s">
        <v>12335</v>
      </c>
      <c r="S1621" s="32">
        <v>44685.216898148145</v>
      </c>
    </row>
    <row r="1622" spans="1:19" x14ac:dyDescent="0.2">
      <c r="A1622" s="13" t="s">
        <v>3236</v>
      </c>
      <c r="B1622" s="13" t="s">
        <v>3235</v>
      </c>
      <c r="C1622" s="13">
        <v>4789206</v>
      </c>
      <c r="D1622" s="16" t="s">
        <v>17</v>
      </c>
      <c r="E1622" t="s">
        <v>13707</v>
      </c>
      <c r="F1622" t="s">
        <v>19</v>
      </c>
      <c r="G1622">
        <v>2070000003743</v>
      </c>
      <c r="H1622">
        <v>1</v>
      </c>
      <c r="I1622">
        <v>1</v>
      </c>
      <c r="J1622">
        <v>1</v>
      </c>
      <c r="K1622" t="s">
        <v>12332</v>
      </c>
      <c r="L1622">
        <v>0</v>
      </c>
      <c r="M1622">
        <v>0</v>
      </c>
      <c r="N1622" t="s">
        <v>12430</v>
      </c>
      <c r="O1622" t="s">
        <v>13432</v>
      </c>
      <c r="P1622" t="s">
        <v>12333</v>
      </c>
      <c r="Q1622" t="s">
        <v>12334</v>
      </c>
      <c r="R1622" t="s">
        <v>12335</v>
      </c>
      <c r="S1622" s="32">
        <v>44685.216898148145</v>
      </c>
    </row>
    <row r="1623" spans="1:19" x14ac:dyDescent="0.2">
      <c r="A1623" s="13" t="s">
        <v>3237</v>
      </c>
      <c r="B1623" s="13" t="s">
        <v>3235</v>
      </c>
      <c r="C1623" s="13">
        <v>4789206</v>
      </c>
      <c r="D1623" s="16" t="s">
        <v>17</v>
      </c>
      <c r="E1623" t="s">
        <v>13707</v>
      </c>
      <c r="F1623" t="s">
        <v>18</v>
      </c>
      <c r="G1623">
        <v>2000009043723</v>
      </c>
      <c r="H1623">
        <v>1</v>
      </c>
      <c r="I1623">
        <v>1</v>
      </c>
      <c r="J1623">
        <v>1</v>
      </c>
      <c r="K1623" t="s">
        <v>12332</v>
      </c>
      <c r="L1623">
        <v>0</v>
      </c>
      <c r="M1623">
        <v>0</v>
      </c>
      <c r="N1623" t="s">
        <v>12430</v>
      </c>
      <c r="O1623" t="s">
        <v>13432</v>
      </c>
      <c r="P1623" t="s">
        <v>12333</v>
      </c>
      <c r="Q1623" t="s">
        <v>12334</v>
      </c>
      <c r="R1623" t="s">
        <v>12335</v>
      </c>
      <c r="S1623" s="32">
        <v>44685.216898148145</v>
      </c>
    </row>
    <row r="1624" spans="1:19" x14ac:dyDescent="0.2">
      <c r="A1624" s="13" t="s">
        <v>13708</v>
      </c>
      <c r="B1624" s="13" t="s">
        <v>13709</v>
      </c>
      <c r="C1624" s="13">
        <v>7726389</v>
      </c>
      <c r="D1624" s="16" t="s">
        <v>17</v>
      </c>
      <c r="E1624" t="s">
        <v>13710</v>
      </c>
      <c r="F1624" t="s">
        <v>19</v>
      </c>
      <c r="G1624">
        <v>2000009043402</v>
      </c>
      <c r="H1624">
        <v>2</v>
      </c>
      <c r="I1624">
        <v>2</v>
      </c>
      <c r="J1624">
        <v>2</v>
      </c>
      <c r="K1624" t="s">
        <v>12332</v>
      </c>
      <c r="L1624">
        <v>0</v>
      </c>
      <c r="M1624">
        <v>0</v>
      </c>
      <c r="N1624" t="s">
        <v>12430</v>
      </c>
      <c r="O1624" t="s">
        <v>13315</v>
      </c>
      <c r="P1624" t="s">
        <v>12333</v>
      </c>
      <c r="Q1624" t="s">
        <v>12334</v>
      </c>
      <c r="R1624" t="s">
        <v>12335</v>
      </c>
      <c r="S1624" s="32">
        <v>44685.216898148145</v>
      </c>
    </row>
    <row r="1625" spans="1:19" x14ac:dyDescent="0.2">
      <c r="A1625" s="13" t="s">
        <v>13711</v>
      </c>
      <c r="B1625" s="13" t="s">
        <v>13709</v>
      </c>
      <c r="C1625" s="13">
        <v>7726389</v>
      </c>
      <c r="D1625" s="16" t="s">
        <v>17</v>
      </c>
      <c r="E1625" t="s">
        <v>13710</v>
      </c>
      <c r="F1625" t="s">
        <v>18</v>
      </c>
      <c r="G1625">
        <v>2077199033971</v>
      </c>
      <c r="H1625">
        <v>1</v>
      </c>
      <c r="I1625">
        <v>1</v>
      </c>
      <c r="J1625">
        <v>1</v>
      </c>
      <c r="K1625" t="s">
        <v>12336</v>
      </c>
      <c r="L1625">
        <v>0</v>
      </c>
      <c r="M1625">
        <v>0</v>
      </c>
      <c r="N1625" t="s">
        <v>12430</v>
      </c>
      <c r="O1625" t="s">
        <v>13315</v>
      </c>
      <c r="P1625" t="s">
        <v>12333</v>
      </c>
      <c r="Q1625" t="s">
        <v>12334</v>
      </c>
      <c r="R1625" t="s">
        <v>12335</v>
      </c>
      <c r="S1625" s="32">
        <v>44685.216898148145</v>
      </c>
    </row>
    <row r="1626" spans="1:19" x14ac:dyDescent="0.2">
      <c r="A1626" s="13" t="s">
        <v>13712</v>
      </c>
      <c r="B1626" s="13" t="s">
        <v>13713</v>
      </c>
      <c r="C1626" s="13">
        <v>4789255</v>
      </c>
      <c r="D1626" s="16" t="s">
        <v>17</v>
      </c>
      <c r="E1626" t="s">
        <v>13714</v>
      </c>
      <c r="F1626" t="s">
        <v>18</v>
      </c>
      <c r="G1626">
        <v>2000009043525</v>
      </c>
      <c r="H1626">
        <v>1</v>
      </c>
      <c r="I1626">
        <v>1</v>
      </c>
      <c r="J1626">
        <v>1</v>
      </c>
      <c r="K1626" t="s">
        <v>12332</v>
      </c>
      <c r="L1626">
        <v>0</v>
      </c>
      <c r="M1626">
        <v>0</v>
      </c>
      <c r="N1626" t="s">
        <v>12430</v>
      </c>
      <c r="O1626" t="s">
        <v>13432</v>
      </c>
      <c r="P1626" t="s">
        <v>12333</v>
      </c>
      <c r="Q1626" t="s">
        <v>12334</v>
      </c>
      <c r="R1626" t="s">
        <v>12335</v>
      </c>
      <c r="S1626" s="32">
        <v>44685.216898148145</v>
      </c>
    </row>
    <row r="1627" spans="1:19" x14ac:dyDescent="0.2">
      <c r="A1627" s="13" t="s">
        <v>13715</v>
      </c>
      <c r="B1627" s="13" t="s">
        <v>13716</v>
      </c>
      <c r="C1627" s="13">
        <v>4789240</v>
      </c>
      <c r="D1627" s="16" t="s">
        <v>17</v>
      </c>
      <c r="E1627" t="s">
        <v>13717</v>
      </c>
      <c r="F1627" t="s">
        <v>19</v>
      </c>
      <c r="G1627">
        <v>2070000003774</v>
      </c>
      <c r="H1627">
        <v>0</v>
      </c>
      <c r="I1627">
        <v>1</v>
      </c>
      <c r="J1627">
        <v>1</v>
      </c>
      <c r="K1627" t="s">
        <v>12332</v>
      </c>
      <c r="L1627">
        <v>1</v>
      </c>
      <c r="M1627">
        <v>0</v>
      </c>
      <c r="N1627" t="s">
        <v>12430</v>
      </c>
      <c r="O1627" t="s">
        <v>13432</v>
      </c>
      <c r="P1627" t="s">
        <v>12333</v>
      </c>
      <c r="Q1627" t="s">
        <v>12334</v>
      </c>
      <c r="R1627" t="s">
        <v>12335</v>
      </c>
      <c r="S1627" s="32">
        <v>44685.216898148145</v>
      </c>
    </row>
    <row r="1628" spans="1:19" x14ac:dyDescent="0.2">
      <c r="A1628" s="13" t="s">
        <v>13718</v>
      </c>
      <c r="B1628" s="13" t="s">
        <v>13716</v>
      </c>
      <c r="C1628" s="13">
        <v>4789240</v>
      </c>
      <c r="D1628" s="16" t="s">
        <v>17</v>
      </c>
      <c r="E1628" t="s">
        <v>13717</v>
      </c>
      <c r="F1628" t="s">
        <v>18</v>
      </c>
      <c r="G1628">
        <v>2077199000775</v>
      </c>
      <c r="H1628">
        <v>1</v>
      </c>
      <c r="I1628">
        <v>1</v>
      </c>
      <c r="J1628">
        <v>1</v>
      </c>
      <c r="K1628" t="s">
        <v>12332</v>
      </c>
      <c r="L1628">
        <v>0</v>
      </c>
      <c r="M1628">
        <v>0</v>
      </c>
      <c r="N1628" t="s">
        <v>12430</v>
      </c>
      <c r="O1628" t="s">
        <v>13432</v>
      </c>
      <c r="P1628" t="s">
        <v>12333</v>
      </c>
      <c r="Q1628" t="s">
        <v>12334</v>
      </c>
      <c r="R1628" t="s">
        <v>12335</v>
      </c>
      <c r="S1628" s="32">
        <v>44685.216898148145</v>
      </c>
    </row>
    <row r="1629" spans="1:19" x14ac:dyDescent="0.2">
      <c r="A1629" s="13" t="s">
        <v>13719</v>
      </c>
      <c r="B1629" s="13" t="s">
        <v>13720</v>
      </c>
      <c r="C1629" s="13">
        <v>4789215</v>
      </c>
      <c r="D1629" s="16" t="s">
        <v>17</v>
      </c>
      <c r="E1629" t="s">
        <v>13721</v>
      </c>
      <c r="F1629" t="s">
        <v>19</v>
      </c>
      <c r="G1629">
        <v>2000009043587</v>
      </c>
      <c r="H1629">
        <v>1</v>
      </c>
      <c r="I1629">
        <v>1</v>
      </c>
      <c r="J1629">
        <v>1</v>
      </c>
      <c r="K1629" t="s">
        <v>4</v>
      </c>
      <c r="L1629">
        <v>0</v>
      </c>
      <c r="M1629">
        <v>0</v>
      </c>
      <c r="N1629" t="s">
        <v>12430</v>
      </c>
      <c r="O1629" t="s">
        <v>13432</v>
      </c>
      <c r="P1629" t="s">
        <v>12333</v>
      </c>
      <c r="Q1629" t="s">
        <v>12334</v>
      </c>
      <c r="R1629" t="s">
        <v>12335</v>
      </c>
      <c r="S1629" s="32">
        <v>44685.216898148145</v>
      </c>
    </row>
    <row r="1630" spans="1:19" x14ac:dyDescent="0.2">
      <c r="A1630" s="13" t="s">
        <v>13722</v>
      </c>
      <c r="B1630" s="13" t="s">
        <v>13720</v>
      </c>
      <c r="C1630" s="13">
        <v>4789215</v>
      </c>
      <c r="D1630" s="16" t="s">
        <v>17</v>
      </c>
      <c r="E1630" t="s">
        <v>13721</v>
      </c>
      <c r="F1630" t="s">
        <v>18</v>
      </c>
      <c r="G1630">
        <v>2000009043594</v>
      </c>
      <c r="H1630">
        <v>1</v>
      </c>
      <c r="I1630">
        <v>1</v>
      </c>
      <c r="J1630">
        <v>1</v>
      </c>
      <c r="K1630" t="s">
        <v>12332</v>
      </c>
      <c r="L1630">
        <v>0</v>
      </c>
      <c r="M1630">
        <v>0</v>
      </c>
      <c r="N1630" t="s">
        <v>12430</v>
      </c>
      <c r="O1630" t="s">
        <v>13432</v>
      </c>
      <c r="P1630" t="s">
        <v>12333</v>
      </c>
      <c r="Q1630" t="s">
        <v>12334</v>
      </c>
      <c r="R1630" t="s">
        <v>12335</v>
      </c>
      <c r="S1630" s="32">
        <v>44685.216898148145</v>
      </c>
    </row>
    <row r="1631" spans="1:19" x14ac:dyDescent="0.2">
      <c r="A1631" s="13" t="s">
        <v>3232</v>
      </c>
      <c r="B1631" s="13" t="s">
        <v>3231</v>
      </c>
      <c r="C1631" s="13">
        <v>4789156</v>
      </c>
      <c r="D1631" s="16" t="s">
        <v>17</v>
      </c>
      <c r="E1631" t="s">
        <v>13723</v>
      </c>
      <c r="F1631" t="s">
        <v>19</v>
      </c>
      <c r="G1631">
        <v>2077199001192</v>
      </c>
      <c r="H1631">
        <v>1</v>
      </c>
      <c r="I1631">
        <v>1</v>
      </c>
      <c r="J1631">
        <v>1</v>
      </c>
      <c r="K1631" t="s">
        <v>12332</v>
      </c>
      <c r="L1631">
        <v>0</v>
      </c>
      <c r="M1631">
        <v>0</v>
      </c>
      <c r="N1631" t="s">
        <v>12430</v>
      </c>
      <c r="O1631" t="s">
        <v>13432</v>
      </c>
      <c r="P1631" t="s">
        <v>12333</v>
      </c>
      <c r="Q1631" t="s">
        <v>12334</v>
      </c>
      <c r="R1631" t="s">
        <v>12335</v>
      </c>
      <c r="S1631" s="32">
        <v>44685.216898148145</v>
      </c>
    </row>
    <row r="1632" spans="1:19" x14ac:dyDescent="0.2">
      <c r="A1632" s="13" t="s">
        <v>3233</v>
      </c>
      <c r="B1632" s="13" t="s">
        <v>3231</v>
      </c>
      <c r="C1632" s="13">
        <v>4789156</v>
      </c>
      <c r="D1632" s="16" t="s">
        <v>17</v>
      </c>
      <c r="E1632" t="s">
        <v>13723</v>
      </c>
      <c r="F1632" t="s">
        <v>18</v>
      </c>
      <c r="G1632">
        <v>2070000009479</v>
      </c>
      <c r="H1632">
        <v>1</v>
      </c>
      <c r="I1632">
        <v>1</v>
      </c>
      <c r="J1632">
        <v>1</v>
      </c>
      <c r="K1632" t="s">
        <v>1</v>
      </c>
      <c r="L1632">
        <v>0</v>
      </c>
      <c r="M1632">
        <v>0</v>
      </c>
      <c r="N1632" t="s">
        <v>12430</v>
      </c>
      <c r="O1632" t="s">
        <v>13432</v>
      </c>
      <c r="P1632" t="s">
        <v>12333</v>
      </c>
      <c r="Q1632" t="s">
        <v>12334</v>
      </c>
      <c r="R1632" t="s">
        <v>12335</v>
      </c>
      <c r="S1632" s="32">
        <v>44685.216898148145</v>
      </c>
    </row>
    <row r="1633" spans="1:19" x14ac:dyDescent="0.2">
      <c r="A1633" s="13" t="s">
        <v>13724</v>
      </c>
      <c r="B1633" s="13" t="s">
        <v>13725</v>
      </c>
      <c r="C1633" s="13">
        <v>4789152</v>
      </c>
      <c r="D1633" s="16" t="s">
        <v>17</v>
      </c>
      <c r="E1633" t="s">
        <v>13726</v>
      </c>
      <c r="F1633" t="s">
        <v>12</v>
      </c>
      <c r="G1633">
        <v>2000009044058</v>
      </c>
      <c r="H1633">
        <v>0</v>
      </c>
      <c r="I1633">
        <v>1</v>
      </c>
      <c r="J1633">
        <v>1</v>
      </c>
      <c r="K1633" t="s">
        <v>12332</v>
      </c>
      <c r="L1633">
        <v>1</v>
      </c>
      <c r="M1633">
        <v>0</v>
      </c>
      <c r="N1633" t="s">
        <v>12423</v>
      </c>
      <c r="O1633" t="s">
        <v>13432</v>
      </c>
      <c r="P1633" t="s">
        <v>12333</v>
      </c>
      <c r="Q1633" t="s">
        <v>12334</v>
      </c>
      <c r="R1633" t="s">
        <v>12335</v>
      </c>
      <c r="S1633" s="32">
        <v>44685.216898148145</v>
      </c>
    </row>
    <row r="1634" spans="1:19" x14ac:dyDescent="0.2">
      <c r="A1634" s="13" t="s">
        <v>10000</v>
      </c>
      <c r="B1634" s="13" t="s">
        <v>9997</v>
      </c>
      <c r="C1634" s="13">
        <v>4789212</v>
      </c>
      <c r="D1634" s="16" t="s">
        <v>17</v>
      </c>
      <c r="E1634" t="s">
        <v>13727</v>
      </c>
      <c r="F1634" t="s">
        <v>18</v>
      </c>
      <c r="G1634">
        <v>2000009045345</v>
      </c>
      <c r="H1634">
        <v>1</v>
      </c>
      <c r="I1634">
        <v>1</v>
      </c>
      <c r="J1634">
        <v>1</v>
      </c>
      <c r="K1634" t="s">
        <v>0</v>
      </c>
      <c r="L1634">
        <v>0</v>
      </c>
      <c r="M1634">
        <v>0</v>
      </c>
      <c r="N1634" t="s">
        <v>12423</v>
      </c>
      <c r="O1634" t="s">
        <v>13432</v>
      </c>
      <c r="P1634" t="s">
        <v>12333</v>
      </c>
      <c r="Q1634" t="s">
        <v>12334</v>
      </c>
      <c r="R1634" t="s">
        <v>12335</v>
      </c>
      <c r="S1634" s="32">
        <v>44685.216898148145</v>
      </c>
    </row>
    <row r="1635" spans="1:19" x14ac:dyDescent="0.2">
      <c r="A1635" s="13" t="s">
        <v>10001</v>
      </c>
      <c r="B1635" s="13" t="s">
        <v>10002</v>
      </c>
      <c r="C1635" s="13">
        <v>4789226</v>
      </c>
      <c r="D1635" s="16" t="s">
        <v>17</v>
      </c>
      <c r="E1635" t="s">
        <v>13728</v>
      </c>
      <c r="F1635" t="s">
        <v>19</v>
      </c>
      <c r="G1635">
        <v>2070000003828</v>
      </c>
      <c r="H1635">
        <v>1</v>
      </c>
      <c r="I1635">
        <v>1</v>
      </c>
      <c r="J1635">
        <v>1</v>
      </c>
      <c r="K1635" t="s">
        <v>3</v>
      </c>
      <c r="L1635">
        <v>0</v>
      </c>
      <c r="M1635">
        <v>0</v>
      </c>
      <c r="N1635" t="s">
        <v>12423</v>
      </c>
      <c r="O1635" t="s">
        <v>13432</v>
      </c>
      <c r="P1635" t="s">
        <v>12333</v>
      </c>
      <c r="Q1635" t="s">
        <v>12334</v>
      </c>
      <c r="R1635" t="s">
        <v>12335</v>
      </c>
      <c r="S1635" s="32">
        <v>44685.216898148145</v>
      </c>
    </row>
    <row r="1636" spans="1:19" x14ac:dyDescent="0.2">
      <c r="A1636" s="13" t="s">
        <v>10005</v>
      </c>
      <c r="B1636" s="13" t="s">
        <v>10004</v>
      </c>
      <c r="C1636" s="13">
        <v>4789163</v>
      </c>
      <c r="D1636" s="16" t="s">
        <v>17</v>
      </c>
      <c r="E1636" t="s">
        <v>13729</v>
      </c>
      <c r="F1636" t="s">
        <v>12</v>
      </c>
      <c r="G1636">
        <v>2000009044393</v>
      </c>
      <c r="H1636">
        <v>1</v>
      </c>
      <c r="I1636">
        <v>1</v>
      </c>
      <c r="J1636">
        <v>1</v>
      </c>
      <c r="K1636" t="s">
        <v>1</v>
      </c>
      <c r="L1636">
        <v>0</v>
      </c>
      <c r="M1636">
        <v>0</v>
      </c>
      <c r="N1636" t="s">
        <v>12423</v>
      </c>
      <c r="O1636" t="s">
        <v>13432</v>
      </c>
      <c r="P1636" t="s">
        <v>12333</v>
      </c>
      <c r="Q1636" t="s">
        <v>12334</v>
      </c>
      <c r="R1636" t="s">
        <v>12335</v>
      </c>
      <c r="S1636" s="32">
        <v>44685.216898148145</v>
      </c>
    </row>
    <row r="1637" spans="1:19" x14ac:dyDescent="0.2">
      <c r="A1637" s="13" t="s">
        <v>10006</v>
      </c>
      <c r="B1637" s="13" t="s">
        <v>10004</v>
      </c>
      <c r="C1637" s="13">
        <v>4789163</v>
      </c>
      <c r="D1637" s="16" t="s">
        <v>17</v>
      </c>
      <c r="E1637" t="s">
        <v>13729</v>
      </c>
      <c r="F1637" t="s">
        <v>19</v>
      </c>
      <c r="G1637">
        <v>2077199003424</v>
      </c>
      <c r="H1637">
        <v>1</v>
      </c>
      <c r="I1637">
        <v>1</v>
      </c>
      <c r="J1637">
        <v>1</v>
      </c>
      <c r="K1637" t="s">
        <v>12337</v>
      </c>
      <c r="L1637">
        <v>0</v>
      </c>
      <c r="M1637">
        <v>0</v>
      </c>
      <c r="N1637" t="s">
        <v>12423</v>
      </c>
      <c r="O1637" t="s">
        <v>13432</v>
      </c>
      <c r="P1637" t="s">
        <v>12333</v>
      </c>
      <c r="Q1637" t="s">
        <v>12334</v>
      </c>
      <c r="R1637" t="s">
        <v>12335</v>
      </c>
      <c r="S1637" s="32">
        <v>44685.216898148145</v>
      </c>
    </row>
    <row r="1638" spans="1:19" x14ac:dyDescent="0.2">
      <c r="A1638" s="13" t="s">
        <v>10007</v>
      </c>
      <c r="B1638" s="13" t="s">
        <v>10004</v>
      </c>
      <c r="C1638" s="13">
        <v>4789163</v>
      </c>
      <c r="D1638" s="16" t="s">
        <v>17</v>
      </c>
      <c r="E1638" t="s">
        <v>13729</v>
      </c>
      <c r="F1638" t="s">
        <v>18</v>
      </c>
      <c r="G1638">
        <v>2000009044409</v>
      </c>
      <c r="H1638">
        <v>1</v>
      </c>
      <c r="I1638">
        <v>1</v>
      </c>
      <c r="J1638">
        <v>1</v>
      </c>
      <c r="K1638" t="s">
        <v>12332</v>
      </c>
      <c r="L1638">
        <v>0</v>
      </c>
      <c r="M1638">
        <v>0</v>
      </c>
      <c r="N1638" t="s">
        <v>12423</v>
      </c>
      <c r="O1638" t="s">
        <v>13432</v>
      </c>
      <c r="P1638" t="s">
        <v>12334</v>
      </c>
      <c r="Q1638" t="s">
        <v>12333</v>
      </c>
      <c r="R1638" t="s">
        <v>12335</v>
      </c>
      <c r="S1638" s="32">
        <v>44685.216898148145</v>
      </c>
    </row>
    <row r="1639" spans="1:19" x14ac:dyDescent="0.2">
      <c r="A1639" s="13" t="s">
        <v>10020</v>
      </c>
      <c r="B1639" s="13" t="s">
        <v>10018</v>
      </c>
      <c r="C1639" s="13">
        <v>4789164</v>
      </c>
      <c r="D1639" s="16" t="s">
        <v>17</v>
      </c>
      <c r="E1639" t="s">
        <v>13730</v>
      </c>
      <c r="F1639" t="s">
        <v>19</v>
      </c>
      <c r="G1639">
        <v>2070000003859</v>
      </c>
      <c r="H1639">
        <v>1</v>
      </c>
      <c r="I1639">
        <v>1</v>
      </c>
      <c r="J1639">
        <v>1</v>
      </c>
      <c r="K1639" t="s">
        <v>3</v>
      </c>
      <c r="L1639">
        <v>0</v>
      </c>
      <c r="M1639">
        <v>0</v>
      </c>
      <c r="N1639" t="s">
        <v>12423</v>
      </c>
      <c r="O1639" t="s">
        <v>13432</v>
      </c>
      <c r="P1639" t="s">
        <v>12333</v>
      </c>
      <c r="Q1639" t="s">
        <v>12334</v>
      </c>
      <c r="R1639" t="s">
        <v>12335</v>
      </c>
      <c r="S1639" s="32">
        <v>44685.216898148145</v>
      </c>
    </row>
    <row r="1640" spans="1:19" x14ac:dyDescent="0.2">
      <c r="A1640" s="13" t="s">
        <v>10010</v>
      </c>
      <c r="B1640" s="13" t="s">
        <v>10009</v>
      </c>
      <c r="C1640" s="13">
        <v>4789243</v>
      </c>
      <c r="D1640" s="16" t="s">
        <v>17</v>
      </c>
      <c r="E1640" t="s">
        <v>13731</v>
      </c>
      <c r="F1640" t="s">
        <v>12</v>
      </c>
      <c r="G1640">
        <v>2000009044522</v>
      </c>
      <c r="H1640">
        <v>1</v>
      </c>
      <c r="I1640">
        <v>1</v>
      </c>
      <c r="J1640">
        <v>1</v>
      </c>
      <c r="K1640" t="s">
        <v>12332</v>
      </c>
      <c r="L1640">
        <v>0</v>
      </c>
      <c r="M1640">
        <v>0</v>
      </c>
      <c r="N1640" t="s">
        <v>12423</v>
      </c>
      <c r="O1640" t="s">
        <v>13432</v>
      </c>
      <c r="P1640" t="s">
        <v>12333</v>
      </c>
      <c r="Q1640" t="s">
        <v>12334</v>
      </c>
      <c r="R1640" t="s">
        <v>12335</v>
      </c>
      <c r="S1640" s="32">
        <v>44685.216898148145</v>
      </c>
    </row>
    <row r="1641" spans="1:19" x14ac:dyDescent="0.2">
      <c r="A1641" s="13" t="s">
        <v>10321</v>
      </c>
      <c r="B1641" s="13" t="s">
        <v>10322</v>
      </c>
      <c r="C1641" s="13">
        <v>12784386</v>
      </c>
      <c r="D1641" s="16" t="s">
        <v>17</v>
      </c>
      <c r="E1641" t="s">
        <v>13732</v>
      </c>
      <c r="F1641" t="s">
        <v>12</v>
      </c>
      <c r="G1641">
        <v>2077199067471</v>
      </c>
      <c r="H1641">
        <v>0</v>
      </c>
      <c r="I1641">
        <v>1</v>
      </c>
      <c r="J1641">
        <v>1</v>
      </c>
      <c r="K1641" t="s">
        <v>12332</v>
      </c>
      <c r="L1641">
        <v>0</v>
      </c>
      <c r="M1641">
        <v>1</v>
      </c>
      <c r="N1641" t="s">
        <v>12423</v>
      </c>
      <c r="O1641">
        <v>692</v>
      </c>
      <c r="P1641" t="s">
        <v>12333</v>
      </c>
      <c r="Q1641" t="s">
        <v>12334</v>
      </c>
      <c r="R1641" t="s">
        <v>12335</v>
      </c>
      <c r="S1641" s="32">
        <v>44685.216898148145</v>
      </c>
    </row>
    <row r="1642" spans="1:19" x14ac:dyDescent="0.2">
      <c r="A1642" s="13" t="s">
        <v>10345</v>
      </c>
      <c r="B1642" s="13" t="s">
        <v>10346</v>
      </c>
      <c r="C1642" s="13">
        <v>4199841</v>
      </c>
      <c r="D1642" s="16" t="s">
        <v>17</v>
      </c>
      <c r="E1642" t="s">
        <v>13733</v>
      </c>
      <c r="F1642" t="s">
        <v>18</v>
      </c>
      <c r="G1642">
        <v>2000009033533</v>
      </c>
      <c r="H1642">
        <v>1</v>
      </c>
      <c r="I1642">
        <v>1</v>
      </c>
      <c r="J1642">
        <v>1</v>
      </c>
      <c r="K1642" t="s">
        <v>2</v>
      </c>
      <c r="L1642">
        <v>0</v>
      </c>
      <c r="M1642">
        <v>0</v>
      </c>
      <c r="N1642" t="s">
        <v>12423</v>
      </c>
      <c r="O1642" t="s">
        <v>13734</v>
      </c>
      <c r="P1642" t="s">
        <v>12333</v>
      </c>
      <c r="Q1642" t="s">
        <v>12334</v>
      </c>
      <c r="R1642" t="s">
        <v>12335</v>
      </c>
      <c r="S1642" s="32">
        <v>44685.216898148145</v>
      </c>
    </row>
    <row r="1643" spans="1:19" x14ac:dyDescent="0.2">
      <c r="A1643" s="13" t="s">
        <v>10347</v>
      </c>
      <c r="B1643" s="13" t="s">
        <v>10348</v>
      </c>
      <c r="C1643" s="13">
        <v>4199842</v>
      </c>
      <c r="D1643" s="16" t="s">
        <v>17</v>
      </c>
      <c r="E1643" t="s">
        <v>13735</v>
      </c>
      <c r="F1643" t="s">
        <v>12</v>
      </c>
      <c r="G1643">
        <v>2000009033571</v>
      </c>
      <c r="H1643">
        <v>1</v>
      </c>
      <c r="I1643">
        <v>1</v>
      </c>
      <c r="J1643">
        <v>1</v>
      </c>
      <c r="K1643" t="s">
        <v>12337</v>
      </c>
      <c r="L1643">
        <v>0</v>
      </c>
      <c r="M1643">
        <v>0</v>
      </c>
      <c r="N1643" t="s">
        <v>12423</v>
      </c>
      <c r="O1643" t="s">
        <v>13734</v>
      </c>
      <c r="P1643" t="s">
        <v>12333</v>
      </c>
      <c r="Q1643" t="s">
        <v>12334</v>
      </c>
      <c r="R1643" t="s">
        <v>12335</v>
      </c>
      <c r="S1643" s="32">
        <v>44685.216898148145</v>
      </c>
    </row>
    <row r="1644" spans="1:19" x14ac:dyDescent="0.2">
      <c r="A1644" s="13" t="s">
        <v>10349</v>
      </c>
      <c r="B1644" s="13" t="s">
        <v>10350</v>
      </c>
      <c r="C1644" s="13">
        <v>4199843</v>
      </c>
      <c r="D1644" s="16" t="s">
        <v>17</v>
      </c>
      <c r="E1644" t="s">
        <v>13736</v>
      </c>
      <c r="F1644" t="s">
        <v>12</v>
      </c>
      <c r="G1644">
        <v>2000009033601</v>
      </c>
      <c r="H1644">
        <v>1</v>
      </c>
      <c r="I1644">
        <v>1</v>
      </c>
      <c r="J1644">
        <v>1</v>
      </c>
      <c r="K1644" t="s">
        <v>4</v>
      </c>
      <c r="L1644">
        <v>0</v>
      </c>
      <c r="M1644">
        <v>0</v>
      </c>
      <c r="N1644" t="s">
        <v>12423</v>
      </c>
      <c r="O1644" t="s">
        <v>13734</v>
      </c>
      <c r="P1644" t="s">
        <v>12334</v>
      </c>
      <c r="Q1644" t="s">
        <v>12333</v>
      </c>
      <c r="R1644" t="s">
        <v>12335</v>
      </c>
      <c r="S1644" s="32">
        <v>44685.216898148145</v>
      </c>
    </row>
    <row r="1645" spans="1:19" x14ac:dyDescent="0.2">
      <c r="A1645" s="13" t="s">
        <v>3446</v>
      </c>
      <c r="B1645" s="13" t="s">
        <v>3447</v>
      </c>
      <c r="C1645" s="13">
        <v>5498761</v>
      </c>
      <c r="D1645" s="16" t="s">
        <v>17</v>
      </c>
      <c r="E1645" t="s">
        <v>13737</v>
      </c>
      <c r="F1645" t="s">
        <v>25</v>
      </c>
      <c r="G1645">
        <v>2000009051773</v>
      </c>
      <c r="H1645">
        <v>1</v>
      </c>
      <c r="I1645">
        <v>1</v>
      </c>
      <c r="J1645">
        <v>1</v>
      </c>
      <c r="K1645" t="s">
        <v>12337</v>
      </c>
      <c r="L1645">
        <v>0</v>
      </c>
      <c r="M1645">
        <v>0</v>
      </c>
      <c r="N1645" t="s">
        <v>12430</v>
      </c>
      <c r="O1645" t="s">
        <v>13475</v>
      </c>
      <c r="P1645" t="s">
        <v>12333</v>
      </c>
      <c r="Q1645" t="s">
        <v>12334</v>
      </c>
      <c r="R1645" t="s">
        <v>12335</v>
      </c>
      <c r="S1645" s="32">
        <v>44685.216898148145</v>
      </c>
    </row>
    <row r="1646" spans="1:19" x14ac:dyDescent="0.2">
      <c r="A1646" s="13" t="s">
        <v>13738</v>
      </c>
      <c r="B1646" s="13" t="s">
        <v>13739</v>
      </c>
      <c r="C1646" s="13">
        <v>8045091</v>
      </c>
      <c r="D1646" s="16" t="s">
        <v>17</v>
      </c>
      <c r="E1646" t="s">
        <v>13740</v>
      </c>
      <c r="F1646" t="s">
        <v>25</v>
      </c>
      <c r="G1646">
        <v>2077199031311</v>
      </c>
      <c r="H1646">
        <v>1</v>
      </c>
      <c r="I1646">
        <v>1</v>
      </c>
      <c r="J1646">
        <v>1</v>
      </c>
      <c r="K1646" t="s">
        <v>2</v>
      </c>
      <c r="L1646">
        <v>0</v>
      </c>
      <c r="M1646">
        <v>0</v>
      </c>
      <c r="N1646" t="s">
        <v>12430</v>
      </c>
      <c r="O1646" t="s">
        <v>13482</v>
      </c>
      <c r="P1646" t="s">
        <v>12333</v>
      </c>
      <c r="Q1646" t="s">
        <v>12334</v>
      </c>
      <c r="R1646" t="s">
        <v>12335</v>
      </c>
      <c r="S1646" s="32">
        <v>44685.216898148145</v>
      </c>
    </row>
    <row r="1647" spans="1:19" x14ac:dyDescent="0.2">
      <c r="A1647" s="13" t="s">
        <v>3452</v>
      </c>
      <c r="B1647" s="13" t="s">
        <v>3453</v>
      </c>
      <c r="C1647" s="13">
        <v>8045090</v>
      </c>
      <c r="D1647" s="16" t="s">
        <v>17</v>
      </c>
      <c r="E1647" t="s">
        <v>13741</v>
      </c>
      <c r="F1647" t="s">
        <v>12</v>
      </c>
      <c r="G1647">
        <v>2077199031298</v>
      </c>
      <c r="H1647">
        <v>1</v>
      </c>
      <c r="I1647">
        <v>1</v>
      </c>
      <c r="J1647">
        <v>1</v>
      </c>
      <c r="K1647" t="s">
        <v>12332</v>
      </c>
      <c r="L1647">
        <v>0</v>
      </c>
      <c r="M1647">
        <v>0</v>
      </c>
      <c r="N1647" t="s">
        <v>12430</v>
      </c>
      <c r="O1647" t="s">
        <v>13482</v>
      </c>
      <c r="P1647" t="s">
        <v>12333</v>
      </c>
      <c r="Q1647" t="s">
        <v>12334</v>
      </c>
      <c r="R1647" t="s">
        <v>12335</v>
      </c>
      <c r="S1647" s="32">
        <v>44685.216898148145</v>
      </c>
    </row>
    <row r="1648" spans="1:19" x14ac:dyDescent="0.2">
      <c r="A1648" s="13" t="s">
        <v>13742</v>
      </c>
      <c r="B1648" s="13" t="s">
        <v>13743</v>
      </c>
      <c r="C1648" s="13">
        <v>5498765</v>
      </c>
      <c r="D1648" s="16" t="s">
        <v>17</v>
      </c>
      <c r="E1648" t="s">
        <v>13744</v>
      </c>
      <c r="F1648" t="s">
        <v>25</v>
      </c>
      <c r="G1648">
        <v>2000009051926</v>
      </c>
      <c r="H1648">
        <v>1</v>
      </c>
      <c r="I1648">
        <v>1</v>
      </c>
      <c r="J1648">
        <v>1</v>
      </c>
      <c r="K1648" t="s">
        <v>4</v>
      </c>
      <c r="L1648">
        <v>0</v>
      </c>
      <c r="M1648">
        <v>0</v>
      </c>
      <c r="N1648" t="s">
        <v>12430</v>
      </c>
      <c r="O1648" t="s">
        <v>13475</v>
      </c>
      <c r="P1648" t="s">
        <v>12333</v>
      </c>
      <c r="Q1648" t="s">
        <v>12334</v>
      </c>
      <c r="R1648" t="s">
        <v>12335</v>
      </c>
      <c r="S1648" s="32">
        <v>44685.216898148145</v>
      </c>
    </row>
    <row r="1649" spans="1:19" x14ac:dyDescent="0.2">
      <c r="A1649" s="13" t="s">
        <v>13745</v>
      </c>
      <c r="B1649" s="13" t="s">
        <v>13743</v>
      </c>
      <c r="C1649" s="13">
        <v>5498765</v>
      </c>
      <c r="D1649" s="16" t="s">
        <v>17</v>
      </c>
      <c r="E1649" t="s">
        <v>13744</v>
      </c>
      <c r="F1649" t="s">
        <v>19</v>
      </c>
      <c r="G1649">
        <v>2000009036664</v>
      </c>
      <c r="H1649">
        <v>1</v>
      </c>
      <c r="I1649">
        <v>1</v>
      </c>
      <c r="J1649">
        <v>1</v>
      </c>
      <c r="K1649" t="s">
        <v>4</v>
      </c>
      <c r="L1649">
        <v>0</v>
      </c>
      <c r="M1649">
        <v>0</v>
      </c>
      <c r="N1649" t="s">
        <v>12430</v>
      </c>
      <c r="O1649" t="s">
        <v>13475</v>
      </c>
      <c r="P1649" t="s">
        <v>12333</v>
      </c>
      <c r="Q1649" t="s">
        <v>12334</v>
      </c>
      <c r="R1649" t="s">
        <v>12335</v>
      </c>
      <c r="S1649" s="32">
        <v>44685.216898148145</v>
      </c>
    </row>
    <row r="1650" spans="1:19" x14ac:dyDescent="0.2">
      <c r="A1650" s="13" t="s">
        <v>3454</v>
      </c>
      <c r="B1650" s="13" t="s">
        <v>3455</v>
      </c>
      <c r="C1650" s="13">
        <v>5498764</v>
      </c>
      <c r="D1650" s="16" t="s">
        <v>17</v>
      </c>
      <c r="E1650" t="s">
        <v>13746</v>
      </c>
      <c r="F1650" t="s">
        <v>19</v>
      </c>
      <c r="G1650">
        <v>2000009051902</v>
      </c>
      <c r="H1650">
        <v>1</v>
      </c>
      <c r="I1650">
        <v>1</v>
      </c>
      <c r="J1650">
        <v>1</v>
      </c>
      <c r="K1650" t="s">
        <v>12332</v>
      </c>
      <c r="L1650">
        <v>0</v>
      </c>
      <c r="M1650">
        <v>0</v>
      </c>
      <c r="N1650" t="s">
        <v>12430</v>
      </c>
      <c r="O1650" t="s">
        <v>13475</v>
      </c>
      <c r="P1650" t="s">
        <v>12333</v>
      </c>
      <c r="Q1650" t="s">
        <v>12334</v>
      </c>
      <c r="R1650" t="s">
        <v>12335</v>
      </c>
      <c r="S1650" s="32">
        <v>44685.216898148145</v>
      </c>
    </row>
    <row r="1651" spans="1:19" x14ac:dyDescent="0.2">
      <c r="A1651" s="13" t="s">
        <v>3454</v>
      </c>
      <c r="B1651" s="13" t="s">
        <v>3455</v>
      </c>
      <c r="C1651" s="13">
        <v>5498764</v>
      </c>
      <c r="D1651" s="16" t="s">
        <v>17</v>
      </c>
      <c r="E1651" t="s">
        <v>13746</v>
      </c>
      <c r="F1651" t="s">
        <v>19</v>
      </c>
      <c r="G1651">
        <v>2000009051902</v>
      </c>
      <c r="H1651">
        <v>1</v>
      </c>
      <c r="I1651">
        <v>1</v>
      </c>
      <c r="J1651">
        <v>1</v>
      </c>
      <c r="K1651" t="s">
        <v>4</v>
      </c>
      <c r="L1651">
        <v>0</v>
      </c>
      <c r="M1651">
        <v>0</v>
      </c>
      <c r="N1651" t="s">
        <v>12430</v>
      </c>
      <c r="O1651" t="s">
        <v>13475</v>
      </c>
      <c r="P1651" t="s">
        <v>12333</v>
      </c>
      <c r="Q1651" t="s">
        <v>12334</v>
      </c>
      <c r="R1651" t="s">
        <v>12335</v>
      </c>
      <c r="S1651" s="32">
        <v>44685.216898148145</v>
      </c>
    </row>
    <row r="1652" spans="1:19" x14ac:dyDescent="0.2">
      <c r="A1652" s="13" t="s">
        <v>13747</v>
      </c>
      <c r="B1652" s="13" t="s">
        <v>3455</v>
      </c>
      <c r="C1652" s="13">
        <v>5498764</v>
      </c>
      <c r="D1652" s="16" t="s">
        <v>17</v>
      </c>
      <c r="E1652" t="s">
        <v>13746</v>
      </c>
      <c r="F1652" t="s">
        <v>18</v>
      </c>
      <c r="G1652">
        <v>2000009051919</v>
      </c>
      <c r="H1652">
        <v>1</v>
      </c>
      <c r="I1652">
        <v>1</v>
      </c>
      <c r="J1652">
        <v>1</v>
      </c>
      <c r="K1652" t="s">
        <v>12336</v>
      </c>
      <c r="L1652">
        <v>0</v>
      </c>
      <c r="M1652">
        <v>0</v>
      </c>
      <c r="N1652" t="s">
        <v>12430</v>
      </c>
      <c r="O1652" t="s">
        <v>13475</v>
      </c>
      <c r="P1652" t="s">
        <v>12333</v>
      </c>
      <c r="Q1652" t="s">
        <v>12334</v>
      </c>
      <c r="R1652" t="s">
        <v>12335</v>
      </c>
      <c r="S1652" s="32">
        <v>44685.216898148145</v>
      </c>
    </row>
    <row r="1653" spans="1:19" x14ac:dyDescent="0.2">
      <c r="A1653" s="13" t="s">
        <v>13748</v>
      </c>
      <c r="B1653" s="13" t="s">
        <v>3457</v>
      </c>
      <c r="C1653" s="13">
        <v>5498766</v>
      </c>
      <c r="D1653" s="16" t="s">
        <v>17</v>
      </c>
      <c r="E1653" t="s">
        <v>13749</v>
      </c>
      <c r="F1653" t="s">
        <v>19</v>
      </c>
      <c r="G1653">
        <v>2000009036671</v>
      </c>
      <c r="H1653">
        <v>0</v>
      </c>
      <c r="I1653">
        <v>1</v>
      </c>
      <c r="J1653">
        <v>1</v>
      </c>
      <c r="K1653" t="s">
        <v>12332</v>
      </c>
      <c r="L1653">
        <v>1</v>
      </c>
      <c r="M1653">
        <v>0</v>
      </c>
      <c r="N1653" t="s">
        <v>12430</v>
      </c>
      <c r="O1653" t="s">
        <v>13475</v>
      </c>
      <c r="P1653" t="s">
        <v>12333</v>
      </c>
      <c r="Q1653" t="s">
        <v>12334</v>
      </c>
      <c r="R1653" t="s">
        <v>12335</v>
      </c>
      <c r="S1653" s="32">
        <v>44685.216898148145</v>
      </c>
    </row>
    <row r="1654" spans="1:19" x14ac:dyDescent="0.2">
      <c r="A1654" s="13" t="s">
        <v>3458</v>
      </c>
      <c r="B1654" s="13" t="s">
        <v>3459</v>
      </c>
      <c r="C1654" s="13">
        <v>12783678</v>
      </c>
      <c r="D1654" s="16" t="s">
        <v>17</v>
      </c>
      <c r="E1654" t="s">
        <v>13750</v>
      </c>
      <c r="F1654" t="s">
        <v>12</v>
      </c>
      <c r="G1654">
        <v>2077199065224</v>
      </c>
      <c r="H1654">
        <v>1</v>
      </c>
      <c r="I1654">
        <v>1</v>
      </c>
      <c r="J1654">
        <v>1</v>
      </c>
      <c r="K1654" t="s">
        <v>12332</v>
      </c>
      <c r="L1654">
        <v>0</v>
      </c>
      <c r="M1654">
        <v>0</v>
      </c>
      <c r="N1654" t="s">
        <v>12430</v>
      </c>
      <c r="O1654">
        <v>691</v>
      </c>
      <c r="P1654" t="s">
        <v>12333</v>
      </c>
      <c r="Q1654" t="s">
        <v>12334</v>
      </c>
      <c r="R1654" t="s">
        <v>12335</v>
      </c>
      <c r="S1654" s="32">
        <v>44685.216898148145</v>
      </c>
    </row>
    <row r="1655" spans="1:19" x14ac:dyDescent="0.2">
      <c r="A1655" s="13" t="s">
        <v>3458</v>
      </c>
      <c r="B1655" s="13" t="s">
        <v>3459</v>
      </c>
      <c r="C1655" s="13">
        <v>12783678</v>
      </c>
      <c r="D1655" s="16" t="s">
        <v>17</v>
      </c>
      <c r="E1655" t="s">
        <v>13750</v>
      </c>
      <c r="F1655" t="s">
        <v>12</v>
      </c>
      <c r="G1655">
        <v>2077199065224</v>
      </c>
      <c r="H1655">
        <v>1</v>
      </c>
      <c r="I1655">
        <v>1</v>
      </c>
      <c r="J1655">
        <v>1</v>
      </c>
      <c r="K1655" t="s">
        <v>5</v>
      </c>
      <c r="L1655">
        <v>0</v>
      </c>
      <c r="M1655">
        <v>0</v>
      </c>
      <c r="N1655" t="s">
        <v>12430</v>
      </c>
      <c r="O1655">
        <v>691</v>
      </c>
      <c r="P1655" t="s">
        <v>12333</v>
      </c>
      <c r="Q1655" t="s">
        <v>12334</v>
      </c>
      <c r="R1655" t="s">
        <v>12335</v>
      </c>
      <c r="S1655" s="32">
        <v>44685.216898148145</v>
      </c>
    </row>
    <row r="1656" spans="1:19" x14ac:dyDescent="0.2">
      <c r="A1656" s="13" t="s">
        <v>13751</v>
      </c>
      <c r="B1656" s="13" t="s">
        <v>3459</v>
      </c>
      <c r="C1656" s="13">
        <v>12783678</v>
      </c>
      <c r="D1656" s="16" t="s">
        <v>17</v>
      </c>
      <c r="E1656" t="s">
        <v>13750</v>
      </c>
      <c r="F1656" t="s">
        <v>19</v>
      </c>
      <c r="G1656">
        <v>2000009036725</v>
      </c>
      <c r="H1656">
        <v>1</v>
      </c>
      <c r="I1656">
        <v>1</v>
      </c>
      <c r="J1656">
        <v>1</v>
      </c>
      <c r="K1656" t="s">
        <v>12336</v>
      </c>
      <c r="L1656">
        <v>0</v>
      </c>
      <c r="M1656">
        <v>0</v>
      </c>
      <c r="N1656" t="s">
        <v>12430</v>
      </c>
      <c r="O1656">
        <v>691</v>
      </c>
      <c r="P1656" t="s">
        <v>12333</v>
      </c>
      <c r="Q1656" t="s">
        <v>12334</v>
      </c>
      <c r="R1656" t="s">
        <v>12335</v>
      </c>
      <c r="S1656" s="32">
        <v>44685.216898148145</v>
      </c>
    </row>
    <row r="1657" spans="1:19" x14ac:dyDescent="0.2">
      <c r="A1657" s="13" t="s">
        <v>13752</v>
      </c>
      <c r="B1657" s="13" t="s">
        <v>3459</v>
      </c>
      <c r="C1657" s="13">
        <v>12783678</v>
      </c>
      <c r="D1657" s="16" t="s">
        <v>17</v>
      </c>
      <c r="E1657" t="s">
        <v>13750</v>
      </c>
      <c r="F1657" t="s">
        <v>18</v>
      </c>
      <c r="G1657">
        <v>2077199065231</v>
      </c>
      <c r="H1657">
        <v>1</v>
      </c>
      <c r="I1657">
        <v>1</v>
      </c>
      <c r="J1657">
        <v>1</v>
      </c>
      <c r="K1657" t="s">
        <v>5</v>
      </c>
      <c r="L1657">
        <v>0</v>
      </c>
      <c r="M1657">
        <v>0</v>
      </c>
      <c r="N1657" t="s">
        <v>12430</v>
      </c>
      <c r="O1657">
        <v>691</v>
      </c>
      <c r="P1657" t="s">
        <v>12333</v>
      </c>
      <c r="Q1657" t="s">
        <v>12334</v>
      </c>
      <c r="R1657" t="s">
        <v>12335</v>
      </c>
      <c r="S1657" s="32">
        <v>44685.216898148145</v>
      </c>
    </row>
    <row r="1658" spans="1:19" x14ac:dyDescent="0.2">
      <c r="A1658" s="13" t="s">
        <v>3460</v>
      </c>
      <c r="B1658" s="13" t="s">
        <v>3461</v>
      </c>
      <c r="C1658" s="13">
        <v>12783679</v>
      </c>
      <c r="D1658" s="16" t="s">
        <v>17</v>
      </c>
      <c r="E1658" t="s">
        <v>13753</v>
      </c>
      <c r="F1658" t="s">
        <v>12</v>
      </c>
      <c r="G1658">
        <v>2077199065255</v>
      </c>
      <c r="H1658">
        <v>1</v>
      </c>
      <c r="I1658">
        <v>1</v>
      </c>
      <c r="J1658">
        <v>1</v>
      </c>
      <c r="K1658" t="s">
        <v>12332</v>
      </c>
      <c r="L1658">
        <v>0</v>
      </c>
      <c r="M1658">
        <v>0</v>
      </c>
      <c r="N1658" t="s">
        <v>12430</v>
      </c>
      <c r="O1658">
        <v>691</v>
      </c>
      <c r="P1658" t="s">
        <v>12333</v>
      </c>
      <c r="Q1658" t="s">
        <v>12334</v>
      </c>
      <c r="R1658" t="s">
        <v>12335</v>
      </c>
      <c r="S1658" s="32">
        <v>44685.216898148145</v>
      </c>
    </row>
    <row r="1659" spans="1:19" x14ac:dyDescent="0.2">
      <c r="A1659" s="13" t="s">
        <v>3462</v>
      </c>
      <c r="B1659" s="13" t="s">
        <v>3461</v>
      </c>
      <c r="C1659" s="13">
        <v>12783679</v>
      </c>
      <c r="D1659" s="16" t="s">
        <v>17</v>
      </c>
      <c r="E1659" t="s">
        <v>13753</v>
      </c>
      <c r="F1659" t="s">
        <v>19</v>
      </c>
      <c r="G1659">
        <v>2077199065248</v>
      </c>
      <c r="H1659">
        <v>1</v>
      </c>
      <c r="I1659">
        <v>1</v>
      </c>
      <c r="J1659">
        <v>1</v>
      </c>
      <c r="K1659" t="s">
        <v>12332</v>
      </c>
      <c r="L1659">
        <v>0</v>
      </c>
      <c r="M1659">
        <v>0</v>
      </c>
      <c r="N1659" t="s">
        <v>12430</v>
      </c>
      <c r="O1659">
        <v>691</v>
      </c>
      <c r="P1659" t="s">
        <v>12333</v>
      </c>
      <c r="Q1659" t="s">
        <v>12334</v>
      </c>
      <c r="R1659" t="s">
        <v>12335</v>
      </c>
      <c r="S1659" s="32">
        <v>44685.216898148145</v>
      </c>
    </row>
    <row r="1660" spans="1:19" x14ac:dyDescent="0.2">
      <c r="A1660" s="13" t="s">
        <v>3463</v>
      </c>
      <c r="B1660" s="13" t="s">
        <v>3461</v>
      </c>
      <c r="C1660" s="13">
        <v>12783679</v>
      </c>
      <c r="D1660" s="16" t="s">
        <v>17</v>
      </c>
      <c r="E1660" t="s">
        <v>13753</v>
      </c>
      <c r="F1660" t="s">
        <v>18</v>
      </c>
      <c r="G1660">
        <v>2077199065262</v>
      </c>
      <c r="H1660">
        <v>1</v>
      </c>
      <c r="I1660">
        <v>1</v>
      </c>
      <c r="J1660">
        <v>1</v>
      </c>
      <c r="K1660" t="s">
        <v>1</v>
      </c>
      <c r="L1660">
        <v>0</v>
      </c>
      <c r="M1660">
        <v>0</v>
      </c>
      <c r="N1660" t="s">
        <v>12430</v>
      </c>
      <c r="O1660">
        <v>691</v>
      </c>
      <c r="P1660" t="s">
        <v>12333</v>
      </c>
      <c r="Q1660" t="s">
        <v>12334</v>
      </c>
      <c r="R1660" t="s">
        <v>12335</v>
      </c>
      <c r="S1660" s="32">
        <v>44685.216898148145</v>
      </c>
    </row>
    <row r="1661" spans="1:19" x14ac:dyDescent="0.2">
      <c r="A1661" s="13" t="s">
        <v>13754</v>
      </c>
      <c r="B1661" s="13" t="s">
        <v>13755</v>
      </c>
      <c r="C1661" s="13">
        <v>5498739</v>
      </c>
      <c r="D1661" s="16" t="s">
        <v>17</v>
      </c>
      <c r="E1661" t="s">
        <v>13756</v>
      </c>
      <c r="F1661" t="s">
        <v>19</v>
      </c>
      <c r="G1661">
        <v>2000009052305</v>
      </c>
      <c r="H1661">
        <v>0</v>
      </c>
      <c r="I1661">
        <v>1</v>
      </c>
      <c r="J1661">
        <v>1</v>
      </c>
      <c r="K1661" t="s">
        <v>12332</v>
      </c>
      <c r="L1661">
        <v>0</v>
      </c>
      <c r="M1661">
        <v>1</v>
      </c>
      <c r="N1661" t="s">
        <v>12423</v>
      </c>
      <c r="O1661" t="s">
        <v>13565</v>
      </c>
      <c r="P1661" t="s">
        <v>12333</v>
      </c>
      <c r="Q1661" t="s">
        <v>12334</v>
      </c>
      <c r="R1661" t="s">
        <v>12335</v>
      </c>
      <c r="S1661" s="32">
        <v>44685.216898148145</v>
      </c>
    </row>
    <row r="1662" spans="1:19" x14ac:dyDescent="0.2">
      <c r="A1662" s="13" t="s">
        <v>13757</v>
      </c>
      <c r="B1662" s="13" t="s">
        <v>13758</v>
      </c>
      <c r="C1662" s="13">
        <v>5498742</v>
      </c>
      <c r="D1662" s="16" t="s">
        <v>17</v>
      </c>
      <c r="E1662" t="s">
        <v>13759</v>
      </c>
      <c r="F1662" t="s">
        <v>12</v>
      </c>
      <c r="G1662">
        <v>2000009052404</v>
      </c>
      <c r="H1662">
        <v>0</v>
      </c>
      <c r="I1662">
        <v>1</v>
      </c>
      <c r="J1662">
        <v>1</v>
      </c>
      <c r="K1662" t="s">
        <v>12332</v>
      </c>
      <c r="L1662">
        <v>1</v>
      </c>
      <c r="M1662">
        <v>0</v>
      </c>
      <c r="N1662" t="s">
        <v>12423</v>
      </c>
      <c r="O1662" t="s">
        <v>13565</v>
      </c>
      <c r="P1662" t="s">
        <v>12333</v>
      </c>
      <c r="Q1662" t="s">
        <v>12334</v>
      </c>
      <c r="R1662" t="s">
        <v>12335</v>
      </c>
      <c r="S1662" s="32">
        <v>44685.216898148145</v>
      </c>
    </row>
    <row r="1663" spans="1:19" x14ac:dyDescent="0.2">
      <c r="A1663" s="13" t="s">
        <v>9558</v>
      </c>
      <c r="B1663" s="13" t="s">
        <v>9556</v>
      </c>
      <c r="C1663" s="13">
        <v>5498747</v>
      </c>
      <c r="D1663" s="16" t="s">
        <v>17</v>
      </c>
      <c r="E1663" t="s">
        <v>13760</v>
      </c>
      <c r="F1663" t="s">
        <v>25</v>
      </c>
      <c r="G1663">
        <v>2000009052688</v>
      </c>
      <c r="H1663">
        <v>1</v>
      </c>
      <c r="I1663">
        <v>1</v>
      </c>
      <c r="J1663">
        <v>1</v>
      </c>
      <c r="K1663" t="s">
        <v>12336</v>
      </c>
      <c r="L1663">
        <v>0</v>
      </c>
      <c r="M1663">
        <v>0</v>
      </c>
      <c r="N1663" t="s">
        <v>12423</v>
      </c>
      <c r="O1663" t="s">
        <v>13565</v>
      </c>
      <c r="P1663" t="s">
        <v>12333</v>
      </c>
      <c r="Q1663" t="s">
        <v>12334</v>
      </c>
      <c r="R1663" t="s">
        <v>12335</v>
      </c>
      <c r="S1663" s="32">
        <v>44685.216898148145</v>
      </c>
    </row>
    <row r="1664" spans="1:19" x14ac:dyDescent="0.2">
      <c r="A1664" s="13" t="s">
        <v>9558</v>
      </c>
      <c r="B1664" s="13" t="s">
        <v>9556</v>
      </c>
      <c r="C1664" s="13">
        <v>5498747</v>
      </c>
      <c r="D1664" s="16" t="s">
        <v>17</v>
      </c>
      <c r="E1664" t="s">
        <v>13760</v>
      </c>
      <c r="F1664" t="s">
        <v>25</v>
      </c>
      <c r="G1664">
        <v>2000009052688</v>
      </c>
      <c r="H1664">
        <v>1</v>
      </c>
      <c r="I1664">
        <v>1</v>
      </c>
      <c r="J1664">
        <v>1</v>
      </c>
      <c r="K1664" t="s">
        <v>3</v>
      </c>
      <c r="L1664">
        <v>0</v>
      </c>
      <c r="M1664">
        <v>0</v>
      </c>
      <c r="N1664" t="s">
        <v>12423</v>
      </c>
      <c r="O1664" t="s">
        <v>13565</v>
      </c>
      <c r="P1664" t="s">
        <v>12333</v>
      </c>
      <c r="Q1664" t="s">
        <v>12334</v>
      </c>
      <c r="R1664" t="s">
        <v>12335</v>
      </c>
      <c r="S1664" s="32">
        <v>44685.216898148145</v>
      </c>
    </row>
    <row r="1665" spans="1:19" x14ac:dyDescent="0.2">
      <c r="A1665" s="13" t="s">
        <v>9560</v>
      </c>
      <c r="B1665" s="13" t="s">
        <v>9556</v>
      </c>
      <c r="C1665" s="13">
        <v>5498747</v>
      </c>
      <c r="D1665" s="16" t="s">
        <v>17</v>
      </c>
      <c r="E1665" t="s">
        <v>13760</v>
      </c>
      <c r="F1665" t="s">
        <v>18</v>
      </c>
      <c r="G1665">
        <v>2000009052695</v>
      </c>
      <c r="H1665">
        <v>1</v>
      </c>
      <c r="I1665">
        <v>1</v>
      </c>
      <c r="J1665">
        <v>1</v>
      </c>
      <c r="K1665" t="s">
        <v>12336</v>
      </c>
      <c r="L1665">
        <v>0</v>
      </c>
      <c r="M1665">
        <v>0</v>
      </c>
      <c r="N1665" t="s">
        <v>12423</v>
      </c>
      <c r="O1665" t="s">
        <v>13565</v>
      </c>
      <c r="P1665" t="s">
        <v>12333</v>
      </c>
      <c r="Q1665" t="s">
        <v>12334</v>
      </c>
      <c r="R1665" t="s">
        <v>12335</v>
      </c>
      <c r="S1665" s="32">
        <v>44685.216898148145</v>
      </c>
    </row>
    <row r="1666" spans="1:19" x14ac:dyDescent="0.2">
      <c r="A1666" s="13" t="s">
        <v>9564</v>
      </c>
      <c r="B1666" s="13" t="s">
        <v>9565</v>
      </c>
      <c r="C1666" s="13">
        <v>5498750</v>
      </c>
      <c r="D1666" s="16" t="s">
        <v>17</v>
      </c>
      <c r="E1666" t="s">
        <v>13761</v>
      </c>
      <c r="F1666" t="s">
        <v>12</v>
      </c>
      <c r="G1666">
        <v>2000009037050</v>
      </c>
      <c r="H1666">
        <v>1</v>
      </c>
      <c r="I1666">
        <v>1</v>
      </c>
      <c r="J1666">
        <v>1</v>
      </c>
      <c r="K1666" t="s">
        <v>12337</v>
      </c>
      <c r="L1666">
        <v>0</v>
      </c>
      <c r="M1666">
        <v>0</v>
      </c>
      <c r="N1666" t="s">
        <v>12423</v>
      </c>
      <c r="O1666" t="s">
        <v>13475</v>
      </c>
      <c r="P1666" t="s">
        <v>12333</v>
      </c>
      <c r="Q1666" t="s">
        <v>12334</v>
      </c>
      <c r="R1666" t="s">
        <v>12335</v>
      </c>
      <c r="S1666" s="32">
        <v>44685.216898148145</v>
      </c>
    </row>
    <row r="1667" spans="1:19" x14ac:dyDescent="0.2">
      <c r="A1667" s="13" t="s">
        <v>13762</v>
      </c>
      <c r="B1667" s="13" t="s">
        <v>10123</v>
      </c>
      <c r="C1667" s="13">
        <v>12783675</v>
      </c>
      <c r="D1667" s="16" t="s">
        <v>17</v>
      </c>
      <c r="E1667" t="s">
        <v>13763</v>
      </c>
      <c r="F1667" t="s">
        <v>19</v>
      </c>
      <c r="G1667">
        <v>2077199010606</v>
      </c>
      <c r="H1667">
        <v>0</v>
      </c>
      <c r="I1667">
        <v>1</v>
      </c>
      <c r="J1667">
        <v>1</v>
      </c>
      <c r="K1667" t="s">
        <v>12332</v>
      </c>
      <c r="L1667">
        <v>1</v>
      </c>
      <c r="M1667">
        <v>0</v>
      </c>
      <c r="N1667" t="s">
        <v>12423</v>
      </c>
      <c r="O1667">
        <v>692</v>
      </c>
      <c r="P1667" t="s">
        <v>12333</v>
      </c>
      <c r="Q1667" t="s">
        <v>12334</v>
      </c>
      <c r="R1667" t="s">
        <v>12335</v>
      </c>
      <c r="S1667" s="32">
        <v>44685.216898148145</v>
      </c>
    </row>
    <row r="1668" spans="1:19" x14ac:dyDescent="0.2">
      <c r="A1668" s="13" t="s">
        <v>10144</v>
      </c>
      <c r="B1668" s="13" t="s">
        <v>10142</v>
      </c>
      <c r="C1668" s="13">
        <v>5498755</v>
      </c>
      <c r="D1668" s="16" t="s">
        <v>17</v>
      </c>
      <c r="E1668" t="s">
        <v>13764</v>
      </c>
      <c r="F1668" t="s">
        <v>19</v>
      </c>
      <c r="G1668">
        <v>2000009037180</v>
      </c>
      <c r="H1668">
        <v>1</v>
      </c>
      <c r="I1668">
        <v>1</v>
      </c>
      <c r="J1668">
        <v>1</v>
      </c>
      <c r="K1668" t="s">
        <v>12332</v>
      </c>
      <c r="L1668">
        <v>0</v>
      </c>
      <c r="M1668">
        <v>0</v>
      </c>
      <c r="N1668" t="s">
        <v>12423</v>
      </c>
      <c r="O1668" t="s">
        <v>13565</v>
      </c>
      <c r="P1668" t="s">
        <v>12333</v>
      </c>
      <c r="Q1668" t="s">
        <v>12334</v>
      </c>
      <c r="R1668" t="s">
        <v>12335</v>
      </c>
      <c r="S1668" s="32">
        <v>44685.216898148145</v>
      </c>
    </row>
    <row r="1669" spans="1:19" x14ac:dyDescent="0.2">
      <c r="A1669" s="13" t="s">
        <v>13765</v>
      </c>
      <c r="B1669" s="13" t="s">
        <v>13766</v>
      </c>
      <c r="C1669" s="13">
        <v>5498756</v>
      </c>
      <c r="D1669" s="16" t="s">
        <v>17</v>
      </c>
      <c r="E1669" t="s">
        <v>13767</v>
      </c>
      <c r="F1669" t="s">
        <v>12</v>
      </c>
      <c r="G1669">
        <v>2000009053203</v>
      </c>
      <c r="H1669">
        <v>1</v>
      </c>
      <c r="I1669">
        <v>1</v>
      </c>
      <c r="J1669">
        <v>1</v>
      </c>
      <c r="K1669" t="s">
        <v>12332</v>
      </c>
      <c r="L1669">
        <v>0</v>
      </c>
      <c r="M1669">
        <v>0</v>
      </c>
      <c r="N1669" t="s">
        <v>12423</v>
      </c>
      <c r="O1669" t="s">
        <v>13565</v>
      </c>
      <c r="P1669" t="s">
        <v>12333</v>
      </c>
      <c r="Q1669" t="s">
        <v>12334</v>
      </c>
      <c r="R1669" t="s">
        <v>12335</v>
      </c>
      <c r="S1669" s="32">
        <v>44685.216898148145</v>
      </c>
    </row>
    <row r="1670" spans="1:19" x14ac:dyDescent="0.2">
      <c r="A1670" s="13" t="s">
        <v>10152</v>
      </c>
      <c r="B1670" s="13" t="s">
        <v>10151</v>
      </c>
      <c r="C1670" s="13">
        <v>8045088</v>
      </c>
      <c r="D1670" s="16" t="s">
        <v>17</v>
      </c>
      <c r="E1670" t="s">
        <v>13768</v>
      </c>
      <c r="F1670" t="s">
        <v>19</v>
      </c>
      <c r="G1670">
        <v>2077199032271</v>
      </c>
      <c r="H1670">
        <v>1</v>
      </c>
      <c r="I1670">
        <v>1</v>
      </c>
      <c r="J1670">
        <v>1</v>
      </c>
      <c r="K1670" t="s">
        <v>12336</v>
      </c>
      <c r="L1670">
        <v>0</v>
      </c>
      <c r="M1670">
        <v>0</v>
      </c>
      <c r="N1670" t="s">
        <v>12423</v>
      </c>
      <c r="O1670" t="s">
        <v>13482</v>
      </c>
      <c r="P1670" t="s">
        <v>12333</v>
      </c>
      <c r="Q1670" t="s">
        <v>12334</v>
      </c>
      <c r="R1670" t="s">
        <v>12335</v>
      </c>
      <c r="S1670" s="32">
        <v>44685.216898148145</v>
      </c>
    </row>
    <row r="1671" spans="1:19" x14ac:dyDescent="0.2">
      <c r="A1671" s="13" t="s">
        <v>10162</v>
      </c>
      <c r="B1671" s="13" t="s">
        <v>10161</v>
      </c>
      <c r="C1671" s="13">
        <v>8045896</v>
      </c>
      <c r="D1671" s="16" t="s">
        <v>17</v>
      </c>
      <c r="E1671" t="s">
        <v>13769</v>
      </c>
      <c r="F1671" t="s">
        <v>19</v>
      </c>
      <c r="G1671">
        <v>2077199032356</v>
      </c>
      <c r="H1671">
        <v>1</v>
      </c>
      <c r="I1671">
        <v>1</v>
      </c>
      <c r="J1671">
        <v>1</v>
      </c>
      <c r="K1671" t="s">
        <v>1</v>
      </c>
      <c r="L1671">
        <v>0</v>
      </c>
      <c r="M1671">
        <v>0</v>
      </c>
      <c r="N1671" t="s">
        <v>12423</v>
      </c>
      <c r="O1671" t="s">
        <v>13482</v>
      </c>
      <c r="P1671" t="s">
        <v>12333</v>
      </c>
      <c r="Q1671" t="s">
        <v>12334</v>
      </c>
      <c r="R1671" t="s">
        <v>12335</v>
      </c>
      <c r="S1671" s="32">
        <v>44685.216898148145</v>
      </c>
    </row>
    <row r="1672" spans="1:19" x14ac:dyDescent="0.2">
      <c r="A1672" s="13" t="s">
        <v>10158</v>
      </c>
      <c r="B1672" s="13" t="s">
        <v>10159</v>
      </c>
      <c r="C1672" s="13">
        <v>8045897</v>
      </c>
      <c r="D1672" s="16" t="s">
        <v>17</v>
      </c>
      <c r="E1672" t="s">
        <v>13770</v>
      </c>
      <c r="F1672" t="s">
        <v>12</v>
      </c>
      <c r="G1672">
        <v>2077199032387</v>
      </c>
      <c r="H1672">
        <v>0</v>
      </c>
      <c r="I1672">
        <v>1</v>
      </c>
      <c r="J1672">
        <v>1</v>
      </c>
      <c r="K1672" t="s">
        <v>12332</v>
      </c>
      <c r="L1672">
        <v>0</v>
      </c>
      <c r="M1672">
        <v>1</v>
      </c>
      <c r="N1672" t="s">
        <v>12423</v>
      </c>
      <c r="O1672" t="s">
        <v>13482</v>
      </c>
      <c r="P1672" t="s">
        <v>12333</v>
      </c>
      <c r="Q1672" t="s">
        <v>12334</v>
      </c>
      <c r="R1672" t="s">
        <v>12335</v>
      </c>
      <c r="S1672" s="32">
        <v>44685.216898148145</v>
      </c>
    </row>
    <row r="1673" spans="1:19" x14ac:dyDescent="0.2">
      <c r="A1673" s="13" t="s">
        <v>10155</v>
      </c>
      <c r="B1673" s="13" t="s">
        <v>10156</v>
      </c>
      <c r="C1673" s="13">
        <v>12783676</v>
      </c>
      <c r="D1673" s="16" t="s">
        <v>17</v>
      </c>
      <c r="E1673" t="s">
        <v>13771</v>
      </c>
      <c r="F1673" t="s">
        <v>12</v>
      </c>
      <c r="G1673">
        <v>2077199065149</v>
      </c>
      <c r="H1673">
        <v>1</v>
      </c>
      <c r="I1673">
        <v>1</v>
      </c>
      <c r="J1673">
        <v>1</v>
      </c>
      <c r="K1673" t="s">
        <v>1</v>
      </c>
      <c r="L1673">
        <v>0</v>
      </c>
      <c r="M1673">
        <v>0</v>
      </c>
      <c r="N1673" t="s">
        <v>12423</v>
      </c>
      <c r="O1673">
        <v>692</v>
      </c>
      <c r="P1673" t="s">
        <v>12333</v>
      </c>
      <c r="Q1673" t="s">
        <v>12334</v>
      </c>
      <c r="R1673" t="s">
        <v>12335</v>
      </c>
      <c r="S1673" s="32">
        <v>44685.216898148145</v>
      </c>
    </row>
    <row r="1674" spans="1:19" x14ac:dyDescent="0.2">
      <c r="A1674" s="13" t="s">
        <v>10167</v>
      </c>
      <c r="B1674" s="13" t="s">
        <v>10166</v>
      </c>
      <c r="C1674" s="13">
        <v>8045898</v>
      </c>
      <c r="D1674" s="16" t="s">
        <v>17</v>
      </c>
      <c r="E1674" t="s">
        <v>13772</v>
      </c>
      <c r="F1674" t="s">
        <v>18</v>
      </c>
      <c r="G1674">
        <v>2077199032431</v>
      </c>
      <c r="H1674">
        <v>0</v>
      </c>
      <c r="I1674">
        <v>1</v>
      </c>
      <c r="J1674">
        <v>0</v>
      </c>
      <c r="K1674" t="s">
        <v>12332</v>
      </c>
      <c r="L1674">
        <v>1</v>
      </c>
      <c r="M1674">
        <v>1</v>
      </c>
      <c r="N1674" t="s">
        <v>12423</v>
      </c>
      <c r="O1674" t="s">
        <v>13482</v>
      </c>
      <c r="P1674" t="s">
        <v>12334</v>
      </c>
      <c r="Q1674" t="s">
        <v>12333</v>
      </c>
      <c r="R1674" t="s">
        <v>12335</v>
      </c>
      <c r="S1674" s="32">
        <v>44685.216898148145</v>
      </c>
    </row>
    <row r="1675" spans="1:19" x14ac:dyDescent="0.2">
      <c r="A1675" s="13" t="s">
        <v>10168</v>
      </c>
      <c r="B1675" s="13" t="s">
        <v>10169</v>
      </c>
      <c r="C1675" s="13">
        <v>37032275</v>
      </c>
      <c r="D1675" s="16" t="s">
        <v>17</v>
      </c>
      <c r="E1675" t="s">
        <v>13773</v>
      </c>
      <c r="F1675" t="s">
        <v>19</v>
      </c>
      <c r="G1675">
        <v>2077199038921</v>
      </c>
      <c r="H1675">
        <v>0</v>
      </c>
      <c r="I1675">
        <v>1</v>
      </c>
      <c r="J1675">
        <v>1</v>
      </c>
      <c r="K1675" t="s">
        <v>12332</v>
      </c>
      <c r="L1675">
        <v>0</v>
      </c>
      <c r="M1675">
        <v>1</v>
      </c>
      <c r="N1675" t="s">
        <v>12423</v>
      </c>
      <c r="O1675">
        <v>0</v>
      </c>
      <c r="P1675" t="s">
        <v>12333</v>
      </c>
      <c r="Q1675" t="s">
        <v>12334</v>
      </c>
      <c r="R1675" t="s">
        <v>12335</v>
      </c>
      <c r="S1675" s="32">
        <v>44684.206828703704</v>
      </c>
    </row>
    <row r="1676" spans="1:19" x14ac:dyDescent="0.2">
      <c r="A1676" s="13" t="s">
        <v>13774</v>
      </c>
      <c r="B1676" s="13" t="s">
        <v>3182</v>
      </c>
      <c r="C1676" s="13">
        <v>4789196</v>
      </c>
      <c r="D1676" s="16" t="s">
        <v>17</v>
      </c>
      <c r="E1676" t="s">
        <v>13775</v>
      </c>
      <c r="F1676" t="s">
        <v>25</v>
      </c>
      <c r="G1676">
        <v>2000009043143</v>
      </c>
      <c r="H1676">
        <v>1</v>
      </c>
      <c r="I1676">
        <v>1</v>
      </c>
      <c r="J1676">
        <v>1</v>
      </c>
      <c r="K1676" t="s">
        <v>12336</v>
      </c>
      <c r="L1676">
        <v>0</v>
      </c>
      <c r="M1676">
        <v>0</v>
      </c>
      <c r="N1676" t="s">
        <v>12430</v>
      </c>
      <c r="O1676" t="s">
        <v>13432</v>
      </c>
      <c r="P1676" t="s">
        <v>12333</v>
      </c>
      <c r="Q1676" t="s">
        <v>12334</v>
      </c>
      <c r="R1676" t="s">
        <v>12335</v>
      </c>
      <c r="S1676" s="32">
        <v>44685.216898148145</v>
      </c>
    </row>
    <row r="1677" spans="1:19" x14ac:dyDescent="0.2">
      <c r="A1677" s="13" t="s">
        <v>13776</v>
      </c>
      <c r="B1677" s="13" t="s">
        <v>3182</v>
      </c>
      <c r="C1677" s="13">
        <v>4789196</v>
      </c>
      <c r="D1677" s="16" t="s">
        <v>17</v>
      </c>
      <c r="E1677" t="s">
        <v>13775</v>
      </c>
      <c r="F1677" t="s">
        <v>19</v>
      </c>
      <c r="G1677">
        <v>2077199000522</v>
      </c>
      <c r="H1677">
        <v>1</v>
      </c>
      <c r="I1677">
        <v>1</v>
      </c>
      <c r="J1677">
        <v>1</v>
      </c>
      <c r="K1677" t="s">
        <v>12337</v>
      </c>
      <c r="L1677">
        <v>0</v>
      </c>
      <c r="M1677">
        <v>0</v>
      </c>
      <c r="N1677" t="s">
        <v>12430</v>
      </c>
      <c r="O1677" t="s">
        <v>13432</v>
      </c>
      <c r="P1677" t="s">
        <v>12333</v>
      </c>
      <c r="Q1677" t="s">
        <v>12334</v>
      </c>
      <c r="R1677" t="s">
        <v>12335</v>
      </c>
      <c r="S1677" s="32">
        <v>44685.216898148145</v>
      </c>
    </row>
    <row r="1678" spans="1:19" x14ac:dyDescent="0.2">
      <c r="A1678" s="13" t="s">
        <v>9829</v>
      </c>
      <c r="B1678" s="13" t="s">
        <v>9830</v>
      </c>
      <c r="C1678" s="13">
        <v>4789259</v>
      </c>
      <c r="D1678" s="16" t="s">
        <v>17</v>
      </c>
      <c r="E1678" t="s">
        <v>13777</v>
      </c>
      <c r="F1678" t="s">
        <v>19</v>
      </c>
      <c r="G1678">
        <v>2000009044195</v>
      </c>
      <c r="H1678">
        <v>2</v>
      </c>
      <c r="I1678">
        <v>2</v>
      </c>
      <c r="J1678">
        <v>2</v>
      </c>
      <c r="K1678" t="s">
        <v>12336</v>
      </c>
      <c r="L1678">
        <v>0</v>
      </c>
      <c r="M1678">
        <v>0</v>
      </c>
      <c r="N1678" t="s">
        <v>12423</v>
      </c>
      <c r="O1678" t="s">
        <v>13432</v>
      </c>
      <c r="P1678" t="s">
        <v>12333</v>
      </c>
      <c r="Q1678" t="s">
        <v>12334</v>
      </c>
      <c r="R1678" t="s">
        <v>12335</v>
      </c>
      <c r="S1678" s="32">
        <v>44685.216898148145</v>
      </c>
    </row>
    <row r="1679" spans="1:19" x14ac:dyDescent="0.2">
      <c r="A1679" s="13" t="s">
        <v>3275</v>
      </c>
      <c r="B1679" s="13" t="s">
        <v>3276</v>
      </c>
      <c r="C1679" s="13">
        <v>6690860</v>
      </c>
      <c r="D1679" s="16" t="s">
        <v>17</v>
      </c>
      <c r="E1679" t="s">
        <v>13778</v>
      </c>
      <c r="F1679" t="s">
        <v>12</v>
      </c>
      <c r="G1679">
        <v>2077199039393</v>
      </c>
      <c r="H1679">
        <v>1</v>
      </c>
      <c r="I1679">
        <v>1</v>
      </c>
      <c r="J1679">
        <v>1</v>
      </c>
      <c r="K1679" t="s">
        <v>1</v>
      </c>
      <c r="L1679">
        <v>0</v>
      </c>
      <c r="M1679">
        <v>0</v>
      </c>
      <c r="N1679" t="s">
        <v>12430</v>
      </c>
      <c r="O1679" t="s">
        <v>13447</v>
      </c>
      <c r="P1679" t="s">
        <v>12333</v>
      </c>
      <c r="Q1679" t="s">
        <v>12334</v>
      </c>
      <c r="R1679" t="s">
        <v>12335</v>
      </c>
      <c r="S1679" s="32">
        <v>44685.216898148145</v>
      </c>
    </row>
    <row r="1680" spans="1:19" x14ac:dyDescent="0.2">
      <c r="A1680" s="13" t="s">
        <v>3277</v>
      </c>
      <c r="B1680" s="13" t="s">
        <v>3276</v>
      </c>
      <c r="C1680" s="13">
        <v>6690860</v>
      </c>
      <c r="D1680" s="16" t="s">
        <v>17</v>
      </c>
      <c r="E1680" t="s">
        <v>13778</v>
      </c>
      <c r="F1680" t="s">
        <v>19</v>
      </c>
      <c r="G1680">
        <v>2077199010897</v>
      </c>
      <c r="H1680">
        <v>1</v>
      </c>
      <c r="I1680">
        <v>1</v>
      </c>
      <c r="J1680">
        <v>1</v>
      </c>
      <c r="K1680" t="s">
        <v>12332</v>
      </c>
      <c r="L1680">
        <v>0</v>
      </c>
      <c r="M1680">
        <v>0</v>
      </c>
      <c r="N1680" t="s">
        <v>12430</v>
      </c>
      <c r="O1680" t="s">
        <v>13447</v>
      </c>
      <c r="P1680" t="s">
        <v>12333</v>
      </c>
      <c r="Q1680" t="s">
        <v>12334</v>
      </c>
      <c r="R1680" t="s">
        <v>12335</v>
      </c>
      <c r="S1680" s="32">
        <v>44685.216898148145</v>
      </c>
    </row>
    <row r="1681" spans="1:19" x14ac:dyDescent="0.2">
      <c r="A1681" s="13" t="s">
        <v>13779</v>
      </c>
      <c r="B1681" s="13" t="s">
        <v>3289</v>
      </c>
      <c r="C1681" s="13">
        <v>9808235</v>
      </c>
      <c r="D1681" s="16" t="s">
        <v>17</v>
      </c>
      <c r="E1681" t="s">
        <v>13780</v>
      </c>
      <c r="F1681" t="s">
        <v>25</v>
      </c>
      <c r="G1681">
        <v>2077199039416</v>
      </c>
      <c r="H1681">
        <v>1</v>
      </c>
      <c r="I1681">
        <v>1</v>
      </c>
      <c r="J1681">
        <v>1</v>
      </c>
      <c r="K1681" t="s">
        <v>12332</v>
      </c>
      <c r="L1681">
        <v>0</v>
      </c>
      <c r="M1681">
        <v>0</v>
      </c>
      <c r="N1681" t="s">
        <v>12430</v>
      </c>
      <c r="O1681">
        <v>912</v>
      </c>
      <c r="P1681" t="s">
        <v>12333</v>
      </c>
      <c r="Q1681" t="s">
        <v>12334</v>
      </c>
      <c r="R1681" t="s">
        <v>12335</v>
      </c>
      <c r="S1681" s="32">
        <v>44685.216898148145</v>
      </c>
    </row>
    <row r="1682" spans="1:19" x14ac:dyDescent="0.2">
      <c r="A1682" s="13" t="s">
        <v>3288</v>
      </c>
      <c r="B1682" s="13" t="s">
        <v>3289</v>
      </c>
      <c r="C1682" s="13">
        <v>9808235</v>
      </c>
      <c r="D1682" s="16" t="s">
        <v>17</v>
      </c>
      <c r="E1682" t="s">
        <v>13780</v>
      </c>
      <c r="F1682" t="s">
        <v>12</v>
      </c>
      <c r="G1682">
        <v>2077199039423</v>
      </c>
      <c r="H1682">
        <v>1</v>
      </c>
      <c r="I1682">
        <v>1</v>
      </c>
      <c r="J1682">
        <v>1</v>
      </c>
      <c r="K1682" t="s">
        <v>12336</v>
      </c>
      <c r="L1682">
        <v>0</v>
      </c>
      <c r="M1682">
        <v>0</v>
      </c>
      <c r="N1682" t="s">
        <v>12430</v>
      </c>
      <c r="O1682">
        <v>912</v>
      </c>
      <c r="P1682" t="s">
        <v>12333</v>
      </c>
      <c r="Q1682" t="s">
        <v>12334</v>
      </c>
      <c r="R1682" t="s">
        <v>12335</v>
      </c>
      <c r="S1682" s="32">
        <v>44685.216898148145</v>
      </c>
    </row>
    <row r="1683" spans="1:19" x14ac:dyDescent="0.2">
      <c r="A1683" s="13" t="s">
        <v>3290</v>
      </c>
      <c r="B1683" s="13" t="s">
        <v>3289</v>
      </c>
      <c r="C1683" s="13">
        <v>9808235</v>
      </c>
      <c r="D1683" s="16" t="s">
        <v>17</v>
      </c>
      <c r="E1683" t="s">
        <v>13780</v>
      </c>
      <c r="F1683" t="s">
        <v>19</v>
      </c>
      <c r="G1683">
        <v>2077199039430</v>
      </c>
      <c r="H1683">
        <v>1</v>
      </c>
      <c r="I1683">
        <v>1</v>
      </c>
      <c r="J1683">
        <v>1</v>
      </c>
      <c r="K1683" t="s">
        <v>12332</v>
      </c>
      <c r="L1683">
        <v>0</v>
      </c>
      <c r="M1683">
        <v>0</v>
      </c>
      <c r="N1683" t="s">
        <v>12430</v>
      </c>
      <c r="O1683">
        <v>912</v>
      </c>
      <c r="P1683" t="s">
        <v>12333</v>
      </c>
      <c r="Q1683" t="s">
        <v>12334</v>
      </c>
      <c r="R1683" t="s">
        <v>12335</v>
      </c>
      <c r="S1683" s="32">
        <v>44685.216898148145</v>
      </c>
    </row>
    <row r="1684" spans="1:19" x14ac:dyDescent="0.2">
      <c r="A1684" s="13" t="s">
        <v>13781</v>
      </c>
      <c r="B1684" s="13" t="s">
        <v>3289</v>
      </c>
      <c r="C1684" s="13">
        <v>9808235</v>
      </c>
      <c r="D1684" s="16" t="s">
        <v>17</v>
      </c>
      <c r="E1684" t="s">
        <v>13780</v>
      </c>
      <c r="F1684" t="s">
        <v>18</v>
      </c>
      <c r="G1684">
        <v>2077199039447</v>
      </c>
      <c r="H1684">
        <v>1</v>
      </c>
      <c r="I1684">
        <v>1</v>
      </c>
      <c r="J1684">
        <v>1</v>
      </c>
      <c r="K1684" t="s">
        <v>12332</v>
      </c>
      <c r="L1684">
        <v>0</v>
      </c>
      <c r="M1684">
        <v>0</v>
      </c>
      <c r="N1684" t="s">
        <v>12430</v>
      </c>
      <c r="O1684">
        <v>912</v>
      </c>
      <c r="P1684" t="s">
        <v>12333</v>
      </c>
      <c r="Q1684" t="s">
        <v>12334</v>
      </c>
      <c r="R1684" t="s">
        <v>12335</v>
      </c>
      <c r="S1684" s="32">
        <v>44685.216898148145</v>
      </c>
    </row>
    <row r="1685" spans="1:19" x14ac:dyDescent="0.2">
      <c r="A1685" s="13" t="s">
        <v>13782</v>
      </c>
      <c r="B1685" s="13" t="s">
        <v>13783</v>
      </c>
      <c r="C1685" s="13">
        <v>9808234</v>
      </c>
      <c r="D1685" s="16" t="s">
        <v>17</v>
      </c>
      <c r="E1685" t="s">
        <v>13784</v>
      </c>
      <c r="F1685" t="s">
        <v>19</v>
      </c>
      <c r="G1685">
        <v>2000009053562</v>
      </c>
      <c r="H1685">
        <v>0</v>
      </c>
      <c r="I1685">
        <v>1</v>
      </c>
      <c r="J1685">
        <v>1</v>
      </c>
      <c r="K1685" t="s">
        <v>12332</v>
      </c>
      <c r="L1685">
        <v>0</v>
      </c>
      <c r="M1685">
        <v>1</v>
      </c>
      <c r="N1685" t="s">
        <v>12430</v>
      </c>
      <c r="O1685">
        <v>912</v>
      </c>
      <c r="P1685" t="s">
        <v>12333</v>
      </c>
      <c r="Q1685" t="s">
        <v>12334</v>
      </c>
      <c r="R1685" t="s">
        <v>12335</v>
      </c>
      <c r="S1685" s="32">
        <v>44685.216898148145</v>
      </c>
    </row>
    <row r="1686" spans="1:19" x14ac:dyDescent="0.2">
      <c r="A1686" s="13" t="s">
        <v>3293</v>
      </c>
      <c r="B1686" s="13" t="s">
        <v>3292</v>
      </c>
      <c r="C1686" s="13">
        <v>9808236</v>
      </c>
      <c r="D1686" s="16" t="s">
        <v>17</v>
      </c>
      <c r="E1686" t="s">
        <v>13785</v>
      </c>
      <c r="F1686" t="s">
        <v>12</v>
      </c>
      <c r="G1686">
        <v>2077199039461</v>
      </c>
      <c r="H1686">
        <v>1</v>
      </c>
      <c r="I1686">
        <v>1</v>
      </c>
      <c r="J1686">
        <v>1</v>
      </c>
      <c r="K1686" t="s">
        <v>4</v>
      </c>
      <c r="L1686">
        <v>0</v>
      </c>
      <c r="M1686">
        <v>0</v>
      </c>
      <c r="N1686" t="s">
        <v>12430</v>
      </c>
      <c r="O1686">
        <v>912</v>
      </c>
      <c r="P1686" t="s">
        <v>12333</v>
      </c>
      <c r="Q1686" t="s">
        <v>12334</v>
      </c>
      <c r="R1686" t="s">
        <v>12335</v>
      </c>
      <c r="S1686" s="32">
        <v>44685.216898148145</v>
      </c>
    </row>
    <row r="1687" spans="1:19" x14ac:dyDescent="0.2">
      <c r="A1687" s="13" t="s">
        <v>3295</v>
      </c>
      <c r="B1687" s="13" t="s">
        <v>3292</v>
      </c>
      <c r="C1687" s="13">
        <v>9808236</v>
      </c>
      <c r="D1687" s="16" t="s">
        <v>17</v>
      </c>
      <c r="E1687" t="s">
        <v>13785</v>
      </c>
      <c r="F1687" t="s">
        <v>18</v>
      </c>
      <c r="G1687">
        <v>2077199039478</v>
      </c>
      <c r="H1687">
        <v>1</v>
      </c>
      <c r="I1687">
        <v>1</v>
      </c>
      <c r="J1687">
        <v>1</v>
      </c>
      <c r="K1687" t="s">
        <v>12336</v>
      </c>
      <c r="L1687">
        <v>0</v>
      </c>
      <c r="M1687">
        <v>0</v>
      </c>
      <c r="N1687" t="s">
        <v>12430</v>
      </c>
      <c r="O1687">
        <v>912</v>
      </c>
      <c r="P1687" t="s">
        <v>12333</v>
      </c>
      <c r="Q1687" t="s">
        <v>12334</v>
      </c>
      <c r="R1687" t="s">
        <v>12335</v>
      </c>
      <c r="S1687" s="32">
        <v>44685.216898148145</v>
      </c>
    </row>
    <row r="1688" spans="1:19" x14ac:dyDescent="0.2">
      <c r="A1688" s="13" t="s">
        <v>9011</v>
      </c>
      <c r="B1688" s="13" t="s">
        <v>9010</v>
      </c>
      <c r="C1688" s="13">
        <v>6690848</v>
      </c>
      <c r="D1688" s="16" t="s">
        <v>17</v>
      </c>
      <c r="E1688" t="s">
        <v>13786</v>
      </c>
      <c r="F1688" t="s">
        <v>12</v>
      </c>
      <c r="G1688">
        <v>2077199009006</v>
      </c>
      <c r="H1688">
        <v>1</v>
      </c>
      <c r="I1688">
        <v>1</v>
      </c>
      <c r="J1688">
        <v>1</v>
      </c>
      <c r="K1688" t="s">
        <v>12332</v>
      </c>
      <c r="L1688">
        <v>0</v>
      </c>
      <c r="M1688">
        <v>0</v>
      </c>
      <c r="N1688" t="s">
        <v>12423</v>
      </c>
      <c r="O1688" t="s">
        <v>13447</v>
      </c>
      <c r="P1688" t="s">
        <v>12333</v>
      </c>
      <c r="Q1688" t="s">
        <v>12334</v>
      </c>
      <c r="R1688" t="s">
        <v>12335</v>
      </c>
      <c r="S1688" s="32">
        <v>44685.216898148145</v>
      </c>
    </row>
    <row r="1689" spans="1:19" x14ac:dyDescent="0.2">
      <c r="A1689" s="13" t="s">
        <v>9415</v>
      </c>
      <c r="B1689" s="13" t="s">
        <v>9413</v>
      </c>
      <c r="C1689" s="13">
        <v>6690864</v>
      </c>
      <c r="D1689" s="16" t="s">
        <v>17</v>
      </c>
      <c r="E1689" t="s">
        <v>13787</v>
      </c>
      <c r="F1689" t="s">
        <v>19</v>
      </c>
      <c r="G1689">
        <v>2077199009211</v>
      </c>
      <c r="H1689">
        <v>1</v>
      </c>
      <c r="I1689">
        <v>1</v>
      </c>
      <c r="J1689">
        <v>1</v>
      </c>
      <c r="K1689" t="s">
        <v>3</v>
      </c>
      <c r="L1689">
        <v>0</v>
      </c>
      <c r="M1689">
        <v>0</v>
      </c>
      <c r="N1689" t="s">
        <v>12423</v>
      </c>
      <c r="O1689" t="s">
        <v>13447</v>
      </c>
      <c r="P1689" t="s">
        <v>12333</v>
      </c>
      <c r="Q1689" t="s">
        <v>12334</v>
      </c>
      <c r="R1689" t="s">
        <v>12335</v>
      </c>
      <c r="S1689" s="32">
        <v>44685.216898148145</v>
      </c>
    </row>
    <row r="1690" spans="1:19" x14ac:dyDescent="0.2">
      <c r="A1690" s="13" t="s">
        <v>9416</v>
      </c>
      <c r="B1690" s="13" t="s">
        <v>9413</v>
      </c>
      <c r="C1690" s="13">
        <v>6690864</v>
      </c>
      <c r="D1690" s="16" t="s">
        <v>17</v>
      </c>
      <c r="E1690" t="s">
        <v>13787</v>
      </c>
      <c r="F1690" t="s">
        <v>18</v>
      </c>
      <c r="G1690">
        <v>2077199009228</v>
      </c>
      <c r="H1690">
        <v>1</v>
      </c>
      <c r="I1690">
        <v>1</v>
      </c>
      <c r="J1690">
        <v>1</v>
      </c>
      <c r="K1690" t="s">
        <v>1</v>
      </c>
      <c r="L1690">
        <v>0</v>
      </c>
      <c r="M1690">
        <v>0</v>
      </c>
      <c r="N1690" t="s">
        <v>12423</v>
      </c>
      <c r="O1690" t="s">
        <v>13447</v>
      </c>
      <c r="P1690" t="s">
        <v>12333</v>
      </c>
      <c r="Q1690" t="s">
        <v>12334</v>
      </c>
      <c r="R1690" t="s">
        <v>12335</v>
      </c>
      <c r="S1690" s="32">
        <v>44685.216898148145</v>
      </c>
    </row>
    <row r="1691" spans="1:19" x14ac:dyDescent="0.2">
      <c r="A1691" s="13" t="s">
        <v>9409</v>
      </c>
      <c r="B1691" s="13" t="s">
        <v>9408</v>
      </c>
      <c r="C1691" s="13">
        <v>6690865</v>
      </c>
      <c r="D1691" s="16" t="s">
        <v>17</v>
      </c>
      <c r="E1691" t="s">
        <v>13788</v>
      </c>
      <c r="F1691" t="s">
        <v>12</v>
      </c>
      <c r="G1691">
        <v>2077199009242</v>
      </c>
      <c r="H1691">
        <v>0</v>
      </c>
      <c r="I1691">
        <v>0</v>
      </c>
      <c r="J1691">
        <v>0</v>
      </c>
      <c r="K1691" t="s">
        <v>12332</v>
      </c>
      <c r="L1691">
        <v>0</v>
      </c>
      <c r="M1691">
        <v>0</v>
      </c>
      <c r="N1691" t="s">
        <v>12423</v>
      </c>
      <c r="O1691" t="s">
        <v>13789</v>
      </c>
      <c r="P1691" t="s">
        <v>12333</v>
      </c>
      <c r="Q1691" t="s">
        <v>12334</v>
      </c>
      <c r="R1691" t="s">
        <v>12335</v>
      </c>
      <c r="S1691" s="32">
        <v>44684.224108796298</v>
      </c>
    </row>
    <row r="1692" spans="1:19" x14ac:dyDescent="0.2">
      <c r="A1692" s="13" t="s">
        <v>9410</v>
      </c>
      <c r="B1692" s="13" t="s">
        <v>9408</v>
      </c>
      <c r="C1692" s="13">
        <v>6690865</v>
      </c>
      <c r="D1692" s="16" t="s">
        <v>17</v>
      </c>
      <c r="E1692" t="s">
        <v>13788</v>
      </c>
      <c r="F1692" t="s">
        <v>19</v>
      </c>
      <c r="G1692">
        <v>2077199009259</v>
      </c>
      <c r="H1692">
        <v>1</v>
      </c>
      <c r="I1692">
        <v>1</v>
      </c>
      <c r="J1692">
        <v>1</v>
      </c>
      <c r="K1692" t="s">
        <v>0</v>
      </c>
      <c r="L1692">
        <v>0</v>
      </c>
      <c r="M1692">
        <v>0</v>
      </c>
      <c r="N1692" t="s">
        <v>12423</v>
      </c>
      <c r="O1692" t="s">
        <v>13447</v>
      </c>
      <c r="P1692" t="s">
        <v>12333</v>
      </c>
      <c r="Q1692" t="s">
        <v>12334</v>
      </c>
      <c r="R1692" t="s">
        <v>12335</v>
      </c>
      <c r="S1692" s="32">
        <v>44685.216898148145</v>
      </c>
    </row>
    <row r="1693" spans="1:19" x14ac:dyDescent="0.2">
      <c r="A1693" s="13" t="s">
        <v>9424</v>
      </c>
      <c r="B1693" s="13" t="s">
        <v>9423</v>
      </c>
      <c r="C1693" s="13">
        <v>6690866</v>
      </c>
      <c r="D1693" s="16" t="s">
        <v>17</v>
      </c>
      <c r="E1693" t="s">
        <v>13790</v>
      </c>
      <c r="F1693" t="s">
        <v>19</v>
      </c>
      <c r="G1693">
        <v>2000009053890</v>
      </c>
      <c r="H1693">
        <v>0</v>
      </c>
      <c r="I1693">
        <v>1</v>
      </c>
      <c r="J1693">
        <v>1</v>
      </c>
      <c r="K1693" t="s">
        <v>12332</v>
      </c>
      <c r="L1693">
        <v>1</v>
      </c>
      <c r="M1693">
        <v>0</v>
      </c>
      <c r="N1693" t="s">
        <v>12423</v>
      </c>
      <c r="O1693" t="s">
        <v>13447</v>
      </c>
      <c r="P1693" t="s">
        <v>12333</v>
      </c>
      <c r="Q1693" t="s">
        <v>12334</v>
      </c>
      <c r="R1693" t="s">
        <v>12335</v>
      </c>
      <c r="S1693" s="32">
        <v>44685.216898148145</v>
      </c>
    </row>
    <row r="1694" spans="1:19" x14ac:dyDescent="0.2">
      <c r="A1694" s="13" t="s">
        <v>9427</v>
      </c>
      <c r="B1694" s="13" t="s">
        <v>9426</v>
      </c>
      <c r="C1694" s="13">
        <v>9097588</v>
      </c>
      <c r="D1694" s="16" t="s">
        <v>17</v>
      </c>
      <c r="E1694" t="s">
        <v>13791</v>
      </c>
      <c r="F1694" t="s">
        <v>19</v>
      </c>
      <c r="G1694">
        <v>2000009053906</v>
      </c>
      <c r="H1694">
        <v>1</v>
      </c>
      <c r="I1694">
        <v>1</v>
      </c>
      <c r="J1694">
        <v>1</v>
      </c>
      <c r="K1694" t="s">
        <v>12332</v>
      </c>
      <c r="L1694">
        <v>0</v>
      </c>
      <c r="M1694">
        <v>0</v>
      </c>
      <c r="N1694" t="s">
        <v>12423</v>
      </c>
      <c r="O1694">
        <v>969</v>
      </c>
      <c r="P1694" t="s">
        <v>12333</v>
      </c>
      <c r="Q1694" t="s">
        <v>12334</v>
      </c>
      <c r="R1694" t="s">
        <v>12335</v>
      </c>
      <c r="S1694" s="32">
        <v>44685.216898148145</v>
      </c>
    </row>
    <row r="1695" spans="1:19" x14ac:dyDescent="0.2">
      <c r="A1695" s="13" t="s">
        <v>9436</v>
      </c>
      <c r="B1695" s="13" t="s">
        <v>9437</v>
      </c>
      <c r="C1695" s="13">
        <v>9806070</v>
      </c>
      <c r="D1695" s="16" t="s">
        <v>17</v>
      </c>
      <c r="E1695" t="s">
        <v>13792</v>
      </c>
      <c r="F1695" t="s">
        <v>25</v>
      </c>
      <c r="G1695">
        <v>2077199040672</v>
      </c>
      <c r="H1695">
        <v>1</v>
      </c>
      <c r="I1695">
        <v>1</v>
      </c>
      <c r="J1695">
        <v>1</v>
      </c>
      <c r="K1695" t="s">
        <v>12336</v>
      </c>
      <c r="L1695">
        <v>0</v>
      </c>
      <c r="M1695">
        <v>0</v>
      </c>
      <c r="N1695" t="s">
        <v>12423</v>
      </c>
      <c r="O1695">
        <v>911</v>
      </c>
      <c r="P1695" t="s">
        <v>12333</v>
      </c>
      <c r="Q1695" t="s">
        <v>12334</v>
      </c>
      <c r="R1695" t="s">
        <v>12335</v>
      </c>
      <c r="S1695" s="32">
        <v>44685.216898148145</v>
      </c>
    </row>
    <row r="1696" spans="1:19" x14ac:dyDescent="0.2">
      <c r="A1696" s="13" t="s">
        <v>9438</v>
      </c>
      <c r="B1696" s="13" t="s">
        <v>9437</v>
      </c>
      <c r="C1696" s="13">
        <v>9806070</v>
      </c>
      <c r="D1696" s="16" t="s">
        <v>17</v>
      </c>
      <c r="E1696" t="s">
        <v>13792</v>
      </c>
      <c r="F1696" t="s">
        <v>12</v>
      </c>
      <c r="G1696">
        <v>2077199040689</v>
      </c>
      <c r="H1696">
        <v>1</v>
      </c>
      <c r="I1696">
        <v>1</v>
      </c>
      <c r="J1696">
        <v>1</v>
      </c>
      <c r="K1696" t="s">
        <v>3</v>
      </c>
      <c r="L1696">
        <v>0</v>
      </c>
      <c r="M1696">
        <v>0</v>
      </c>
      <c r="N1696" t="s">
        <v>12423</v>
      </c>
      <c r="O1696">
        <v>911</v>
      </c>
      <c r="P1696" t="s">
        <v>12333</v>
      </c>
      <c r="Q1696" t="s">
        <v>12334</v>
      </c>
      <c r="R1696" t="s">
        <v>12335</v>
      </c>
      <c r="S1696" s="32">
        <v>44685.216898148145</v>
      </c>
    </row>
    <row r="1697" spans="1:19" x14ac:dyDescent="0.2">
      <c r="A1697" s="13" t="s">
        <v>9440</v>
      </c>
      <c r="B1697" s="13" t="s">
        <v>9437</v>
      </c>
      <c r="C1697" s="13">
        <v>9806070</v>
      </c>
      <c r="D1697" s="16" t="s">
        <v>17</v>
      </c>
      <c r="E1697" t="s">
        <v>13792</v>
      </c>
      <c r="F1697" t="s">
        <v>18</v>
      </c>
      <c r="G1697">
        <v>2077199040696</v>
      </c>
      <c r="H1697">
        <v>1</v>
      </c>
      <c r="I1697">
        <v>1</v>
      </c>
      <c r="J1697">
        <v>1</v>
      </c>
      <c r="K1697" t="s">
        <v>4</v>
      </c>
      <c r="L1697">
        <v>0</v>
      </c>
      <c r="M1697">
        <v>0</v>
      </c>
      <c r="N1697" t="s">
        <v>12423</v>
      </c>
      <c r="O1697">
        <v>911</v>
      </c>
      <c r="P1697" t="s">
        <v>12333</v>
      </c>
      <c r="Q1697" t="s">
        <v>12334</v>
      </c>
      <c r="R1697" t="s">
        <v>12335</v>
      </c>
      <c r="S1697" s="32">
        <v>44685.216898148145</v>
      </c>
    </row>
    <row r="1698" spans="1:19" x14ac:dyDescent="0.2">
      <c r="A1698" s="13" t="s">
        <v>9433</v>
      </c>
      <c r="B1698" s="13" t="s">
        <v>9434</v>
      </c>
      <c r="C1698" s="13">
        <v>16942325</v>
      </c>
      <c r="D1698" s="16" t="s">
        <v>17</v>
      </c>
      <c r="E1698" t="s">
        <v>13793</v>
      </c>
      <c r="F1698" t="s">
        <v>19</v>
      </c>
      <c r="G1698">
        <v>2000009053913</v>
      </c>
      <c r="H1698">
        <v>1</v>
      </c>
      <c r="I1698">
        <v>1</v>
      </c>
      <c r="J1698">
        <v>1</v>
      </c>
      <c r="K1698" t="s">
        <v>3</v>
      </c>
      <c r="L1698">
        <v>0</v>
      </c>
      <c r="M1698">
        <v>0</v>
      </c>
      <c r="N1698" t="s">
        <v>12423</v>
      </c>
      <c r="O1698">
        <v>530</v>
      </c>
      <c r="P1698" t="s">
        <v>12333</v>
      </c>
      <c r="Q1698" t="s">
        <v>12334</v>
      </c>
      <c r="R1698" t="s">
        <v>12335</v>
      </c>
      <c r="S1698" s="32">
        <v>44685.216898148145</v>
      </c>
    </row>
    <row r="1699" spans="1:19" x14ac:dyDescent="0.2">
      <c r="A1699" s="13" t="s">
        <v>9444</v>
      </c>
      <c r="B1699" s="13" t="s">
        <v>9445</v>
      </c>
      <c r="C1699" s="13">
        <v>6690867</v>
      </c>
      <c r="D1699" s="16" t="s">
        <v>17</v>
      </c>
      <c r="E1699" t="s">
        <v>13794</v>
      </c>
      <c r="F1699" t="s">
        <v>12</v>
      </c>
      <c r="G1699">
        <v>2077199009310</v>
      </c>
      <c r="H1699">
        <v>2</v>
      </c>
      <c r="I1699">
        <v>2</v>
      </c>
      <c r="J1699">
        <v>2</v>
      </c>
      <c r="K1699" t="s">
        <v>12332</v>
      </c>
      <c r="L1699">
        <v>0</v>
      </c>
      <c r="M1699">
        <v>0</v>
      </c>
      <c r="N1699" t="s">
        <v>12423</v>
      </c>
      <c r="O1699" t="s">
        <v>13447</v>
      </c>
      <c r="P1699" t="s">
        <v>12334</v>
      </c>
      <c r="Q1699" t="s">
        <v>12333</v>
      </c>
      <c r="R1699" t="s">
        <v>12335</v>
      </c>
      <c r="S1699" s="32">
        <v>44685.216898148145</v>
      </c>
    </row>
    <row r="1700" spans="1:19" x14ac:dyDescent="0.2">
      <c r="A1700" s="13" t="s">
        <v>9444</v>
      </c>
      <c r="B1700" s="13" t="s">
        <v>9445</v>
      </c>
      <c r="C1700" s="13">
        <v>6690867</v>
      </c>
      <c r="D1700" s="16" t="s">
        <v>17</v>
      </c>
      <c r="E1700" t="s">
        <v>13794</v>
      </c>
      <c r="F1700" t="s">
        <v>12</v>
      </c>
      <c r="G1700">
        <v>2077199009310</v>
      </c>
      <c r="H1700">
        <v>1</v>
      </c>
      <c r="I1700">
        <v>1</v>
      </c>
      <c r="J1700">
        <v>1</v>
      </c>
      <c r="K1700" t="s">
        <v>3</v>
      </c>
      <c r="L1700">
        <v>0</v>
      </c>
      <c r="M1700">
        <v>0</v>
      </c>
      <c r="N1700" t="s">
        <v>12423</v>
      </c>
      <c r="O1700" t="s">
        <v>13447</v>
      </c>
      <c r="P1700" t="s">
        <v>12334</v>
      </c>
      <c r="Q1700" t="s">
        <v>12333</v>
      </c>
      <c r="R1700" t="s">
        <v>12335</v>
      </c>
      <c r="S1700" s="32">
        <v>44685.216898148145</v>
      </c>
    </row>
    <row r="1701" spans="1:19" x14ac:dyDescent="0.2">
      <c r="A1701" s="13" t="s">
        <v>9446</v>
      </c>
      <c r="B1701" s="13" t="s">
        <v>9445</v>
      </c>
      <c r="C1701" s="13">
        <v>6690867</v>
      </c>
      <c r="D1701" s="16" t="s">
        <v>17</v>
      </c>
      <c r="E1701" t="s">
        <v>13794</v>
      </c>
      <c r="F1701" t="s">
        <v>19</v>
      </c>
      <c r="G1701">
        <v>2077199009327</v>
      </c>
      <c r="H1701">
        <v>0</v>
      </c>
      <c r="I1701">
        <v>1</v>
      </c>
      <c r="J1701">
        <v>0</v>
      </c>
      <c r="K1701" t="s">
        <v>12332</v>
      </c>
      <c r="L1701">
        <v>1</v>
      </c>
      <c r="M1701">
        <v>1</v>
      </c>
      <c r="N1701" t="s">
        <v>12423</v>
      </c>
      <c r="O1701" t="s">
        <v>13447</v>
      </c>
      <c r="P1701" t="s">
        <v>12333</v>
      </c>
      <c r="Q1701" t="s">
        <v>12334</v>
      </c>
      <c r="R1701" t="s">
        <v>12335</v>
      </c>
      <c r="S1701" s="32">
        <v>44685.216898148145</v>
      </c>
    </row>
    <row r="1702" spans="1:19" x14ac:dyDescent="0.2">
      <c r="A1702" s="13" t="s">
        <v>13795</v>
      </c>
      <c r="B1702" s="13" t="s">
        <v>9442</v>
      </c>
      <c r="C1702" s="13">
        <v>16942324</v>
      </c>
      <c r="D1702" s="16" t="s">
        <v>17</v>
      </c>
      <c r="E1702" t="s">
        <v>13796</v>
      </c>
      <c r="F1702" t="s">
        <v>12</v>
      </c>
      <c r="G1702">
        <v>2077199071485</v>
      </c>
      <c r="H1702">
        <v>1</v>
      </c>
      <c r="I1702">
        <v>1</v>
      </c>
      <c r="J1702">
        <v>1</v>
      </c>
      <c r="K1702" t="s">
        <v>12332</v>
      </c>
      <c r="L1702">
        <v>0</v>
      </c>
      <c r="M1702">
        <v>0</v>
      </c>
      <c r="N1702" t="s">
        <v>12423</v>
      </c>
      <c r="O1702">
        <v>529</v>
      </c>
      <c r="P1702" t="s">
        <v>12333</v>
      </c>
      <c r="Q1702" t="s">
        <v>12334</v>
      </c>
      <c r="R1702" t="s">
        <v>12335</v>
      </c>
      <c r="S1702" s="32">
        <v>44685.216898148145</v>
      </c>
    </row>
    <row r="1703" spans="1:19" x14ac:dyDescent="0.2">
      <c r="A1703" s="13" t="s">
        <v>9449</v>
      </c>
      <c r="B1703" s="13" t="s">
        <v>9448</v>
      </c>
      <c r="C1703" s="13">
        <v>16942326</v>
      </c>
      <c r="D1703" s="16" t="s">
        <v>17</v>
      </c>
      <c r="E1703" t="s">
        <v>13797</v>
      </c>
      <c r="F1703" t="s">
        <v>19</v>
      </c>
      <c r="G1703">
        <v>2000009053920</v>
      </c>
      <c r="H1703">
        <v>0</v>
      </c>
      <c r="I1703">
        <v>1</v>
      </c>
      <c r="J1703">
        <v>1</v>
      </c>
      <c r="K1703" t="s">
        <v>12332</v>
      </c>
      <c r="L1703">
        <v>0</v>
      </c>
      <c r="M1703">
        <v>1</v>
      </c>
      <c r="N1703" t="s">
        <v>12423</v>
      </c>
      <c r="O1703">
        <v>530</v>
      </c>
      <c r="P1703" t="s">
        <v>12333</v>
      </c>
      <c r="Q1703" t="s">
        <v>12334</v>
      </c>
      <c r="R1703" t="s">
        <v>12335</v>
      </c>
      <c r="S1703" s="32">
        <v>44685.216898148145</v>
      </c>
    </row>
    <row r="1704" spans="1:19" x14ac:dyDescent="0.2">
      <c r="A1704" s="13" t="s">
        <v>9449</v>
      </c>
      <c r="B1704" s="13" t="s">
        <v>9448</v>
      </c>
      <c r="C1704" s="13">
        <v>16942326</v>
      </c>
      <c r="D1704" s="16" t="s">
        <v>17</v>
      </c>
      <c r="E1704" t="s">
        <v>13797</v>
      </c>
      <c r="F1704" t="s">
        <v>19</v>
      </c>
      <c r="G1704">
        <v>2000009053920</v>
      </c>
      <c r="H1704">
        <v>0</v>
      </c>
      <c r="I1704">
        <v>0</v>
      </c>
      <c r="J1704">
        <v>0</v>
      </c>
      <c r="K1704" t="s">
        <v>4</v>
      </c>
      <c r="L1704">
        <v>0</v>
      </c>
      <c r="M1704">
        <v>0</v>
      </c>
      <c r="N1704" t="s">
        <v>12423</v>
      </c>
      <c r="O1704">
        <v>528</v>
      </c>
      <c r="P1704" t="s">
        <v>12333</v>
      </c>
      <c r="Q1704" t="s">
        <v>12334</v>
      </c>
      <c r="R1704" t="s">
        <v>12335</v>
      </c>
      <c r="S1704" s="32">
        <v>44684.224108796298</v>
      </c>
    </row>
    <row r="1705" spans="1:19" x14ac:dyDescent="0.2">
      <c r="A1705" s="13" t="s">
        <v>9450</v>
      </c>
      <c r="B1705" s="13" t="s">
        <v>9451</v>
      </c>
      <c r="C1705" s="13">
        <v>34461487</v>
      </c>
      <c r="D1705" s="16" t="s">
        <v>17</v>
      </c>
      <c r="E1705" t="s">
        <v>13798</v>
      </c>
      <c r="F1705" t="s">
        <v>19</v>
      </c>
      <c r="G1705">
        <v>2000009053937</v>
      </c>
      <c r="H1705">
        <v>0</v>
      </c>
      <c r="I1705">
        <v>1</v>
      </c>
      <c r="J1705">
        <v>1</v>
      </c>
      <c r="K1705" t="s">
        <v>12332</v>
      </c>
      <c r="L1705">
        <v>0</v>
      </c>
      <c r="M1705">
        <v>1</v>
      </c>
      <c r="N1705" t="s">
        <v>12423</v>
      </c>
      <c r="O1705">
        <v>159</v>
      </c>
      <c r="P1705" t="s">
        <v>12333</v>
      </c>
      <c r="Q1705" t="s">
        <v>12334</v>
      </c>
      <c r="R1705" t="s">
        <v>12335</v>
      </c>
      <c r="S1705" s="32">
        <v>44685.216898148145</v>
      </c>
    </row>
    <row r="1706" spans="1:19" x14ac:dyDescent="0.2">
      <c r="A1706" s="13" t="s">
        <v>13799</v>
      </c>
      <c r="B1706" s="13" t="s">
        <v>13800</v>
      </c>
      <c r="C1706" s="13">
        <v>9097592</v>
      </c>
      <c r="D1706" s="16" t="s">
        <v>17</v>
      </c>
      <c r="E1706" t="s">
        <v>13801</v>
      </c>
      <c r="F1706" t="s">
        <v>12</v>
      </c>
      <c r="G1706">
        <v>2000009053968</v>
      </c>
      <c r="H1706">
        <v>1</v>
      </c>
      <c r="I1706">
        <v>1</v>
      </c>
      <c r="J1706">
        <v>1</v>
      </c>
      <c r="K1706" t="s">
        <v>4</v>
      </c>
      <c r="L1706">
        <v>0</v>
      </c>
      <c r="M1706">
        <v>0</v>
      </c>
      <c r="N1706" t="s">
        <v>12423</v>
      </c>
      <c r="O1706">
        <v>969</v>
      </c>
      <c r="P1706" t="s">
        <v>12333</v>
      </c>
      <c r="Q1706" t="s">
        <v>12334</v>
      </c>
      <c r="R1706" t="s">
        <v>12335</v>
      </c>
      <c r="S1706" s="32">
        <v>44685.216898148145</v>
      </c>
    </row>
    <row r="1707" spans="1:19" x14ac:dyDescent="0.2">
      <c r="A1707" s="13" t="s">
        <v>9854</v>
      </c>
      <c r="B1707" s="13" t="s">
        <v>9855</v>
      </c>
      <c r="C1707" s="13">
        <v>9808256</v>
      </c>
      <c r="D1707" s="16" t="s">
        <v>17</v>
      </c>
      <c r="E1707" t="s">
        <v>13802</v>
      </c>
      <c r="F1707" t="s">
        <v>19</v>
      </c>
      <c r="G1707">
        <v>2077199040788</v>
      </c>
      <c r="H1707">
        <v>1</v>
      </c>
      <c r="I1707">
        <v>1</v>
      </c>
      <c r="J1707">
        <v>1</v>
      </c>
      <c r="K1707" t="s">
        <v>12336</v>
      </c>
      <c r="L1707">
        <v>0</v>
      </c>
      <c r="M1707">
        <v>0</v>
      </c>
      <c r="N1707" t="s">
        <v>12423</v>
      </c>
      <c r="O1707">
        <v>911</v>
      </c>
      <c r="P1707" t="s">
        <v>12333</v>
      </c>
      <c r="Q1707" t="s">
        <v>12334</v>
      </c>
      <c r="R1707" t="s">
        <v>12335</v>
      </c>
      <c r="S1707" s="32">
        <v>44685.216898148145</v>
      </c>
    </row>
    <row r="1708" spans="1:19" x14ac:dyDescent="0.2">
      <c r="A1708" s="13" t="s">
        <v>9871</v>
      </c>
      <c r="B1708" s="13" t="s">
        <v>9869</v>
      </c>
      <c r="C1708" s="13">
        <v>16942354</v>
      </c>
      <c r="D1708" s="16" t="s">
        <v>17</v>
      </c>
      <c r="E1708" t="s">
        <v>13803</v>
      </c>
      <c r="F1708" t="s">
        <v>19</v>
      </c>
      <c r="G1708">
        <v>2077199033193</v>
      </c>
      <c r="H1708">
        <v>1</v>
      </c>
      <c r="I1708">
        <v>1</v>
      </c>
      <c r="J1708">
        <v>1</v>
      </c>
      <c r="K1708" t="s">
        <v>1</v>
      </c>
      <c r="L1708">
        <v>0</v>
      </c>
      <c r="M1708">
        <v>0</v>
      </c>
      <c r="N1708" t="s">
        <v>12423</v>
      </c>
      <c r="O1708">
        <v>531</v>
      </c>
      <c r="P1708" t="s">
        <v>12333</v>
      </c>
      <c r="Q1708" t="s">
        <v>12334</v>
      </c>
      <c r="R1708" t="s">
        <v>12335</v>
      </c>
      <c r="S1708" s="32">
        <v>44685.216898148145</v>
      </c>
    </row>
    <row r="1709" spans="1:19" x14ac:dyDescent="0.2">
      <c r="A1709" s="13" t="s">
        <v>9881</v>
      </c>
      <c r="B1709" s="13" t="s">
        <v>9878</v>
      </c>
      <c r="C1709" s="13">
        <v>6690871</v>
      </c>
      <c r="D1709" s="16" t="s">
        <v>17</v>
      </c>
      <c r="E1709" t="s">
        <v>13804</v>
      </c>
      <c r="F1709" t="s">
        <v>18</v>
      </c>
      <c r="G1709">
        <v>2077199009679</v>
      </c>
      <c r="H1709">
        <v>1</v>
      </c>
      <c r="I1709">
        <v>1</v>
      </c>
      <c r="J1709">
        <v>1</v>
      </c>
      <c r="K1709" t="s">
        <v>12332</v>
      </c>
      <c r="L1709">
        <v>0</v>
      </c>
      <c r="M1709">
        <v>0</v>
      </c>
      <c r="N1709" t="s">
        <v>12423</v>
      </c>
      <c r="O1709" t="s">
        <v>13447</v>
      </c>
      <c r="P1709" t="s">
        <v>12333</v>
      </c>
      <c r="Q1709" t="s">
        <v>12334</v>
      </c>
      <c r="R1709" t="s">
        <v>12335</v>
      </c>
      <c r="S1709" s="32">
        <v>44685.216898148145</v>
      </c>
    </row>
    <row r="1710" spans="1:19" x14ac:dyDescent="0.2">
      <c r="A1710" s="13" t="s">
        <v>9891</v>
      </c>
      <c r="B1710" s="13" t="s">
        <v>9889</v>
      </c>
      <c r="C1710" s="13">
        <v>16942358</v>
      </c>
      <c r="D1710" s="16" t="s">
        <v>17</v>
      </c>
      <c r="E1710" t="s">
        <v>13805</v>
      </c>
      <c r="F1710" t="s">
        <v>19</v>
      </c>
      <c r="G1710">
        <v>2077199071959</v>
      </c>
      <c r="H1710">
        <v>1</v>
      </c>
      <c r="I1710">
        <v>1</v>
      </c>
      <c r="J1710">
        <v>1</v>
      </c>
      <c r="K1710" t="s">
        <v>12332</v>
      </c>
      <c r="L1710">
        <v>0</v>
      </c>
      <c r="M1710">
        <v>0</v>
      </c>
      <c r="N1710" t="s">
        <v>12423</v>
      </c>
      <c r="O1710">
        <v>531</v>
      </c>
      <c r="P1710" t="s">
        <v>12333</v>
      </c>
      <c r="Q1710" t="s">
        <v>12334</v>
      </c>
      <c r="R1710" t="s">
        <v>12335</v>
      </c>
      <c r="S1710" s="32">
        <v>44685.216898148145</v>
      </c>
    </row>
    <row r="1711" spans="1:19" x14ac:dyDescent="0.2">
      <c r="A1711" s="13" t="s">
        <v>9892</v>
      </c>
      <c r="B1711" s="13" t="s">
        <v>9889</v>
      </c>
      <c r="C1711" s="13">
        <v>16942358</v>
      </c>
      <c r="D1711" s="16" t="s">
        <v>17</v>
      </c>
      <c r="E1711" t="s">
        <v>13805</v>
      </c>
      <c r="F1711" t="s">
        <v>18</v>
      </c>
      <c r="G1711">
        <v>2077199071966</v>
      </c>
      <c r="H1711">
        <v>1</v>
      </c>
      <c r="I1711">
        <v>1</v>
      </c>
      <c r="J1711">
        <v>1</v>
      </c>
      <c r="K1711" t="s">
        <v>12332</v>
      </c>
      <c r="L1711">
        <v>0</v>
      </c>
      <c r="M1711">
        <v>0</v>
      </c>
      <c r="N1711" t="s">
        <v>12423</v>
      </c>
      <c r="O1711">
        <v>531</v>
      </c>
      <c r="P1711" t="s">
        <v>12333</v>
      </c>
      <c r="Q1711" t="s">
        <v>12334</v>
      </c>
      <c r="R1711" t="s">
        <v>12335</v>
      </c>
      <c r="S1711" s="32">
        <v>44685.216898148145</v>
      </c>
    </row>
    <row r="1712" spans="1:19" x14ac:dyDescent="0.2">
      <c r="A1712" s="13" t="s">
        <v>9896</v>
      </c>
      <c r="B1712" s="13" t="s">
        <v>9894</v>
      </c>
      <c r="C1712" s="13">
        <v>16942357</v>
      </c>
      <c r="D1712" s="16" t="s">
        <v>17</v>
      </c>
      <c r="E1712" t="s">
        <v>13806</v>
      </c>
      <c r="F1712" t="s">
        <v>19</v>
      </c>
      <c r="G1712">
        <v>2000009054095</v>
      </c>
      <c r="H1712">
        <v>0</v>
      </c>
      <c r="I1712">
        <v>1</v>
      </c>
      <c r="J1712">
        <v>1</v>
      </c>
      <c r="K1712" t="s">
        <v>12332</v>
      </c>
      <c r="L1712">
        <v>0</v>
      </c>
      <c r="M1712">
        <v>1</v>
      </c>
      <c r="N1712" t="s">
        <v>12423</v>
      </c>
      <c r="O1712">
        <v>530</v>
      </c>
      <c r="P1712" t="s">
        <v>12333</v>
      </c>
      <c r="Q1712" t="s">
        <v>12334</v>
      </c>
      <c r="R1712" t="s">
        <v>12335</v>
      </c>
      <c r="S1712" s="32">
        <v>44685.216898148145</v>
      </c>
    </row>
    <row r="1713" spans="1:19" x14ac:dyDescent="0.2">
      <c r="A1713" s="13" t="s">
        <v>13807</v>
      </c>
      <c r="B1713" s="13" t="s">
        <v>3191</v>
      </c>
      <c r="C1713" s="13">
        <v>6690854</v>
      </c>
      <c r="D1713" s="16" t="s">
        <v>17</v>
      </c>
      <c r="E1713" t="s">
        <v>13808</v>
      </c>
      <c r="F1713" t="s">
        <v>12</v>
      </c>
      <c r="G1713">
        <v>2077199008849</v>
      </c>
      <c r="H1713">
        <v>1</v>
      </c>
      <c r="I1713">
        <v>1</v>
      </c>
      <c r="J1713">
        <v>1</v>
      </c>
      <c r="K1713" t="s">
        <v>2</v>
      </c>
      <c r="L1713">
        <v>0</v>
      </c>
      <c r="M1713">
        <v>0</v>
      </c>
      <c r="N1713" t="s">
        <v>12430</v>
      </c>
      <c r="O1713" t="s">
        <v>13447</v>
      </c>
      <c r="P1713" t="s">
        <v>12333</v>
      </c>
      <c r="Q1713" t="s">
        <v>12334</v>
      </c>
      <c r="R1713" t="s">
        <v>12335</v>
      </c>
      <c r="S1713" s="32">
        <v>44685.216898148145</v>
      </c>
    </row>
    <row r="1714" spans="1:19" x14ac:dyDescent="0.2">
      <c r="A1714" s="13" t="s">
        <v>3190</v>
      </c>
      <c r="B1714" s="13" t="s">
        <v>3191</v>
      </c>
      <c r="C1714" s="13">
        <v>6690854</v>
      </c>
      <c r="D1714" s="16" t="s">
        <v>17</v>
      </c>
      <c r="E1714" t="s">
        <v>13808</v>
      </c>
      <c r="F1714" t="s">
        <v>19</v>
      </c>
      <c r="G1714">
        <v>2077199008856</v>
      </c>
      <c r="H1714">
        <v>1</v>
      </c>
      <c r="I1714">
        <v>1</v>
      </c>
      <c r="J1714">
        <v>1</v>
      </c>
      <c r="K1714" t="s">
        <v>4</v>
      </c>
      <c r="L1714">
        <v>0</v>
      </c>
      <c r="M1714">
        <v>0</v>
      </c>
      <c r="N1714" t="s">
        <v>12430</v>
      </c>
      <c r="O1714" t="s">
        <v>13447</v>
      </c>
      <c r="P1714" t="s">
        <v>12333</v>
      </c>
      <c r="Q1714" t="s">
        <v>12334</v>
      </c>
      <c r="R1714" t="s">
        <v>12335</v>
      </c>
      <c r="S1714" s="32">
        <v>44685.216898148145</v>
      </c>
    </row>
    <row r="1715" spans="1:19" x14ac:dyDescent="0.2">
      <c r="A1715" s="13" t="s">
        <v>13809</v>
      </c>
      <c r="B1715" s="13" t="s">
        <v>3191</v>
      </c>
      <c r="C1715" s="13">
        <v>6690854</v>
      </c>
      <c r="D1715" s="16" t="s">
        <v>17</v>
      </c>
      <c r="E1715" t="s">
        <v>13808</v>
      </c>
      <c r="F1715" t="s">
        <v>18</v>
      </c>
      <c r="G1715">
        <v>2077199008863</v>
      </c>
      <c r="H1715">
        <v>1</v>
      </c>
      <c r="I1715">
        <v>1</v>
      </c>
      <c r="J1715">
        <v>1</v>
      </c>
      <c r="K1715" t="s">
        <v>12332</v>
      </c>
      <c r="L1715">
        <v>0</v>
      </c>
      <c r="M1715">
        <v>0</v>
      </c>
      <c r="N1715" t="s">
        <v>12430</v>
      </c>
      <c r="O1715" t="s">
        <v>13447</v>
      </c>
      <c r="P1715" t="s">
        <v>12333</v>
      </c>
      <c r="Q1715" t="s">
        <v>12334</v>
      </c>
      <c r="R1715" t="s">
        <v>12335</v>
      </c>
      <c r="S1715" s="32">
        <v>44685.216898148145</v>
      </c>
    </row>
    <row r="1716" spans="1:19" x14ac:dyDescent="0.2">
      <c r="A1716" s="13" t="s">
        <v>13810</v>
      </c>
      <c r="B1716" s="13" t="s">
        <v>13811</v>
      </c>
      <c r="C1716" s="13">
        <v>6690853</v>
      </c>
      <c r="D1716" s="16" t="s">
        <v>17</v>
      </c>
      <c r="E1716" t="s">
        <v>13812</v>
      </c>
      <c r="F1716" t="s">
        <v>12</v>
      </c>
      <c r="G1716">
        <v>2077199008818</v>
      </c>
      <c r="H1716">
        <v>1</v>
      </c>
      <c r="I1716">
        <v>1</v>
      </c>
      <c r="J1716">
        <v>1</v>
      </c>
      <c r="K1716" t="s">
        <v>12332</v>
      </c>
      <c r="L1716">
        <v>0</v>
      </c>
      <c r="M1716">
        <v>0</v>
      </c>
      <c r="N1716" t="s">
        <v>12430</v>
      </c>
      <c r="O1716" t="s">
        <v>13447</v>
      </c>
      <c r="P1716" t="s">
        <v>12333</v>
      </c>
      <c r="Q1716" t="s">
        <v>12334</v>
      </c>
      <c r="R1716" t="s">
        <v>12335</v>
      </c>
      <c r="S1716" s="32">
        <v>44685.216898148145</v>
      </c>
    </row>
    <row r="1717" spans="1:19" x14ac:dyDescent="0.2">
      <c r="A1717" s="13" t="s">
        <v>13813</v>
      </c>
      <c r="B1717" s="13" t="s">
        <v>13811</v>
      </c>
      <c r="C1717" s="13">
        <v>6690853</v>
      </c>
      <c r="D1717" s="16" t="s">
        <v>17</v>
      </c>
      <c r="E1717" t="s">
        <v>13812</v>
      </c>
      <c r="F1717" t="s">
        <v>19</v>
      </c>
      <c r="G1717">
        <v>2077199008825</v>
      </c>
      <c r="H1717">
        <v>1</v>
      </c>
      <c r="I1717">
        <v>1</v>
      </c>
      <c r="J1717">
        <v>1</v>
      </c>
      <c r="K1717" t="s">
        <v>12332</v>
      </c>
      <c r="L1717">
        <v>0</v>
      </c>
      <c r="M1717">
        <v>0</v>
      </c>
      <c r="N1717" t="s">
        <v>12430</v>
      </c>
      <c r="O1717" t="s">
        <v>13447</v>
      </c>
      <c r="P1717" t="s">
        <v>12333</v>
      </c>
      <c r="Q1717" t="s">
        <v>12334</v>
      </c>
      <c r="R1717" t="s">
        <v>12335</v>
      </c>
      <c r="S1717" s="32">
        <v>44685.216898148145</v>
      </c>
    </row>
    <row r="1718" spans="1:19" x14ac:dyDescent="0.2">
      <c r="A1718" s="13" t="s">
        <v>13813</v>
      </c>
      <c r="B1718" s="13" t="s">
        <v>13811</v>
      </c>
      <c r="C1718" s="13">
        <v>6690853</v>
      </c>
      <c r="D1718" s="16" t="s">
        <v>17</v>
      </c>
      <c r="E1718" t="s">
        <v>13812</v>
      </c>
      <c r="F1718" t="s">
        <v>19</v>
      </c>
      <c r="G1718">
        <v>2077199008825</v>
      </c>
      <c r="H1718">
        <v>1</v>
      </c>
      <c r="I1718">
        <v>1</v>
      </c>
      <c r="J1718">
        <v>1</v>
      </c>
      <c r="K1718" t="s">
        <v>12336</v>
      </c>
      <c r="L1718">
        <v>0</v>
      </c>
      <c r="M1718">
        <v>0</v>
      </c>
      <c r="N1718" t="s">
        <v>12430</v>
      </c>
      <c r="O1718" t="s">
        <v>13447</v>
      </c>
      <c r="P1718" t="s">
        <v>12333</v>
      </c>
      <c r="Q1718" t="s">
        <v>12334</v>
      </c>
      <c r="R1718" t="s">
        <v>12335</v>
      </c>
      <c r="S1718" s="32">
        <v>44685.216898148145</v>
      </c>
    </row>
    <row r="1719" spans="1:19" x14ac:dyDescent="0.2">
      <c r="A1719" s="13" t="s">
        <v>3195</v>
      </c>
      <c r="B1719" s="13" t="s">
        <v>3196</v>
      </c>
      <c r="C1719" s="13">
        <v>6690856</v>
      </c>
      <c r="D1719" s="16" t="s">
        <v>17</v>
      </c>
      <c r="E1719" t="s">
        <v>13814</v>
      </c>
      <c r="F1719" t="s">
        <v>25</v>
      </c>
      <c r="G1719">
        <v>2077199008931</v>
      </c>
      <c r="H1719">
        <v>1</v>
      </c>
      <c r="I1719">
        <v>1</v>
      </c>
      <c r="J1719">
        <v>1</v>
      </c>
      <c r="K1719" t="s">
        <v>2</v>
      </c>
      <c r="L1719">
        <v>0</v>
      </c>
      <c r="M1719">
        <v>0</v>
      </c>
      <c r="N1719" t="s">
        <v>12430</v>
      </c>
      <c r="O1719" t="s">
        <v>13447</v>
      </c>
      <c r="P1719" t="s">
        <v>12333</v>
      </c>
      <c r="Q1719" t="s">
        <v>12334</v>
      </c>
      <c r="R1719" t="s">
        <v>12335</v>
      </c>
      <c r="S1719" s="32">
        <v>44685.216898148145</v>
      </c>
    </row>
    <row r="1720" spans="1:19" x14ac:dyDescent="0.2">
      <c r="A1720" s="13" t="s">
        <v>3197</v>
      </c>
      <c r="B1720" s="13" t="s">
        <v>3196</v>
      </c>
      <c r="C1720" s="13">
        <v>6690856</v>
      </c>
      <c r="D1720" s="16" t="s">
        <v>17</v>
      </c>
      <c r="E1720" t="s">
        <v>13814</v>
      </c>
      <c r="F1720" t="s">
        <v>12</v>
      </c>
      <c r="G1720">
        <v>2077199008948</v>
      </c>
      <c r="H1720">
        <v>1</v>
      </c>
      <c r="I1720">
        <v>1</v>
      </c>
      <c r="J1720">
        <v>1</v>
      </c>
      <c r="K1720" t="s">
        <v>12332</v>
      </c>
      <c r="L1720">
        <v>0</v>
      </c>
      <c r="M1720">
        <v>0</v>
      </c>
      <c r="N1720" t="s">
        <v>12430</v>
      </c>
      <c r="O1720" t="s">
        <v>13447</v>
      </c>
      <c r="P1720" t="s">
        <v>12333</v>
      </c>
      <c r="Q1720" t="s">
        <v>12334</v>
      </c>
      <c r="R1720" t="s">
        <v>12335</v>
      </c>
      <c r="S1720" s="32">
        <v>44685.216898148145</v>
      </c>
    </row>
    <row r="1721" spans="1:19" x14ac:dyDescent="0.2">
      <c r="A1721" s="13" t="s">
        <v>3198</v>
      </c>
      <c r="B1721" s="13" t="s">
        <v>3196</v>
      </c>
      <c r="C1721" s="13">
        <v>6690856</v>
      </c>
      <c r="D1721" s="16" t="s">
        <v>17</v>
      </c>
      <c r="E1721" t="s">
        <v>13814</v>
      </c>
      <c r="F1721" t="s">
        <v>19</v>
      </c>
      <c r="G1721">
        <v>2077199008955</v>
      </c>
      <c r="H1721">
        <v>1</v>
      </c>
      <c r="I1721">
        <v>1</v>
      </c>
      <c r="J1721">
        <v>1</v>
      </c>
      <c r="K1721" t="s">
        <v>12332</v>
      </c>
      <c r="L1721">
        <v>0</v>
      </c>
      <c r="M1721">
        <v>0</v>
      </c>
      <c r="N1721" t="s">
        <v>12430</v>
      </c>
      <c r="O1721" t="s">
        <v>13447</v>
      </c>
      <c r="P1721" t="s">
        <v>12333</v>
      </c>
      <c r="Q1721" t="s">
        <v>12334</v>
      </c>
      <c r="R1721" t="s">
        <v>12335</v>
      </c>
      <c r="S1721" s="32">
        <v>44685.216898148145</v>
      </c>
    </row>
    <row r="1722" spans="1:19" x14ac:dyDescent="0.2">
      <c r="A1722" s="13" t="s">
        <v>3199</v>
      </c>
      <c r="B1722" s="13" t="s">
        <v>3196</v>
      </c>
      <c r="C1722" s="13">
        <v>6690856</v>
      </c>
      <c r="D1722" s="16" t="s">
        <v>17</v>
      </c>
      <c r="E1722" t="s">
        <v>13814</v>
      </c>
      <c r="F1722" t="s">
        <v>18</v>
      </c>
      <c r="G1722">
        <v>2077199008962</v>
      </c>
      <c r="H1722">
        <v>0</v>
      </c>
      <c r="I1722">
        <v>1</v>
      </c>
      <c r="J1722">
        <v>0</v>
      </c>
      <c r="K1722" t="s">
        <v>12332</v>
      </c>
      <c r="L1722">
        <v>1</v>
      </c>
      <c r="M1722">
        <v>1</v>
      </c>
      <c r="N1722" t="s">
        <v>12430</v>
      </c>
      <c r="O1722" t="s">
        <v>13447</v>
      </c>
      <c r="P1722" t="s">
        <v>12333</v>
      </c>
      <c r="Q1722" t="s">
        <v>12334</v>
      </c>
      <c r="R1722" t="s">
        <v>12335</v>
      </c>
      <c r="S1722" s="32">
        <v>44685.216898148145</v>
      </c>
    </row>
    <row r="1723" spans="1:19" x14ac:dyDescent="0.2">
      <c r="A1723" s="13" t="s">
        <v>3192</v>
      </c>
      <c r="B1723" s="13" t="s">
        <v>3193</v>
      </c>
      <c r="C1723" s="13">
        <v>6690855</v>
      </c>
      <c r="D1723" s="16" t="s">
        <v>17</v>
      </c>
      <c r="E1723" t="s">
        <v>13815</v>
      </c>
      <c r="F1723" t="s">
        <v>12</v>
      </c>
      <c r="G1723">
        <v>2077199008894</v>
      </c>
      <c r="H1723">
        <v>1</v>
      </c>
      <c r="I1723">
        <v>1</v>
      </c>
      <c r="J1723">
        <v>1</v>
      </c>
      <c r="K1723" t="s">
        <v>12332</v>
      </c>
      <c r="L1723">
        <v>0</v>
      </c>
      <c r="M1723">
        <v>0</v>
      </c>
      <c r="N1723" t="s">
        <v>12430</v>
      </c>
      <c r="O1723" t="s">
        <v>13447</v>
      </c>
      <c r="P1723" t="s">
        <v>12333</v>
      </c>
      <c r="Q1723" t="s">
        <v>12334</v>
      </c>
      <c r="R1723" t="s">
        <v>12335</v>
      </c>
      <c r="S1723" s="32">
        <v>44685.216898148145</v>
      </c>
    </row>
    <row r="1724" spans="1:19" x14ac:dyDescent="0.2">
      <c r="A1724" s="13" t="s">
        <v>3192</v>
      </c>
      <c r="B1724" s="13" t="s">
        <v>3193</v>
      </c>
      <c r="C1724" s="13">
        <v>6690855</v>
      </c>
      <c r="D1724" s="16" t="s">
        <v>17</v>
      </c>
      <c r="E1724" t="s">
        <v>13815</v>
      </c>
      <c r="F1724" t="s">
        <v>12</v>
      </c>
      <c r="G1724">
        <v>2077199008894</v>
      </c>
      <c r="H1724">
        <v>1</v>
      </c>
      <c r="I1724">
        <v>1</v>
      </c>
      <c r="J1724">
        <v>1</v>
      </c>
      <c r="K1724" t="s">
        <v>3</v>
      </c>
      <c r="L1724">
        <v>0</v>
      </c>
      <c r="M1724">
        <v>0</v>
      </c>
      <c r="N1724" t="s">
        <v>12430</v>
      </c>
      <c r="O1724" t="s">
        <v>13447</v>
      </c>
      <c r="P1724" t="s">
        <v>12333</v>
      </c>
      <c r="Q1724" t="s">
        <v>12334</v>
      </c>
      <c r="R1724" t="s">
        <v>12335</v>
      </c>
      <c r="S1724" s="32">
        <v>44685.216898148145</v>
      </c>
    </row>
    <row r="1725" spans="1:19" x14ac:dyDescent="0.2">
      <c r="A1725" s="13" t="s">
        <v>3194</v>
      </c>
      <c r="B1725" s="13" t="s">
        <v>3193</v>
      </c>
      <c r="C1725" s="13">
        <v>6690855</v>
      </c>
      <c r="D1725" s="16" t="s">
        <v>17</v>
      </c>
      <c r="E1725" t="s">
        <v>13815</v>
      </c>
      <c r="F1725" t="s">
        <v>19</v>
      </c>
      <c r="G1725">
        <v>2077199008900</v>
      </c>
      <c r="H1725">
        <v>1</v>
      </c>
      <c r="I1725">
        <v>1</v>
      </c>
      <c r="J1725">
        <v>1</v>
      </c>
      <c r="K1725" t="s">
        <v>12332</v>
      </c>
      <c r="L1725">
        <v>0</v>
      </c>
      <c r="M1725">
        <v>0</v>
      </c>
      <c r="N1725" t="s">
        <v>12430</v>
      </c>
      <c r="O1725" t="s">
        <v>13447</v>
      </c>
      <c r="P1725" t="s">
        <v>12333</v>
      </c>
      <c r="Q1725" t="s">
        <v>12334</v>
      </c>
      <c r="R1725" t="s">
        <v>12335</v>
      </c>
      <c r="S1725" s="32">
        <v>44685.216898148145</v>
      </c>
    </row>
    <row r="1726" spans="1:19" x14ac:dyDescent="0.2">
      <c r="A1726" s="13" t="s">
        <v>13816</v>
      </c>
      <c r="B1726" s="13" t="s">
        <v>3193</v>
      </c>
      <c r="C1726" s="13">
        <v>6690855</v>
      </c>
      <c r="D1726" s="16" t="s">
        <v>17</v>
      </c>
      <c r="E1726" t="s">
        <v>13815</v>
      </c>
      <c r="F1726" t="s">
        <v>18</v>
      </c>
      <c r="G1726">
        <v>2077199008917</v>
      </c>
      <c r="H1726">
        <v>1</v>
      </c>
      <c r="I1726">
        <v>1</v>
      </c>
      <c r="J1726">
        <v>1</v>
      </c>
      <c r="K1726" t="s">
        <v>5</v>
      </c>
      <c r="L1726">
        <v>0</v>
      </c>
      <c r="M1726">
        <v>0</v>
      </c>
      <c r="N1726" t="s">
        <v>12430</v>
      </c>
      <c r="O1726" t="s">
        <v>13447</v>
      </c>
      <c r="P1726" t="s">
        <v>12333</v>
      </c>
      <c r="Q1726" t="s">
        <v>12334</v>
      </c>
      <c r="R1726" t="s">
        <v>12335</v>
      </c>
      <c r="S1726" s="32">
        <v>44685.216898148145</v>
      </c>
    </row>
    <row r="1727" spans="1:19" x14ac:dyDescent="0.2">
      <c r="A1727" s="13" t="s">
        <v>9332</v>
      </c>
      <c r="B1727" s="13" t="s">
        <v>9333</v>
      </c>
      <c r="C1727" s="13">
        <v>16942323</v>
      </c>
      <c r="D1727" s="16" t="s">
        <v>17</v>
      </c>
      <c r="E1727" t="s">
        <v>13817</v>
      </c>
      <c r="F1727" t="s">
        <v>12</v>
      </c>
      <c r="G1727">
        <v>2077199009167</v>
      </c>
      <c r="H1727">
        <v>0</v>
      </c>
      <c r="I1727">
        <v>1</v>
      </c>
      <c r="J1727">
        <v>1</v>
      </c>
      <c r="K1727" t="s">
        <v>12332</v>
      </c>
      <c r="L1727">
        <v>1</v>
      </c>
      <c r="M1727">
        <v>0</v>
      </c>
      <c r="N1727" t="s">
        <v>12423</v>
      </c>
      <c r="O1727">
        <v>530</v>
      </c>
      <c r="P1727" t="s">
        <v>12333</v>
      </c>
      <c r="Q1727" t="s">
        <v>12334</v>
      </c>
      <c r="R1727" t="s">
        <v>12335</v>
      </c>
      <c r="S1727" s="32">
        <v>44685.216898148145</v>
      </c>
    </row>
    <row r="1728" spans="1:19" x14ac:dyDescent="0.2">
      <c r="A1728" s="13" t="s">
        <v>9334</v>
      </c>
      <c r="B1728" s="13" t="s">
        <v>9333</v>
      </c>
      <c r="C1728" s="13">
        <v>16942323</v>
      </c>
      <c r="D1728" s="16" t="s">
        <v>17</v>
      </c>
      <c r="E1728" t="s">
        <v>13817</v>
      </c>
      <c r="F1728" t="s">
        <v>19</v>
      </c>
      <c r="G1728">
        <v>2077199009174</v>
      </c>
      <c r="H1728">
        <v>1</v>
      </c>
      <c r="I1728">
        <v>1</v>
      </c>
      <c r="J1728">
        <v>1</v>
      </c>
      <c r="K1728" t="s">
        <v>12332</v>
      </c>
      <c r="L1728">
        <v>0</v>
      </c>
      <c r="M1728">
        <v>0</v>
      </c>
      <c r="N1728" t="s">
        <v>12423</v>
      </c>
      <c r="O1728">
        <v>530</v>
      </c>
      <c r="P1728" t="s">
        <v>12333</v>
      </c>
      <c r="Q1728" t="s">
        <v>12334</v>
      </c>
      <c r="R1728" t="s">
        <v>12335</v>
      </c>
      <c r="S1728" s="32">
        <v>44685.216898148145</v>
      </c>
    </row>
    <row r="1729" spans="1:19" x14ac:dyDescent="0.2">
      <c r="A1729" s="13" t="s">
        <v>9334</v>
      </c>
      <c r="B1729" s="13" t="s">
        <v>9333</v>
      </c>
      <c r="C1729" s="13">
        <v>16942323</v>
      </c>
      <c r="D1729" s="16" t="s">
        <v>17</v>
      </c>
      <c r="E1729" t="s">
        <v>13817</v>
      </c>
      <c r="F1729" t="s">
        <v>19</v>
      </c>
      <c r="G1729">
        <v>2077199009174</v>
      </c>
      <c r="H1729">
        <v>1</v>
      </c>
      <c r="I1729">
        <v>1</v>
      </c>
      <c r="J1729">
        <v>1</v>
      </c>
      <c r="K1729" t="s">
        <v>12336</v>
      </c>
      <c r="L1729">
        <v>0</v>
      </c>
      <c r="M1729">
        <v>0</v>
      </c>
      <c r="N1729" t="s">
        <v>12423</v>
      </c>
      <c r="O1729">
        <v>530</v>
      </c>
      <c r="P1729" t="s">
        <v>12333</v>
      </c>
      <c r="Q1729" t="s">
        <v>12334</v>
      </c>
      <c r="R1729" t="s">
        <v>12335</v>
      </c>
      <c r="S1729" s="32">
        <v>44685.216898148145</v>
      </c>
    </row>
    <row r="1730" spans="1:19" x14ac:dyDescent="0.2">
      <c r="A1730" s="13" t="s">
        <v>9861</v>
      </c>
      <c r="B1730" s="13" t="s">
        <v>9862</v>
      </c>
      <c r="C1730" s="13">
        <v>6690870</v>
      </c>
      <c r="D1730" s="16" t="s">
        <v>17</v>
      </c>
      <c r="E1730" t="s">
        <v>13818</v>
      </c>
      <c r="F1730" t="s">
        <v>12</v>
      </c>
      <c r="G1730">
        <v>2077199009594</v>
      </c>
      <c r="H1730">
        <v>2</v>
      </c>
      <c r="I1730">
        <v>2</v>
      </c>
      <c r="J1730">
        <v>2</v>
      </c>
      <c r="K1730" t="s">
        <v>12336</v>
      </c>
      <c r="L1730">
        <v>0</v>
      </c>
      <c r="M1730">
        <v>0</v>
      </c>
      <c r="N1730" t="s">
        <v>12423</v>
      </c>
      <c r="O1730" t="s">
        <v>13447</v>
      </c>
      <c r="P1730" t="s">
        <v>12333</v>
      </c>
      <c r="Q1730" t="s">
        <v>12334</v>
      </c>
      <c r="R1730" t="s">
        <v>12335</v>
      </c>
      <c r="S1730" s="32">
        <v>44685.216898148145</v>
      </c>
    </row>
    <row r="1731" spans="1:19" x14ac:dyDescent="0.2">
      <c r="A1731" s="13" t="s">
        <v>13819</v>
      </c>
      <c r="B1731" s="13" t="s">
        <v>9865</v>
      </c>
      <c r="C1731" s="13">
        <v>6690869</v>
      </c>
      <c r="D1731" s="16" t="s">
        <v>17</v>
      </c>
      <c r="E1731" t="s">
        <v>13820</v>
      </c>
      <c r="F1731" t="s">
        <v>12</v>
      </c>
      <c r="G1731">
        <v>2077199009563</v>
      </c>
      <c r="H1731">
        <v>0</v>
      </c>
      <c r="I1731">
        <v>1</v>
      </c>
      <c r="J1731">
        <v>1</v>
      </c>
      <c r="K1731" t="s">
        <v>12332</v>
      </c>
      <c r="L1731">
        <v>1</v>
      </c>
      <c r="M1731">
        <v>0</v>
      </c>
      <c r="N1731" t="s">
        <v>12423</v>
      </c>
      <c r="O1731" t="s">
        <v>13447</v>
      </c>
      <c r="P1731" t="s">
        <v>12333</v>
      </c>
      <c r="Q1731" t="s">
        <v>12334</v>
      </c>
      <c r="R1731" t="s">
        <v>12335</v>
      </c>
      <c r="S1731" s="32">
        <v>44685.216898148145</v>
      </c>
    </row>
    <row r="1732" spans="1:19" x14ac:dyDescent="0.2">
      <c r="A1732" s="13" t="s">
        <v>9866</v>
      </c>
      <c r="B1732" s="13" t="s">
        <v>9865</v>
      </c>
      <c r="C1732" s="13">
        <v>6690869</v>
      </c>
      <c r="D1732" s="16" t="s">
        <v>17</v>
      </c>
      <c r="E1732" t="s">
        <v>13820</v>
      </c>
      <c r="F1732" t="s">
        <v>19</v>
      </c>
      <c r="G1732">
        <v>2077199009570</v>
      </c>
      <c r="H1732">
        <v>0</v>
      </c>
      <c r="I1732">
        <v>0</v>
      </c>
      <c r="J1732">
        <v>0</v>
      </c>
      <c r="K1732" t="s">
        <v>12332</v>
      </c>
      <c r="L1732">
        <v>0</v>
      </c>
      <c r="M1732">
        <v>0</v>
      </c>
      <c r="N1732" t="s">
        <v>12423</v>
      </c>
      <c r="O1732" t="s">
        <v>13789</v>
      </c>
      <c r="P1732" t="s">
        <v>12333</v>
      </c>
      <c r="Q1732" t="s">
        <v>12334</v>
      </c>
      <c r="R1732" t="s">
        <v>12335</v>
      </c>
      <c r="S1732" s="32">
        <v>44684.224108796298</v>
      </c>
    </row>
    <row r="1733" spans="1:19" x14ac:dyDescent="0.2">
      <c r="A1733" s="13" t="s">
        <v>3188</v>
      </c>
      <c r="B1733" s="13" t="s">
        <v>3189</v>
      </c>
      <c r="C1733" s="13">
        <v>6690851</v>
      </c>
      <c r="D1733" s="16" t="s">
        <v>17</v>
      </c>
      <c r="E1733" t="s">
        <v>13821</v>
      </c>
      <c r="F1733" t="s">
        <v>12</v>
      </c>
      <c r="G1733">
        <v>2077199009938</v>
      </c>
      <c r="H1733">
        <v>1</v>
      </c>
      <c r="I1733">
        <v>1</v>
      </c>
      <c r="J1733">
        <v>1</v>
      </c>
      <c r="K1733" t="s">
        <v>12332</v>
      </c>
      <c r="L1733">
        <v>0</v>
      </c>
      <c r="M1733">
        <v>0</v>
      </c>
      <c r="N1733" t="s">
        <v>12430</v>
      </c>
      <c r="O1733" t="s">
        <v>13447</v>
      </c>
      <c r="P1733" t="s">
        <v>12333</v>
      </c>
      <c r="Q1733" t="s">
        <v>12334</v>
      </c>
      <c r="R1733" t="s">
        <v>12335</v>
      </c>
      <c r="S1733" s="32">
        <v>44685.216898148145</v>
      </c>
    </row>
    <row r="1734" spans="1:19" x14ac:dyDescent="0.2">
      <c r="A1734" s="13" t="s">
        <v>13822</v>
      </c>
      <c r="B1734" s="13" t="s">
        <v>3189</v>
      </c>
      <c r="C1734" s="13">
        <v>6690851</v>
      </c>
      <c r="D1734" s="16" t="s">
        <v>17</v>
      </c>
      <c r="E1734" t="s">
        <v>13821</v>
      </c>
      <c r="F1734" t="s">
        <v>19</v>
      </c>
      <c r="G1734">
        <v>2077199009945</v>
      </c>
      <c r="H1734">
        <v>1</v>
      </c>
      <c r="I1734">
        <v>1</v>
      </c>
      <c r="J1734">
        <v>1</v>
      </c>
      <c r="K1734" t="s">
        <v>12332</v>
      </c>
      <c r="L1734">
        <v>0</v>
      </c>
      <c r="M1734">
        <v>0</v>
      </c>
      <c r="N1734" t="s">
        <v>12430</v>
      </c>
      <c r="O1734" t="s">
        <v>13447</v>
      </c>
      <c r="P1734" t="s">
        <v>12333</v>
      </c>
      <c r="Q1734" t="s">
        <v>12334</v>
      </c>
      <c r="R1734" t="s">
        <v>12335</v>
      </c>
      <c r="S1734" s="32">
        <v>44685.216898148145</v>
      </c>
    </row>
    <row r="1735" spans="1:19" x14ac:dyDescent="0.2">
      <c r="A1735" s="13" t="s">
        <v>13823</v>
      </c>
      <c r="B1735" s="13" t="s">
        <v>3186</v>
      </c>
      <c r="C1735" s="13">
        <v>6690852</v>
      </c>
      <c r="D1735" s="16" t="s">
        <v>17</v>
      </c>
      <c r="E1735" t="s">
        <v>13824</v>
      </c>
      <c r="F1735" t="s">
        <v>25</v>
      </c>
      <c r="G1735">
        <v>2077199009976</v>
      </c>
      <c r="H1735">
        <v>1</v>
      </c>
      <c r="I1735">
        <v>1</v>
      </c>
      <c r="J1735">
        <v>1</v>
      </c>
      <c r="K1735" t="s">
        <v>12332</v>
      </c>
      <c r="L1735">
        <v>0</v>
      </c>
      <c r="M1735">
        <v>0</v>
      </c>
      <c r="N1735" t="s">
        <v>12430</v>
      </c>
      <c r="O1735" t="s">
        <v>13447</v>
      </c>
      <c r="P1735" t="s">
        <v>12333</v>
      </c>
      <c r="Q1735" t="s">
        <v>12334</v>
      </c>
      <c r="R1735" t="s">
        <v>12335</v>
      </c>
      <c r="S1735" s="32">
        <v>44685.216898148145</v>
      </c>
    </row>
    <row r="1736" spans="1:19" x14ac:dyDescent="0.2">
      <c r="A1736" s="13" t="s">
        <v>3185</v>
      </c>
      <c r="B1736" s="13" t="s">
        <v>3186</v>
      </c>
      <c r="C1736" s="13">
        <v>6690852</v>
      </c>
      <c r="D1736" s="16" t="s">
        <v>17</v>
      </c>
      <c r="E1736" t="s">
        <v>13824</v>
      </c>
      <c r="F1736" t="s">
        <v>12</v>
      </c>
      <c r="G1736">
        <v>2077199009983</v>
      </c>
      <c r="H1736">
        <v>1</v>
      </c>
      <c r="I1736">
        <v>1</v>
      </c>
      <c r="J1736">
        <v>1</v>
      </c>
      <c r="K1736" t="s">
        <v>12332</v>
      </c>
      <c r="L1736">
        <v>0</v>
      </c>
      <c r="M1736">
        <v>0</v>
      </c>
      <c r="N1736" t="s">
        <v>12430</v>
      </c>
      <c r="O1736" t="s">
        <v>13447</v>
      </c>
      <c r="P1736" t="s">
        <v>12333</v>
      </c>
      <c r="Q1736" t="s">
        <v>12334</v>
      </c>
      <c r="R1736" t="s">
        <v>12335</v>
      </c>
      <c r="S1736" s="32">
        <v>44685.216898148145</v>
      </c>
    </row>
    <row r="1737" spans="1:19" x14ac:dyDescent="0.2">
      <c r="A1737" s="13" t="s">
        <v>3185</v>
      </c>
      <c r="B1737" s="13" t="s">
        <v>3186</v>
      </c>
      <c r="C1737" s="13">
        <v>6690852</v>
      </c>
      <c r="D1737" s="16" t="s">
        <v>17</v>
      </c>
      <c r="E1737" t="s">
        <v>13824</v>
      </c>
      <c r="F1737" t="s">
        <v>12</v>
      </c>
      <c r="G1737">
        <v>2077199009983</v>
      </c>
      <c r="H1737">
        <v>1</v>
      </c>
      <c r="I1737">
        <v>1</v>
      </c>
      <c r="J1737">
        <v>1</v>
      </c>
      <c r="K1737" t="s">
        <v>5</v>
      </c>
      <c r="L1737">
        <v>0</v>
      </c>
      <c r="M1737">
        <v>0</v>
      </c>
      <c r="N1737" t="s">
        <v>12430</v>
      </c>
      <c r="O1737" t="s">
        <v>13447</v>
      </c>
      <c r="P1737" t="s">
        <v>12333</v>
      </c>
      <c r="Q1737" t="s">
        <v>12334</v>
      </c>
      <c r="R1737" t="s">
        <v>12335</v>
      </c>
      <c r="S1737" s="32">
        <v>44685.216898148145</v>
      </c>
    </row>
    <row r="1738" spans="1:19" x14ac:dyDescent="0.2">
      <c r="A1738" s="13" t="s">
        <v>3187</v>
      </c>
      <c r="B1738" s="13" t="s">
        <v>3186</v>
      </c>
      <c r="C1738" s="13">
        <v>6690852</v>
      </c>
      <c r="D1738" s="16" t="s">
        <v>17</v>
      </c>
      <c r="E1738" t="s">
        <v>13824</v>
      </c>
      <c r="F1738" t="s">
        <v>19</v>
      </c>
      <c r="G1738">
        <v>2077199009990</v>
      </c>
      <c r="H1738">
        <v>1</v>
      </c>
      <c r="I1738">
        <v>1</v>
      </c>
      <c r="J1738">
        <v>1</v>
      </c>
      <c r="K1738" t="s">
        <v>12336</v>
      </c>
      <c r="L1738">
        <v>0</v>
      </c>
      <c r="M1738">
        <v>0</v>
      </c>
      <c r="N1738" t="s">
        <v>12430</v>
      </c>
      <c r="O1738" t="s">
        <v>13447</v>
      </c>
      <c r="P1738" t="s">
        <v>12333</v>
      </c>
      <c r="Q1738" t="s">
        <v>12334</v>
      </c>
      <c r="R1738" t="s">
        <v>12335</v>
      </c>
      <c r="S1738" s="32">
        <v>44685.216898148145</v>
      </c>
    </row>
    <row r="1739" spans="1:19" x14ac:dyDescent="0.2">
      <c r="A1739" s="13" t="s">
        <v>13825</v>
      </c>
      <c r="B1739" s="13" t="s">
        <v>3186</v>
      </c>
      <c r="C1739" s="13">
        <v>6690852</v>
      </c>
      <c r="D1739" s="16" t="s">
        <v>17</v>
      </c>
      <c r="E1739" t="s">
        <v>13824</v>
      </c>
      <c r="F1739" t="s">
        <v>18</v>
      </c>
      <c r="G1739">
        <v>2077199010002</v>
      </c>
      <c r="H1739">
        <v>1</v>
      </c>
      <c r="I1739">
        <v>1</v>
      </c>
      <c r="J1739">
        <v>1</v>
      </c>
      <c r="K1739" t="s">
        <v>12336</v>
      </c>
      <c r="L1739">
        <v>0</v>
      </c>
      <c r="M1739">
        <v>0</v>
      </c>
      <c r="N1739" t="s">
        <v>12430</v>
      </c>
      <c r="O1739" t="s">
        <v>13447</v>
      </c>
      <c r="P1739" t="s">
        <v>12333</v>
      </c>
      <c r="Q1739" t="s">
        <v>12334</v>
      </c>
      <c r="R1739" t="s">
        <v>12335</v>
      </c>
      <c r="S1739" s="32">
        <v>44685.216898148145</v>
      </c>
    </row>
    <row r="1740" spans="1:19" x14ac:dyDescent="0.2">
      <c r="A1740" s="13" t="s">
        <v>13826</v>
      </c>
      <c r="B1740" s="13" t="s">
        <v>10177</v>
      </c>
      <c r="C1740" s="13">
        <v>8045900</v>
      </c>
      <c r="D1740" s="16" t="s">
        <v>17</v>
      </c>
      <c r="E1740" t="s">
        <v>13827</v>
      </c>
      <c r="F1740" t="s">
        <v>18</v>
      </c>
      <c r="G1740">
        <v>2077199032486</v>
      </c>
      <c r="H1740">
        <v>0</v>
      </c>
      <c r="I1740">
        <v>1</v>
      </c>
      <c r="J1740">
        <v>1</v>
      </c>
      <c r="K1740" t="s">
        <v>12332</v>
      </c>
      <c r="L1740">
        <v>1</v>
      </c>
      <c r="M1740">
        <v>0</v>
      </c>
      <c r="N1740" t="s">
        <v>12423</v>
      </c>
      <c r="O1740" t="s">
        <v>13482</v>
      </c>
      <c r="P1740" t="s">
        <v>12333</v>
      </c>
      <c r="Q1740" t="s">
        <v>12334</v>
      </c>
      <c r="R1740" t="s">
        <v>12335</v>
      </c>
      <c r="S1740" s="32">
        <v>44685.216898148145</v>
      </c>
    </row>
    <row r="1741" spans="1:19" x14ac:dyDescent="0.2">
      <c r="A1741" s="13" t="s">
        <v>13828</v>
      </c>
      <c r="B1741" s="13" t="s">
        <v>3469</v>
      </c>
      <c r="C1741" s="13">
        <v>8045907</v>
      </c>
      <c r="D1741" s="16" t="s">
        <v>17</v>
      </c>
      <c r="E1741" t="s">
        <v>13829</v>
      </c>
      <c r="F1741" t="s">
        <v>19</v>
      </c>
      <c r="G1741">
        <v>2077199031373</v>
      </c>
      <c r="H1741">
        <v>1</v>
      </c>
      <c r="I1741">
        <v>1</v>
      </c>
      <c r="J1741">
        <v>1</v>
      </c>
      <c r="K1741" t="s">
        <v>1</v>
      </c>
      <c r="L1741">
        <v>0</v>
      </c>
      <c r="M1741">
        <v>0</v>
      </c>
      <c r="N1741" t="s">
        <v>12430</v>
      </c>
      <c r="O1741" t="s">
        <v>13482</v>
      </c>
      <c r="P1741" t="s">
        <v>12333</v>
      </c>
      <c r="Q1741" t="s">
        <v>12334</v>
      </c>
      <c r="R1741" t="s">
        <v>12335</v>
      </c>
      <c r="S1741" s="32">
        <v>44685.216898148145</v>
      </c>
    </row>
    <row r="1742" spans="1:19" x14ac:dyDescent="0.2">
      <c r="A1742" s="13" t="s">
        <v>13830</v>
      </c>
      <c r="B1742" s="13" t="s">
        <v>3465</v>
      </c>
      <c r="C1742" s="13">
        <v>8045908</v>
      </c>
      <c r="D1742" s="16" t="s">
        <v>17</v>
      </c>
      <c r="E1742" t="s">
        <v>13831</v>
      </c>
      <c r="F1742" t="s">
        <v>25</v>
      </c>
      <c r="G1742">
        <v>2077199031397</v>
      </c>
      <c r="H1742">
        <v>1</v>
      </c>
      <c r="I1742">
        <v>1</v>
      </c>
      <c r="J1742">
        <v>1</v>
      </c>
      <c r="K1742" t="s">
        <v>12336</v>
      </c>
      <c r="L1742">
        <v>0</v>
      </c>
      <c r="M1742">
        <v>0</v>
      </c>
      <c r="N1742" t="s">
        <v>12430</v>
      </c>
      <c r="O1742" t="s">
        <v>13482</v>
      </c>
      <c r="P1742" t="s">
        <v>12333</v>
      </c>
      <c r="Q1742" t="s">
        <v>12334</v>
      </c>
      <c r="R1742" t="s">
        <v>12335</v>
      </c>
      <c r="S1742" s="32">
        <v>44685.216898148145</v>
      </c>
    </row>
    <row r="1743" spans="1:19" x14ac:dyDescent="0.2">
      <c r="A1743" s="13" t="s">
        <v>13832</v>
      </c>
      <c r="B1743" s="13" t="s">
        <v>3465</v>
      </c>
      <c r="C1743" s="13">
        <v>8045908</v>
      </c>
      <c r="D1743" s="16" t="s">
        <v>17</v>
      </c>
      <c r="E1743" t="s">
        <v>13831</v>
      </c>
      <c r="F1743" t="s">
        <v>12</v>
      </c>
      <c r="G1743">
        <v>2077199031403</v>
      </c>
      <c r="H1743">
        <v>1</v>
      </c>
      <c r="I1743">
        <v>1</v>
      </c>
      <c r="J1743">
        <v>1</v>
      </c>
      <c r="K1743" t="s">
        <v>12332</v>
      </c>
      <c r="L1743">
        <v>0</v>
      </c>
      <c r="M1743">
        <v>0</v>
      </c>
      <c r="N1743" t="s">
        <v>12430</v>
      </c>
      <c r="O1743" t="s">
        <v>13482</v>
      </c>
      <c r="P1743" t="s">
        <v>12333</v>
      </c>
      <c r="Q1743" t="s">
        <v>12334</v>
      </c>
      <c r="R1743" t="s">
        <v>12335</v>
      </c>
      <c r="S1743" s="32">
        <v>44685.216898148145</v>
      </c>
    </row>
    <row r="1744" spans="1:19" x14ac:dyDescent="0.2">
      <c r="A1744" s="13" t="s">
        <v>3464</v>
      </c>
      <c r="B1744" s="13" t="s">
        <v>3465</v>
      </c>
      <c r="C1744" s="13">
        <v>8045908</v>
      </c>
      <c r="D1744" s="16" t="s">
        <v>17</v>
      </c>
      <c r="E1744" t="s">
        <v>13831</v>
      </c>
      <c r="F1744" t="s">
        <v>19</v>
      </c>
      <c r="G1744">
        <v>2077199031410</v>
      </c>
      <c r="H1744">
        <v>1</v>
      </c>
      <c r="I1744">
        <v>1</v>
      </c>
      <c r="J1744">
        <v>1</v>
      </c>
      <c r="K1744" t="s">
        <v>12332</v>
      </c>
      <c r="L1744">
        <v>0</v>
      </c>
      <c r="M1744">
        <v>0</v>
      </c>
      <c r="N1744" t="s">
        <v>12430</v>
      </c>
      <c r="O1744" t="s">
        <v>13482</v>
      </c>
      <c r="P1744" t="s">
        <v>12333</v>
      </c>
      <c r="Q1744" t="s">
        <v>12334</v>
      </c>
      <c r="R1744" t="s">
        <v>12335</v>
      </c>
      <c r="S1744" s="32">
        <v>44685.216898148145</v>
      </c>
    </row>
    <row r="1745" spans="1:19" x14ac:dyDescent="0.2">
      <c r="A1745" s="13" t="s">
        <v>13833</v>
      </c>
      <c r="B1745" s="13" t="s">
        <v>3467</v>
      </c>
      <c r="C1745" s="13">
        <v>8045909</v>
      </c>
      <c r="D1745" s="16" t="s">
        <v>17</v>
      </c>
      <c r="E1745" t="s">
        <v>13834</v>
      </c>
      <c r="F1745" t="s">
        <v>12</v>
      </c>
      <c r="G1745">
        <v>2077199031441</v>
      </c>
      <c r="H1745">
        <v>1</v>
      </c>
      <c r="I1745">
        <v>1</v>
      </c>
      <c r="J1745">
        <v>1</v>
      </c>
      <c r="K1745" t="s">
        <v>3</v>
      </c>
      <c r="L1745">
        <v>0</v>
      </c>
      <c r="M1745">
        <v>0</v>
      </c>
      <c r="N1745" t="s">
        <v>12430</v>
      </c>
      <c r="O1745" t="s">
        <v>13482</v>
      </c>
      <c r="P1745" t="s">
        <v>12333</v>
      </c>
      <c r="Q1745" t="s">
        <v>12334</v>
      </c>
      <c r="R1745" t="s">
        <v>12335</v>
      </c>
      <c r="S1745" s="32">
        <v>44685.216898148145</v>
      </c>
    </row>
    <row r="1746" spans="1:19" x14ac:dyDescent="0.2">
      <c r="A1746" s="13" t="s">
        <v>13835</v>
      </c>
      <c r="B1746" s="13" t="s">
        <v>3467</v>
      </c>
      <c r="C1746" s="13">
        <v>8045909</v>
      </c>
      <c r="D1746" s="16" t="s">
        <v>17</v>
      </c>
      <c r="E1746" t="s">
        <v>13834</v>
      </c>
      <c r="F1746" t="s">
        <v>19</v>
      </c>
      <c r="G1746">
        <v>2077199010712</v>
      </c>
      <c r="H1746">
        <v>2</v>
      </c>
      <c r="I1746">
        <v>2</v>
      </c>
      <c r="J1746">
        <v>2</v>
      </c>
      <c r="K1746" t="s">
        <v>12336</v>
      </c>
      <c r="L1746">
        <v>0</v>
      </c>
      <c r="M1746">
        <v>0</v>
      </c>
      <c r="N1746" t="s">
        <v>12430</v>
      </c>
      <c r="O1746" t="s">
        <v>13482</v>
      </c>
      <c r="P1746" t="s">
        <v>12333</v>
      </c>
      <c r="Q1746" t="s">
        <v>12334</v>
      </c>
      <c r="R1746" t="s">
        <v>12335</v>
      </c>
      <c r="S1746" s="32">
        <v>44685.216898148145</v>
      </c>
    </row>
    <row r="1747" spans="1:19" x14ac:dyDescent="0.2">
      <c r="A1747" s="13" t="s">
        <v>3470</v>
      </c>
      <c r="B1747" s="13" t="s">
        <v>3471</v>
      </c>
      <c r="C1747" s="13">
        <v>8045910</v>
      </c>
      <c r="D1747" s="16" t="s">
        <v>17</v>
      </c>
      <c r="E1747" t="s">
        <v>13836</v>
      </c>
      <c r="F1747" t="s">
        <v>12</v>
      </c>
      <c r="G1747">
        <v>2077199031472</v>
      </c>
      <c r="H1747">
        <v>1</v>
      </c>
      <c r="I1747">
        <v>1</v>
      </c>
      <c r="J1747">
        <v>1</v>
      </c>
      <c r="K1747" t="s">
        <v>12332</v>
      </c>
      <c r="L1747">
        <v>0</v>
      </c>
      <c r="M1747">
        <v>0</v>
      </c>
      <c r="N1747" t="s">
        <v>12430</v>
      </c>
      <c r="O1747" t="s">
        <v>13482</v>
      </c>
      <c r="P1747" t="s">
        <v>12333</v>
      </c>
      <c r="Q1747" t="s">
        <v>12334</v>
      </c>
      <c r="R1747" t="s">
        <v>12335</v>
      </c>
      <c r="S1747" s="32">
        <v>44685.216898148145</v>
      </c>
    </row>
    <row r="1748" spans="1:19" x14ac:dyDescent="0.2">
      <c r="A1748" s="13" t="s">
        <v>3472</v>
      </c>
      <c r="B1748" s="13" t="s">
        <v>3471</v>
      </c>
      <c r="C1748" s="13">
        <v>8045910</v>
      </c>
      <c r="D1748" s="16" t="s">
        <v>17</v>
      </c>
      <c r="E1748" t="s">
        <v>13836</v>
      </c>
      <c r="F1748" t="s">
        <v>19</v>
      </c>
      <c r="G1748">
        <v>2077199031489</v>
      </c>
      <c r="H1748">
        <v>1</v>
      </c>
      <c r="I1748">
        <v>1</v>
      </c>
      <c r="J1748">
        <v>1</v>
      </c>
      <c r="K1748" t="s">
        <v>5</v>
      </c>
      <c r="L1748">
        <v>0</v>
      </c>
      <c r="M1748">
        <v>0</v>
      </c>
      <c r="N1748" t="s">
        <v>12430</v>
      </c>
      <c r="O1748" t="s">
        <v>13482</v>
      </c>
      <c r="P1748" t="s">
        <v>12333</v>
      </c>
      <c r="Q1748" t="s">
        <v>12334</v>
      </c>
      <c r="R1748" t="s">
        <v>12335</v>
      </c>
      <c r="S1748" s="32">
        <v>44685.216898148145</v>
      </c>
    </row>
    <row r="1749" spans="1:19" x14ac:dyDescent="0.2">
      <c r="A1749" s="13" t="s">
        <v>3477</v>
      </c>
      <c r="B1749" s="13" t="s">
        <v>3475</v>
      </c>
      <c r="C1749" s="13">
        <v>8045911</v>
      </c>
      <c r="D1749" s="16" t="s">
        <v>17</v>
      </c>
      <c r="E1749" t="s">
        <v>13837</v>
      </c>
      <c r="F1749" t="s">
        <v>19</v>
      </c>
      <c r="G1749">
        <v>2077199010774</v>
      </c>
      <c r="H1749">
        <v>1</v>
      </c>
      <c r="I1749">
        <v>1</v>
      </c>
      <c r="J1749">
        <v>1</v>
      </c>
      <c r="K1749" t="s">
        <v>12332</v>
      </c>
      <c r="L1749">
        <v>0</v>
      </c>
      <c r="M1749">
        <v>0</v>
      </c>
      <c r="N1749" t="s">
        <v>12430</v>
      </c>
      <c r="O1749" t="s">
        <v>13482</v>
      </c>
      <c r="P1749" t="s">
        <v>12333</v>
      </c>
      <c r="Q1749" t="s">
        <v>12334</v>
      </c>
      <c r="R1749" t="s">
        <v>12335</v>
      </c>
      <c r="S1749" s="32">
        <v>44685.216898148145</v>
      </c>
    </row>
    <row r="1750" spans="1:19" x14ac:dyDescent="0.2">
      <c r="A1750" s="13" t="s">
        <v>13838</v>
      </c>
      <c r="B1750" s="13" t="s">
        <v>3475</v>
      </c>
      <c r="C1750" s="13">
        <v>8045911</v>
      </c>
      <c r="D1750" s="16" t="s">
        <v>17</v>
      </c>
      <c r="E1750" t="s">
        <v>13837</v>
      </c>
      <c r="F1750" t="s">
        <v>18</v>
      </c>
      <c r="G1750">
        <v>2077199031526</v>
      </c>
      <c r="H1750">
        <v>1</v>
      </c>
      <c r="I1750">
        <v>1</v>
      </c>
      <c r="J1750">
        <v>1</v>
      </c>
      <c r="K1750" t="s">
        <v>12332</v>
      </c>
      <c r="L1750">
        <v>0</v>
      </c>
      <c r="M1750">
        <v>0</v>
      </c>
      <c r="N1750" t="s">
        <v>12430</v>
      </c>
      <c r="O1750" t="s">
        <v>13482</v>
      </c>
      <c r="P1750" t="s">
        <v>12333</v>
      </c>
      <c r="Q1750" t="s">
        <v>12334</v>
      </c>
      <c r="R1750" t="s">
        <v>12335</v>
      </c>
      <c r="S1750" s="32">
        <v>44685.216898148145</v>
      </c>
    </row>
    <row r="1751" spans="1:19" x14ac:dyDescent="0.2">
      <c r="A1751" s="13" t="s">
        <v>10140</v>
      </c>
      <c r="B1751" s="13" t="s">
        <v>10139</v>
      </c>
      <c r="C1751" s="13">
        <v>8045895</v>
      </c>
      <c r="D1751" s="16" t="s">
        <v>17</v>
      </c>
      <c r="E1751" t="s">
        <v>13839</v>
      </c>
      <c r="F1751" t="s">
        <v>19</v>
      </c>
      <c r="G1751">
        <v>2077199032233</v>
      </c>
      <c r="H1751">
        <v>1</v>
      </c>
      <c r="I1751">
        <v>1</v>
      </c>
      <c r="J1751">
        <v>1</v>
      </c>
      <c r="K1751" t="s">
        <v>3</v>
      </c>
      <c r="L1751">
        <v>0</v>
      </c>
      <c r="M1751">
        <v>0</v>
      </c>
      <c r="N1751" t="s">
        <v>12423</v>
      </c>
      <c r="O1751" t="s">
        <v>13482</v>
      </c>
      <c r="P1751" t="s">
        <v>12333</v>
      </c>
      <c r="Q1751" t="s">
        <v>12334</v>
      </c>
      <c r="R1751" t="s">
        <v>12335</v>
      </c>
      <c r="S1751" s="32">
        <v>44685.216898148145</v>
      </c>
    </row>
    <row r="1752" spans="1:19" x14ac:dyDescent="0.2">
      <c r="A1752" s="13" t="s">
        <v>3307</v>
      </c>
      <c r="B1752" s="13" t="s">
        <v>3306</v>
      </c>
      <c r="C1752" s="13">
        <v>9808238</v>
      </c>
      <c r="D1752" s="16" t="s">
        <v>17</v>
      </c>
      <c r="E1752" t="s">
        <v>13840</v>
      </c>
      <c r="F1752" t="s">
        <v>12</v>
      </c>
      <c r="G1752">
        <v>2077199039539</v>
      </c>
      <c r="H1752">
        <v>1</v>
      </c>
      <c r="I1752">
        <v>1</v>
      </c>
      <c r="J1752">
        <v>1</v>
      </c>
      <c r="K1752" t="s">
        <v>12332</v>
      </c>
      <c r="L1752">
        <v>0</v>
      </c>
      <c r="M1752">
        <v>0</v>
      </c>
      <c r="N1752" t="s">
        <v>12430</v>
      </c>
      <c r="O1752">
        <v>912</v>
      </c>
      <c r="P1752" t="s">
        <v>12333</v>
      </c>
      <c r="Q1752" t="s">
        <v>12334</v>
      </c>
      <c r="R1752" t="s">
        <v>12335</v>
      </c>
      <c r="S1752" s="32">
        <v>44685.216898148145</v>
      </c>
    </row>
    <row r="1753" spans="1:19" x14ac:dyDescent="0.2">
      <c r="A1753" s="13" t="s">
        <v>3308</v>
      </c>
      <c r="B1753" s="13" t="s">
        <v>3306</v>
      </c>
      <c r="C1753" s="13">
        <v>9808238</v>
      </c>
      <c r="D1753" s="16" t="s">
        <v>17</v>
      </c>
      <c r="E1753" t="s">
        <v>13840</v>
      </c>
      <c r="F1753" t="s">
        <v>19</v>
      </c>
      <c r="G1753">
        <v>2077199032837</v>
      </c>
      <c r="H1753">
        <v>2</v>
      </c>
      <c r="I1753">
        <v>2</v>
      </c>
      <c r="J1753">
        <v>2</v>
      </c>
      <c r="K1753" t="s">
        <v>12332</v>
      </c>
      <c r="L1753">
        <v>0</v>
      </c>
      <c r="M1753">
        <v>0</v>
      </c>
      <c r="N1753" t="s">
        <v>12430</v>
      </c>
      <c r="O1753">
        <v>912</v>
      </c>
      <c r="P1753" t="s">
        <v>12333</v>
      </c>
      <c r="Q1753" t="s">
        <v>12334</v>
      </c>
      <c r="R1753" t="s">
        <v>12335</v>
      </c>
      <c r="S1753" s="32">
        <v>44685.216898148145</v>
      </c>
    </row>
    <row r="1754" spans="1:19" x14ac:dyDescent="0.2">
      <c r="A1754" s="13" t="s">
        <v>3309</v>
      </c>
      <c r="B1754" s="13" t="s">
        <v>3306</v>
      </c>
      <c r="C1754" s="13">
        <v>9808238</v>
      </c>
      <c r="D1754" s="16" t="s">
        <v>17</v>
      </c>
      <c r="E1754" t="s">
        <v>13840</v>
      </c>
      <c r="F1754" t="s">
        <v>18</v>
      </c>
      <c r="G1754">
        <v>2077199039546</v>
      </c>
      <c r="H1754">
        <v>1</v>
      </c>
      <c r="I1754">
        <v>1</v>
      </c>
      <c r="J1754">
        <v>1</v>
      </c>
      <c r="K1754" t="s">
        <v>12336</v>
      </c>
      <c r="L1754">
        <v>0</v>
      </c>
      <c r="M1754">
        <v>0</v>
      </c>
      <c r="N1754" t="s">
        <v>12430</v>
      </c>
      <c r="O1754">
        <v>912</v>
      </c>
      <c r="P1754" t="s">
        <v>12333</v>
      </c>
      <c r="Q1754" t="s">
        <v>12334</v>
      </c>
      <c r="R1754" t="s">
        <v>12335</v>
      </c>
      <c r="S1754" s="32">
        <v>44685.216898148145</v>
      </c>
    </row>
    <row r="1755" spans="1:19" x14ac:dyDescent="0.2">
      <c r="A1755" s="13" t="s">
        <v>3313</v>
      </c>
      <c r="B1755" s="13" t="s">
        <v>3311</v>
      </c>
      <c r="C1755" s="13">
        <v>9808237</v>
      </c>
      <c r="D1755" s="16" t="s">
        <v>17</v>
      </c>
      <c r="E1755" t="s">
        <v>13841</v>
      </c>
      <c r="F1755" t="s">
        <v>19</v>
      </c>
      <c r="G1755">
        <v>2077199039508</v>
      </c>
      <c r="H1755">
        <v>2</v>
      </c>
      <c r="I1755">
        <v>2</v>
      </c>
      <c r="J1755">
        <v>2</v>
      </c>
      <c r="K1755" t="s">
        <v>12332</v>
      </c>
      <c r="L1755">
        <v>0</v>
      </c>
      <c r="M1755">
        <v>0</v>
      </c>
      <c r="N1755" t="s">
        <v>12430</v>
      </c>
      <c r="O1755">
        <v>912</v>
      </c>
      <c r="P1755" t="s">
        <v>12333</v>
      </c>
      <c r="Q1755" t="s">
        <v>12334</v>
      </c>
      <c r="R1755" t="s">
        <v>12335</v>
      </c>
      <c r="S1755" s="32">
        <v>44685.216898148145</v>
      </c>
    </row>
    <row r="1756" spans="1:19" x14ac:dyDescent="0.2">
      <c r="A1756" s="13" t="s">
        <v>3314</v>
      </c>
      <c r="B1756" s="13" t="s">
        <v>3311</v>
      </c>
      <c r="C1756" s="13">
        <v>9808237</v>
      </c>
      <c r="D1756" s="16" t="s">
        <v>17</v>
      </c>
      <c r="E1756" t="s">
        <v>13841</v>
      </c>
      <c r="F1756" t="s">
        <v>18</v>
      </c>
      <c r="G1756">
        <v>2077199039515</v>
      </c>
      <c r="H1756">
        <v>1</v>
      </c>
      <c r="I1756">
        <v>1</v>
      </c>
      <c r="J1756">
        <v>1</v>
      </c>
      <c r="K1756" t="s">
        <v>12332</v>
      </c>
      <c r="L1756">
        <v>0</v>
      </c>
      <c r="M1756">
        <v>0</v>
      </c>
      <c r="N1756" t="s">
        <v>12430</v>
      </c>
      <c r="O1756">
        <v>912</v>
      </c>
      <c r="P1756" t="s">
        <v>12333</v>
      </c>
      <c r="Q1756" t="s">
        <v>12334</v>
      </c>
      <c r="R1756" t="s">
        <v>12335</v>
      </c>
      <c r="S1756" s="32">
        <v>44685.216898148145</v>
      </c>
    </row>
    <row r="1757" spans="1:19" x14ac:dyDescent="0.2">
      <c r="A1757" s="13" t="s">
        <v>13842</v>
      </c>
      <c r="B1757" s="13" t="s">
        <v>3316</v>
      </c>
      <c r="C1757" s="13">
        <v>9808239</v>
      </c>
      <c r="D1757" s="16" t="s">
        <v>17</v>
      </c>
      <c r="E1757" t="s">
        <v>13843</v>
      </c>
      <c r="F1757" t="s">
        <v>25</v>
      </c>
      <c r="G1757">
        <v>2077199039553</v>
      </c>
      <c r="H1757">
        <v>1</v>
      </c>
      <c r="I1757">
        <v>1</v>
      </c>
      <c r="J1757">
        <v>1</v>
      </c>
      <c r="K1757" t="s">
        <v>12332</v>
      </c>
      <c r="L1757">
        <v>0</v>
      </c>
      <c r="M1757">
        <v>0</v>
      </c>
      <c r="N1757" t="s">
        <v>12430</v>
      </c>
      <c r="O1757">
        <v>913</v>
      </c>
      <c r="P1757" t="s">
        <v>12333</v>
      </c>
      <c r="Q1757" t="s">
        <v>12334</v>
      </c>
      <c r="R1757" t="s">
        <v>12335</v>
      </c>
      <c r="S1757" s="32">
        <v>44685.216898148145</v>
      </c>
    </row>
    <row r="1758" spans="1:19" x14ac:dyDescent="0.2">
      <c r="A1758" s="13" t="s">
        <v>3315</v>
      </c>
      <c r="B1758" s="13" t="s">
        <v>3316</v>
      </c>
      <c r="C1758" s="13">
        <v>9808239</v>
      </c>
      <c r="D1758" s="16" t="s">
        <v>17</v>
      </c>
      <c r="E1758" t="s">
        <v>13843</v>
      </c>
      <c r="F1758" t="s">
        <v>12</v>
      </c>
      <c r="G1758">
        <v>2077199039560</v>
      </c>
      <c r="H1758">
        <v>1</v>
      </c>
      <c r="I1758">
        <v>1</v>
      </c>
      <c r="J1758">
        <v>1</v>
      </c>
      <c r="K1758" t="s">
        <v>12332</v>
      </c>
      <c r="L1758">
        <v>0</v>
      </c>
      <c r="M1758">
        <v>0</v>
      </c>
      <c r="N1758" t="s">
        <v>12430</v>
      </c>
      <c r="O1758">
        <v>913</v>
      </c>
      <c r="P1758" t="s">
        <v>12333</v>
      </c>
      <c r="Q1758" t="s">
        <v>12334</v>
      </c>
      <c r="R1758" t="s">
        <v>12335</v>
      </c>
      <c r="S1758" s="32">
        <v>44685.216898148145</v>
      </c>
    </row>
    <row r="1759" spans="1:19" x14ac:dyDescent="0.2">
      <c r="A1759" s="13" t="s">
        <v>3318</v>
      </c>
      <c r="B1759" s="13" t="s">
        <v>3319</v>
      </c>
      <c r="C1759" s="13">
        <v>9808240</v>
      </c>
      <c r="D1759" s="16" t="s">
        <v>17</v>
      </c>
      <c r="E1759" t="s">
        <v>13844</v>
      </c>
      <c r="F1759" t="s">
        <v>19</v>
      </c>
      <c r="G1759">
        <v>2077199032851</v>
      </c>
      <c r="H1759">
        <v>1</v>
      </c>
      <c r="I1759">
        <v>1</v>
      </c>
      <c r="J1759">
        <v>1</v>
      </c>
      <c r="K1759" t="s">
        <v>12332</v>
      </c>
      <c r="L1759">
        <v>0</v>
      </c>
      <c r="M1759">
        <v>0</v>
      </c>
      <c r="N1759" t="s">
        <v>12430</v>
      </c>
      <c r="O1759">
        <v>913</v>
      </c>
      <c r="P1759" t="s">
        <v>12333</v>
      </c>
      <c r="Q1759" t="s">
        <v>12334</v>
      </c>
      <c r="R1759" t="s">
        <v>12335</v>
      </c>
      <c r="S1759" s="32">
        <v>44685.216898148145</v>
      </c>
    </row>
    <row r="1760" spans="1:19" x14ac:dyDescent="0.2">
      <c r="A1760" s="13" t="s">
        <v>3320</v>
      </c>
      <c r="B1760" s="13" t="s">
        <v>3321</v>
      </c>
      <c r="C1760" s="13">
        <v>16942320</v>
      </c>
      <c r="D1760" s="16" t="s">
        <v>17</v>
      </c>
      <c r="E1760" t="s">
        <v>13845</v>
      </c>
      <c r="F1760" t="s">
        <v>25</v>
      </c>
      <c r="G1760">
        <v>2077199039652</v>
      </c>
      <c r="H1760">
        <v>1</v>
      </c>
      <c r="I1760">
        <v>1</v>
      </c>
      <c r="J1760">
        <v>1</v>
      </c>
      <c r="K1760" t="s">
        <v>12332</v>
      </c>
      <c r="L1760">
        <v>0</v>
      </c>
      <c r="M1760">
        <v>0</v>
      </c>
      <c r="N1760" t="s">
        <v>12430</v>
      </c>
      <c r="O1760">
        <v>530</v>
      </c>
      <c r="P1760" t="s">
        <v>12333</v>
      </c>
      <c r="Q1760" t="s">
        <v>12334</v>
      </c>
      <c r="R1760" t="s">
        <v>12335</v>
      </c>
      <c r="S1760" s="32">
        <v>44685.216898148145</v>
      </c>
    </row>
    <row r="1761" spans="1:19" x14ac:dyDescent="0.2">
      <c r="A1761" s="13" t="s">
        <v>3322</v>
      </c>
      <c r="B1761" s="13" t="s">
        <v>3321</v>
      </c>
      <c r="C1761" s="13">
        <v>16942320</v>
      </c>
      <c r="D1761" s="16" t="s">
        <v>17</v>
      </c>
      <c r="E1761" t="s">
        <v>13845</v>
      </c>
      <c r="F1761" t="s">
        <v>12</v>
      </c>
      <c r="G1761">
        <v>2077199039669</v>
      </c>
      <c r="H1761">
        <v>1</v>
      </c>
      <c r="I1761">
        <v>1</v>
      </c>
      <c r="J1761">
        <v>1</v>
      </c>
      <c r="K1761" t="s">
        <v>12332</v>
      </c>
      <c r="L1761">
        <v>0</v>
      </c>
      <c r="M1761">
        <v>0</v>
      </c>
      <c r="N1761" t="s">
        <v>12430</v>
      </c>
      <c r="O1761">
        <v>530</v>
      </c>
      <c r="P1761" t="s">
        <v>12333</v>
      </c>
      <c r="Q1761" t="s">
        <v>12334</v>
      </c>
      <c r="R1761" t="s">
        <v>12335</v>
      </c>
      <c r="S1761" s="32">
        <v>44685.216898148145</v>
      </c>
    </row>
    <row r="1762" spans="1:19" x14ac:dyDescent="0.2">
      <c r="A1762" s="13" t="s">
        <v>3323</v>
      </c>
      <c r="B1762" s="13" t="s">
        <v>3321</v>
      </c>
      <c r="C1762" s="13">
        <v>16942320</v>
      </c>
      <c r="D1762" s="16" t="s">
        <v>17</v>
      </c>
      <c r="E1762" t="s">
        <v>13845</v>
      </c>
      <c r="F1762" t="s">
        <v>19</v>
      </c>
      <c r="G1762">
        <v>2077199032875</v>
      </c>
      <c r="H1762">
        <v>1</v>
      </c>
      <c r="I1762">
        <v>1</v>
      </c>
      <c r="J1762">
        <v>1</v>
      </c>
      <c r="K1762" t="s">
        <v>2</v>
      </c>
      <c r="L1762">
        <v>0</v>
      </c>
      <c r="M1762">
        <v>0</v>
      </c>
      <c r="N1762" t="s">
        <v>12430</v>
      </c>
      <c r="O1762">
        <v>530</v>
      </c>
      <c r="P1762" t="s">
        <v>12333</v>
      </c>
      <c r="Q1762" t="s">
        <v>12334</v>
      </c>
      <c r="R1762" t="s">
        <v>12335</v>
      </c>
      <c r="S1762" s="32">
        <v>44685.216898148145</v>
      </c>
    </row>
    <row r="1763" spans="1:19" x14ac:dyDescent="0.2">
      <c r="A1763" s="13" t="s">
        <v>3323</v>
      </c>
      <c r="B1763" s="13" t="s">
        <v>3321</v>
      </c>
      <c r="C1763" s="13">
        <v>16942320</v>
      </c>
      <c r="D1763" s="16" t="s">
        <v>17</v>
      </c>
      <c r="E1763" t="s">
        <v>13845</v>
      </c>
      <c r="F1763" t="s">
        <v>19</v>
      </c>
      <c r="G1763">
        <v>2077199032875</v>
      </c>
      <c r="H1763">
        <v>1</v>
      </c>
      <c r="I1763">
        <v>1</v>
      </c>
      <c r="J1763">
        <v>1</v>
      </c>
      <c r="K1763" t="s">
        <v>12332</v>
      </c>
      <c r="L1763">
        <v>0</v>
      </c>
      <c r="M1763">
        <v>0</v>
      </c>
      <c r="N1763" t="s">
        <v>12430</v>
      </c>
      <c r="O1763">
        <v>530</v>
      </c>
      <c r="P1763" t="s">
        <v>12333</v>
      </c>
      <c r="Q1763" t="s">
        <v>12334</v>
      </c>
      <c r="R1763" t="s">
        <v>12335</v>
      </c>
      <c r="S1763" s="32">
        <v>44685.216898148145</v>
      </c>
    </row>
    <row r="1764" spans="1:19" x14ac:dyDescent="0.2">
      <c r="A1764" s="13" t="s">
        <v>13846</v>
      </c>
      <c r="B1764" s="13" t="s">
        <v>3321</v>
      </c>
      <c r="C1764" s="13">
        <v>16942320</v>
      </c>
      <c r="D1764" s="16" t="s">
        <v>17</v>
      </c>
      <c r="E1764" t="s">
        <v>13845</v>
      </c>
      <c r="F1764" t="s">
        <v>18</v>
      </c>
      <c r="G1764">
        <v>2077199039676</v>
      </c>
      <c r="H1764">
        <v>1</v>
      </c>
      <c r="I1764">
        <v>1</v>
      </c>
      <c r="J1764">
        <v>1</v>
      </c>
      <c r="K1764" t="s">
        <v>12332</v>
      </c>
      <c r="L1764">
        <v>0</v>
      </c>
      <c r="M1764">
        <v>0</v>
      </c>
      <c r="N1764" t="s">
        <v>12430</v>
      </c>
      <c r="O1764">
        <v>530</v>
      </c>
      <c r="P1764" t="s">
        <v>12333</v>
      </c>
      <c r="Q1764" t="s">
        <v>12334</v>
      </c>
      <c r="R1764" t="s">
        <v>12335</v>
      </c>
      <c r="S1764" s="32">
        <v>44685.216898148145</v>
      </c>
    </row>
    <row r="1765" spans="1:19" x14ac:dyDescent="0.2">
      <c r="A1765" s="13" t="s">
        <v>3329</v>
      </c>
      <c r="B1765" s="13" t="s">
        <v>3330</v>
      </c>
      <c r="C1765" s="13">
        <v>9808241</v>
      </c>
      <c r="D1765" s="16" t="s">
        <v>17</v>
      </c>
      <c r="E1765" t="s">
        <v>13847</v>
      </c>
      <c r="F1765" t="s">
        <v>25</v>
      </c>
      <c r="G1765">
        <v>2077199039683</v>
      </c>
      <c r="H1765">
        <v>1</v>
      </c>
      <c r="I1765">
        <v>2</v>
      </c>
      <c r="J1765">
        <v>2</v>
      </c>
      <c r="K1765" t="s">
        <v>12332</v>
      </c>
      <c r="L1765">
        <v>0</v>
      </c>
      <c r="M1765">
        <v>1</v>
      </c>
      <c r="N1765" t="s">
        <v>12430</v>
      </c>
      <c r="O1765">
        <v>912</v>
      </c>
      <c r="P1765" t="s">
        <v>12333</v>
      </c>
      <c r="Q1765" t="s">
        <v>12334</v>
      </c>
      <c r="R1765" t="s">
        <v>12335</v>
      </c>
      <c r="S1765" s="32">
        <v>44685.216898148145</v>
      </c>
    </row>
    <row r="1766" spans="1:19" x14ac:dyDescent="0.2">
      <c r="A1766" s="13" t="s">
        <v>3332</v>
      </c>
      <c r="B1766" s="13" t="s">
        <v>3330</v>
      </c>
      <c r="C1766" s="13">
        <v>9808241</v>
      </c>
      <c r="D1766" s="16" t="s">
        <v>17</v>
      </c>
      <c r="E1766" t="s">
        <v>13847</v>
      </c>
      <c r="F1766" t="s">
        <v>19</v>
      </c>
      <c r="G1766">
        <v>2077199032882</v>
      </c>
      <c r="H1766">
        <v>1</v>
      </c>
      <c r="I1766">
        <v>1</v>
      </c>
      <c r="J1766">
        <v>1</v>
      </c>
      <c r="K1766" t="s">
        <v>12332</v>
      </c>
      <c r="L1766">
        <v>0</v>
      </c>
      <c r="M1766">
        <v>0</v>
      </c>
      <c r="N1766" t="s">
        <v>12430</v>
      </c>
      <c r="O1766">
        <v>912</v>
      </c>
      <c r="P1766" t="s">
        <v>12333</v>
      </c>
      <c r="Q1766" t="s">
        <v>12334</v>
      </c>
      <c r="R1766" t="s">
        <v>12335</v>
      </c>
      <c r="S1766" s="32">
        <v>44685.216898148145</v>
      </c>
    </row>
    <row r="1767" spans="1:19" x14ac:dyDescent="0.2">
      <c r="A1767" s="13" t="s">
        <v>3333</v>
      </c>
      <c r="B1767" s="13" t="s">
        <v>3334</v>
      </c>
      <c r="C1767" s="13">
        <v>9808242</v>
      </c>
      <c r="D1767" s="16" t="s">
        <v>17</v>
      </c>
      <c r="E1767" t="s">
        <v>13848</v>
      </c>
      <c r="F1767" t="s">
        <v>25</v>
      </c>
      <c r="G1767">
        <v>2077199039713</v>
      </c>
      <c r="H1767">
        <v>1</v>
      </c>
      <c r="I1767">
        <v>1</v>
      </c>
      <c r="J1767">
        <v>1</v>
      </c>
      <c r="K1767" t="s">
        <v>1</v>
      </c>
      <c r="L1767">
        <v>0</v>
      </c>
      <c r="M1767">
        <v>0</v>
      </c>
      <c r="N1767" t="s">
        <v>12430</v>
      </c>
      <c r="O1767">
        <v>912</v>
      </c>
      <c r="P1767" t="s">
        <v>12333</v>
      </c>
      <c r="Q1767" t="s">
        <v>12334</v>
      </c>
      <c r="R1767" t="s">
        <v>12335</v>
      </c>
      <c r="S1767" s="32">
        <v>44685.216898148145</v>
      </c>
    </row>
    <row r="1768" spans="1:19" x14ac:dyDescent="0.2">
      <c r="A1768" s="13" t="s">
        <v>3335</v>
      </c>
      <c r="B1768" s="13" t="s">
        <v>3334</v>
      </c>
      <c r="C1768" s="13">
        <v>9808242</v>
      </c>
      <c r="D1768" s="16" t="s">
        <v>17</v>
      </c>
      <c r="E1768" t="s">
        <v>13848</v>
      </c>
      <c r="F1768" t="s">
        <v>12</v>
      </c>
      <c r="G1768">
        <v>2077199039720</v>
      </c>
      <c r="H1768">
        <v>1</v>
      </c>
      <c r="I1768">
        <v>1</v>
      </c>
      <c r="J1768">
        <v>1</v>
      </c>
      <c r="K1768" t="s">
        <v>12332</v>
      </c>
      <c r="L1768">
        <v>0</v>
      </c>
      <c r="M1768">
        <v>0</v>
      </c>
      <c r="N1768" t="s">
        <v>12430</v>
      </c>
      <c r="O1768">
        <v>912</v>
      </c>
      <c r="P1768" t="s">
        <v>12333</v>
      </c>
      <c r="Q1768" t="s">
        <v>12334</v>
      </c>
      <c r="R1768" t="s">
        <v>12335</v>
      </c>
      <c r="S1768" s="32">
        <v>44685.216898148145</v>
      </c>
    </row>
    <row r="1769" spans="1:19" x14ac:dyDescent="0.2">
      <c r="A1769" s="13" t="s">
        <v>3336</v>
      </c>
      <c r="B1769" s="13" t="s">
        <v>3334</v>
      </c>
      <c r="C1769" s="13">
        <v>9808242</v>
      </c>
      <c r="D1769" s="16" t="s">
        <v>17</v>
      </c>
      <c r="E1769" t="s">
        <v>13848</v>
      </c>
      <c r="F1769" t="s">
        <v>19</v>
      </c>
      <c r="G1769">
        <v>2077199039737</v>
      </c>
      <c r="H1769">
        <v>1</v>
      </c>
      <c r="I1769">
        <v>1</v>
      </c>
      <c r="J1769">
        <v>1</v>
      </c>
      <c r="K1769" t="s">
        <v>12332</v>
      </c>
      <c r="L1769">
        <v>0</v>
      </c>
      <c r="M1769">
        <v>0</v>
      </c>
      <c r="N1769" t="s">
        <v>12430</v>
      </c>
      <c r="O1769">
        <v>912</v>
      </c>
      <c r="P1769" t="s">
        <v>12333</v>
      </c>
      <c r="Q1769" t="s">
        <v>12334</v>
      </c>
      <c r="R1769" t="s">
        <v>12335</v>
      </c>
      <c r="S1769" s="32">
        <v>44685.216898148145</v>
      </c>
    </row>
    <row r="1770" spans="1:19" x14ac:dyDescent="0.2">
      <c r="A1770" s="13" t="s">
        <v>3337</v>
      </c>
      <c r="B1770" s="13" t="s">
        <v>3334</v>
      </c>
      <c r="C1770" s="13">
        <v>9808242</v>
      </c>
      <c r="D1770" s="16" t="s">
        <v>17</v>
      </c>
      <c r="E1770" t="s">
        <v>13848</v>
      </c>
      <c r="F1770" t="s">
        <v>18</v>
      </c>
      <c r="G1770">
        <v>2077199039744</v>
      </c>
      <c r="H1770">
        <v>1</v>
      </c>
      <c r="I1770">
        <v>1</v>
      </c>
      <c r="J1770">
        <v>1</v>
      </c>
      <c r="K1770" t="s">
        <v>4</v>
      </c>
      <c r="L1770">
        <v>0</v>
      </c>
      <c r="M1770">
        <v>0</v>
      </c>
      <c r="N1770" t="s">
        <v>12430</v>
      </c>
      <c r="O1770">
        <v>912</v>
      </c>
      <c r="P1770" t="s">
        <v>12333</v>
      </c>
      <c r="Q1770" t="s">
        <v>12334</v>
      </c>
      <c r="R1770" t="s">
        <v>12335</v>
      </c>
      <c r="S1770" s="32">
        <v>44685.216898148145</v>
      </c>
    </row>
    <row r="1771" spans="1:19" x14ac:dyDescent="0.2">
      <c r="A1771" s="13" t="s">
        <v>13849</v>
      </c>
      <c r="B1771" s="13" t="s">
        <v>9338</v>
      </c>
      <c r="C1771" s="13">
        <v>9808244</v>
      </c>
      <c r="D1771" s="16" t="s">
        <v>17</v>
      </c>
      <c r="E1771" t="s">
        <v>13850</v>
      </c>
      <c r="F1771" t="s">
        <v>12</v>
      </c>
      <c r="G1771">
        <v>2077199040474</v>
      </c>
      <c r="H1771">
        <v>1</v>
      </c>
      <c r="I1771">
        <v>1</v>
      </c>
      <c r="J1771">
        <v>1</v>
      </c>
      <c r="K1771" t="s">
        <v>4</v>
      </c>
      <c r="L1771">
        <v>0</v>
      </c>
      <c r="M1771">
        <v>0</v>
      </c>
      <c r="N1771" t="s">
        <v>12423</v>
      </c>
      <c r="O1771">
        <v>911</v>
      </c>
      <c r="P1771" t="s">
        <v>12333</v>
      </c>
      <c r="Q1771" t="s">
        <v>12334</v>
      </c>
      <c r="R1771" t="s">
        <v>12335</v>
      </c>
      <c r="S1771" s="32">
        <v>44685.216898148145</v>
      </c>
    </row>
    <row r="1772" spans="1:19" x14ac:dyDescent="0.2">
      <c r="A1772" s="13" t="s">
        <v>13851</v>
      </c>
      <c r="B1772" s="13" t="s">
        <v>9338</v>
      </c>
      <c r="C1772" s="13">
        <v>9808244</v>
      </c>
      <c r="D1772" s="16" t="s">
        <v>17</v>
      </c>
      <c r="E1772" t="s">
        <v>13850</v>
      </c>
      <c r="F1772" t="s">
        <v>19</v>
      </c>
      <c r="G1772">
        <v>2077199040481</v>
      </c>
      <c r="H1772">
        <v>1</v>
      </c>
      <c r="I1772">
        <v>1</v>
      </c>
      <c r="J1772">
        <v>1</v>
      </c>
      <c r="K1772" t="s">
        <v>4</v>
      </c>
      <c r="L1772">
        <v>0</v>
      </c>
      <c r="M1772">
        <v>0</v>
      </c>
      <c r="N1772" t="s">
        <v>12423</v>
      </c>
      <c r="O1772">
        <v>911</v>
      </c>
      <c r="P1772" t="s">
        <v>12333</v>
      </c>
      <c r="Q1772" t="s">
        <v>12334</v>
      </c>
      <c r="R1772" t="s">
        <v>12335</v>
      </c>
      <c r="S1772" s="32">
        <v>44685.216898148145</v>
      </c>
    </row>
    <row r="1773" spans="1:19" x14ac:dyDescent="0.2">
      <c r="A1773" s="13" t="s">
        <v>9928</v>
      </c>
      <c r="B1773" s="13" t="s">
        <v>9927</v>
      </c>
      <c r="C1773" s="13">
        <v>9808257</v>
      </c>
      <c r="D1773" s="16" t="s">
        <v>17</v>
      </c>
      <c r="E1773" t="s">
        <v>13852</v>
      </c>
      <c r="F1773" t="s">
        <v>12</v>
      </c>
      <c r="G1773">
        <v>2077199040917</v>
      </c>
      <c r="H1773">
        <v>1</v>
      </c>
      <c r="I1773">
        <v>1</v>
      </c>
      <c r="J1773">
        <v>1</v>
      </c>
      <c r="K1773" t="s">
        <v>12336</v>
      </c>
      <c r="L1773">
        <v>0</v>
      </c>
      <c r="M1773">
        <v>0</v>
      </c>
      <c r="N1773" t="s">
        <v>12423</v>
      </c>
      <c r="O1773">
        <v>911</v>
      </c>
      <c r="P1773" t="s">
        <v>12333</v>
      </c>
      <c r="Q1773" t="s">
        <v>12334</v>
      </c>
      <c r="R1773" t="s">
        <v>12335</v>
      </c>
      <c r="S1773" s="32">
        <v>44685.216898148145</v>
      </c>
    </row>
    <row r="1774" spans="1:19" x14ac:dyDescent="0.2">
      <c r="A1774" s="13" t="s">
        <v>9929</v>
      </c>
      <c r="B1774" s="13" t="s">
        <v>9927</v>
      </c>
      <c r="C1774" s="13">
        <v>9808257</v>
      </c>
      <c r="D1774" s="16" t="s">
        <v>17</v>
      </c>
      <c r="E1774" t="s">
        <v>13852</v>
      </c>
      <c r="F1774" t="s">
        <v>19</v>
      </c>
      <c r="G1774">
        <v>2077199040924</v>
      </c>
      <c r="H1774">
        <v>1</v>
      </c>
      <c r="I1774">
        <v>1</v>
      </c>
      <c r="J1774">
        <v>1</v>
      </c>
      <c r="K1774" t="s">
        <v>12332</v>
      </c>
      <c r="L1774">
        <v>0</v>
      </c>
      <c r="M1774">
        <v>0</v>
      </c>
      <c r="N1774" t="s">
        <v>12423</v>
      </c>
      <c r="O1774">
        <v>911</v>
      </c>
      <c r="P1774" t="s">
        <v>12333</v>
      </c>
      <c r="Q1774" t="s">
        <v>12334</v>
      </c>
      <c r="R1774" t="s">
        <v>12335</v>
      </c>
      <c r="S1774" s="32">
        <v>44685.216898148145</v>
      </c>
    </row>
    <row r="1775" spans="1:19" x14ac:dyDescent="0.2">
      <c r="A1775" s="13" t="s">
        <v>9931</v>
      </c>
      <c r="B1775" s="13" t="s">
        <v>9932</v>
      </c>
      <c r="C1775" s="13">
        <v>9808260</v>
      </c>
      <c r="D1775" s="16" t="s">
        <v>17</v>
      </c>
      <c r="E1775" t="s">
        <v>13853</v>
      </c>
      <c r="F1775" t="s">
        <v>25</v>
      </c>
      <c r="G1775">
        <v>2077199040993</v>
      </c>
      <c r="H1775">
        <v>0</v>
      </c>
      <c r="I1775">
        <v>1</v>
      </c>
      <c r="J1775">
        <v>1</v>
      </c>
      <c r="K1775" t="s">
        <v>12332</v>
      </c>
      <c r="L1775">
        <v>0</v>
      </c>
      <c r="M1775">
        <v>1</v>
      </c>
      <c r="N1775" t="s">
        <v>12423</v>
      </c>
      <c r="O1775">
        <v>907</v>
      </c>
      <c r="P1775" t="s">
        <v>12333</v>
      </c>
      <c r="Q1775" t="s">
        <v>12334</v>
      </c>
      <c r="R1775" t="s">
        <v>12335</v>
      </c>
      <c r="S1775" s="32">
        <v>44685.216898148145</v>
      </c>
    </row>
    <row r="1776" spans="1:19" x14ac:dyDescent="0.2">
      <c r="A1776" s="13" t="s">
        <v>9934</v>
      </c>
      <c r="B1776" s="13" t="s">
        <v>9932</v>
      </c>
      <c r="C1776" s="13">
        <v>9808260</v>
      </c>
      <c r="D1776" s="16" t="s">
        <v>17</v>
      </c>
      <c r="E1776" t="s">
        <v>13853</v>
      </c>
      <c r="F1776" t="s">
        <v>18</v>
      </c>
      <c r="G1776">
        <v>2077199041020</v>
      </c>
      <c r="H1776">
        <v>1</v>
      </c>
      <c r="I1776">
        <v>1</v>
      </c>
      <c r="J1776">
        <v>1</v>
      </c>
      <c r="K1776" t="s">
        <v>12336</v>
      </c>
      <c r="L1776">
        <v>0</v>
      </c>
      <c r="M1776">
        <v>0</v>
      </c>
      <c r="N1776" t="s">
        <v>12423</v>
      </c>
      <c r="O1776">
        <v>907</v>
      </c>
      <c r="P1776" t="s">
        <v>12333</v>
      </c>
      <c r="Q1776" t="s">
        <v>12334</v>
      </c>
      <c r="R1776" t="s">
        <v>12335</v>
      </c>
      <c r="S1776" s="32">
        <v>44685.216898148145</v>
      </c>
    </row>
    <row r="1777" spans="1:19" x14ac:dyDescent="0.2">
      <c r="A1777" s="13" t="s">
        <v>13854</v>
      </c>
      <c r="B1777" s="13" t="s">
        <v>9940</v>
      </c>
      <c r="C1777" s="13">
        <v>9808261</v>
      </c>
      <c r="D1777" s="16" t="s">
        <v>17</v>
      </c>
      <c r="E1777" t="s">
        <v>13855</v>
      </c>
      <c r="F1777" t="s">
        <v>18</v>
      </c>
      <c r="G1777">
        <v>2077199041044</v>
      </c>
      <c r="H1777">
        <v>0</v>
      </c>
      <c r="I1777">
        <v>1</v>
      </c>
      <c r="J1777">
        <v>0</v>
      </c>
      <c r="K1777" t="s">
        <v>12332</v>
      </c>
      <c r="L1777">
        <v>1</v>
      </c>
      <c r="M1777">
        <v>1</v>
      </c>
      <c r="N1777" t="s">
        <v>12423</v>
      </c>
      <c r="O1777">
        <v>903</v>
      </c>
      <c r="P1777" t="s">
        <v>12333</v>
      </c>
      <c r="Q1777" t="s">
        <v>12334</v>
      </c>
      <c r="R1777" t="s">
        <v>12335</v>
      </c>
      <c r="S1777" s="32">
        <v>44685.216898148145</v>
      </c>
    </row>
    <row r="1778" spans="1:19" x14ac:dyDescent="0.2">
      <c r="A1778" s="13" t="s">
        <v>10024</v>
      </c>
      <c r="B1778" s="13" t="s">
        <v>10023</v>
      </c>
      <c r="C1778" s="13">
        <v>9808262</v>
      </c>
      <c r="D1778" s="16" t="s">
        <v>17</v>
      </c>
      <c r="E1778" t="s">
        <v>13856</v>
      </c>
      <c r="F1778" t="s">
        <v>18</v>
      </c>
      <c r="G1778">
        <v>2077199041150</v>
      </c>
      <c r="H1778">
        <v>1</v>
      </c>
      <c r="I1778">
        <v>1</v>
      </c>
      <c r="J1778">
        <v>1</v>
      </c>
      <c r="K1778" t="s">
        <v>12332</v>
      </c>
      <c r="L1778">
        <v>0</v>
      </c>
      <c r="M1778">
        <v>0</v>
      </c>
      <c r="N1778" t="s">
        <v>12423</v>
      </c>
      <c r="O1778">
        <v>910</v>
      </c>
      <c r="P1778" t="s">
        <v>12333</v>
      </c>
      <c r="Q1778" t="s">
        <v>12334</v>
      </c>
      <c r="R1778" t="s">
        <v>12335</v>
      </c>
      <c r="S1778" s="32">
        <v>44685.216898148145</v>
      </c>
    </row>
    <row r="1779" spans="1:19" x14ac:dyDescent="0.2">
      <c r="A1779" s="13" t="s">
        <v>9199</v>
      </c>
      <c r="B1779" s="13" t="s">
        <v>9200</v>
      </c>
      <c r="C1779" s="13">
        <v>12784372</v>
      </c>
      <c r="D1779" s="16" t="s">
        <v>17</v>
      </c>
      <c r="E1779" t="s">
        <v>13857</v>
      </c>
      <c r="F1779" t="s">
        <v>12</v>
      </c>
      <c r="G1779">
        <v>2077199064999</v>
      </c>
      <c r="H1779">
        <v>0</v>
      </c>
      <c r="I1779">
        <v>1</v>
      </c>
      <c r="J1779">
        <v>1</v>
      </c>
      <c r="K1779" t="s">
        <v>12332</v>
      </c>
      <c r="L1779">
        <v>0</v>
      </c>
      <c r="M1779">
        <v>1</v>
      </c>
      <c r="N1779" t="s">
        <v>12423</v>
      </c>
      <c r="O1779">
        <v>692</v>
      </c>
      <c r="P1779" t="s">
        <v>12333</v>
      </c>
      <c r="Q1779" t="s">
        <v>12334</v>
      </c>
      <c r="R1779" t="s">
        <v>12335</v>
      </c>
      <c r="S1779" s="32">
        <v>44685.216898148145</v>
      </c>
    </row>
    <row r="1780" spans="1:19" x14ac:dyDescent="0.2">
      <c r="A1780" s="13" t="s">
        <v>13858</v>
      </c>
      <c r="B1780" s="13" t="s">
        <v>3479</v>
      </c>
      <c r="C1780" s="13">
        <v>28438669</v>
      </c>
      <c r="D1780" s="16" t="s">
        <v>17</v>
      </c>
      <c r="E1780" t="s">
        <v>13859</v>
      </c>
      <c r="F1780" t="s">
        <v>19</v>
      </c>
      <c r="G1780">
        <v>2077199093074</v>
      </c>
      <c r="H1780">
        <v>1</v>
      </c>
      <c r="I1780">
        <v>1</v>
      </c>
      <c r="J1780">
        <v>1</v>
      </c>
      <c r="K1780" t="s">
        <v>12332</v>
      </c>
      <c r="L1780">
        <v>0</v>
      </c>
      <c r="M1780">
        <v>0</v>
      </c>
      <c r="N1780" t="s">
        <v>12430</v>
      </c>
      <c r="O1780">
        <v>309</v>
      </c>
      <c r="P1780" t="s">
        <v>12333</v>
      </c>
      <c r="Q1780" t="s">
        <v>12334</v>
      </c>
      <c r="R1780" t="s">
        <v>12335</v>
      </c>
      <c r="S1780" s="32">
        <v>44685.216898148145</v>
      </c>
    </row>
    <row r="1781" spans="1:19" x14ac:dyDescent="0.2">
      <c r="A1781" s="13" t="s">
        <v>13858</v>
      </c>
      <c r="B1781" s="13" t="s">
        <v>3479</v>
      </c>
      <c r="C1781" s="13">
        <v>28438669</v>
      </c>
      <c r="D1781" s="16" t="s">
        <v>17</v>
      </c>
      <c r="E1781" t="s">
        <v>13859</v>
      </c>
      <c r="F1781" t="s">
        <v>19</v>
      </c>
      <c r="G1781">
        <v>2077199093074</v>
      </c>
      <c r="H1781">
        <v>1</v>
      </c>
      <c r="I1781">
        <v>1</v>
      </c>
      <c r="J1781">
        <v>1</v>
      </c>
      <c r="K1781" t="s">
        <v>12336</v>
      </c>
      <c r="L1781">
        <v>0</v>
      </c>
      <c r="M1781">
        <v>0</v>
      </c>
      <c r="N1781" t="s">
        <v>12430</v>
      </c>
      <c r="O1781">
        <v>309</v>
      </c>
      <c r="P1781" t="s">
        <v>12333</v>
      </c>
      <c r="Q1781" t="s">
        <v>12334</v>
      </c>
      <c r="R1781" t="s">
        <v>12335</v>
      </c>
      <c r="S1781" s="32">
        <v>44685.216898148145</v>
      </c>
    </row>
    <row r="1782" spans="1:19" x14ac:dyDescent="0.2">
      <c r="A1782" s="13" t="s">
        <v>3480</v>
      </c>
      <c r="B1782" s="13" t="s">
        <v>3479</v>
      </c>
      <c r="C1782" s="13">
        <v>28438669</v>
      </c>
      <c r="D1782" s="16" t="s">
        <v>17</v>
      </c>
      <c r="E1782" t="s">
        <v>13859</v>
      </c>
      <c r="F1782" t="s">
        <v>18</v>
      </c>
      <c r="G1782">
        <v>2077199093081</v>
      </c>
      <c r="H1782">
        <v>1</v>
      </c>
      <c r="I1782">
        <v>1</v>
      </c>
      <c r="J1782">
        <v>1</v>
      </c>
      <c r="K1782" t="s">
        <v>12332</v>
      </c>
      <c r="L1782">
        <v>0</v>
      </c>
      <c r="M1782">
        <v>0</v>
      </c>
      <c r="N1782" t="s">
        <v>12430</v>
      </c>
      <c r="O1782">
        <v>309</v>
      </c>
      <c r="P1782" t="s">
        <v>12333</v>
      </c>
      <c r="Q1782" t="s">
        <v>12334</v>
      </c>
      <c r="R1782" t="s">
        <v>12335</v>
      </c>
      <c r="S1782" s="32">
        <v>44685.216898148145</v>
      </c>
    </row>
    <row r="1783" spans="1:19" x14ac:dyDescent="0.2">
      <c r="A1783" s="13" t="s">
        <v>3483</v>
      </c>
      <c r="B1783" s="13" t="s">
        <v>3482</v>
      </c>
      <c r="C1783" s="13">
        <v>28438722</v>
      </c>
      <c r="D1783" s="16" t="s">
        <v>17</v>
      </c>
      <c r="E1783" t="s">
        <v>13860</v>
      </c>
      <c r="F1783" t="s">
        <v>19</v>
      </c>
      <c r="G1783">
        <v>2077199039003</v>
      </c>
      <c r="H1783">
        <v>1</v>
      </c>
      <c r="I1783">
        <v>1</v>
      </c>
      <c r="J1783">
        <v>1</v>
      </c>
      <c r="K1783" t="s">
        <v>12332</v>
      </c>
      <c r="L1783">
        <v>0</v>
      </c>
      <c r="M1783">
        <v>0</v>
      </c>
      <c r="N1783" t="s">
        <v>12430</v>
      </c>
      <c r="O1783">
        <v>302</v>
      </c>
      <c r="P1783" t="s">
        <v>12333</v>
      </c>
      <c r="Q1783" t="s">
        <v>12334</v>
      </c>
      <c r="R1783" t="s">
        <v>12335</v>
      </c>
      <c r="S1783" s="32">
        <v>44685.216898148145</v>
      </c>
    </row>
    <row r="1784" spans="1:19" x14ac:dyDescent="0.2">
      <c r="A1784" s="13" t="s">
        <v>3483</v>
      </c>
      <c r="B1784" s="13" t="s">
        <v>3482</v>
      </c>
      <c r="C1784" s="13">
        <v>28438722</v>
      </c>
      <c r="D1784" s="16" t="s">
        <v>17</v>
      </c>
      <c r="E1784" t="s">
        <v>13860</v>
      </c>
      <c r="F1784" t="s">
        <v>19</v>
      </c>
      <c r="G1784">
        <v>2077199039003</v>
      </c>
      <c r="H1784">
        <v>1</v>
      </c>
      <c r="I1784">
        <v>1</v>
      </c>
      <c r="J1784">
        <v>1</v>
      </c>
      <c r="K1784" t="s">
        <v>12336</v>
      </c>
      <c r="L1784">
        <v>0</v>
      </c>
      <c r="M1784">
        <v>0</v>
      </c>
      <c r="N1784" t="s">
        <v>12430</v>
      </c>
      <c r="O1784">
        <v>302</v>
      </c>
      <c r="P1784" t="s">
        <v>12333</v>
      </c>
      <c r="Q1784" t="s">
        <v>12334</v>
      </c>
      <c r="R1784" t="s">
        <v>12335</v>
      </c>
      <c r="S1784" s="32">
        <v>44685.216898148145</v>
      </c>
    </row>
    <row r="1785" spans="1:19" x14ac:dyDescent="0.2">
      <c r="A1785" s="13" t="s">
        <v>13861</v>
      </c>
      <c r="B1785" s="13" t="s">
        <v>3482</v>
      </c>
      <c r="C1785" s="13">
        <v>28438722</v>
      </c>
      <c r="D1785" s="16" t="s">
        <v>17</v>
      </c>
      <c r="E1785" t="s">
        <v>13860</v>
      </c>
      <c r="F1785" t="s">
        <v>18</v>
      </c>
      <c r="G1785">
        <v>2077199093043</v>
      </c>
      <c r="H1785">
        <v>1</v>
      </c>
      <c r="I1785">
        <v>1</v>
      </c>
      <c r="J1785">
        <v>1</v>
      </c>
      <c r="K1785" t="s">
        <v>12337</v>
      </c>
      <c r="L1785">
        <v>0</v>
      </c>
      <c r="M1785">
        <v>0</v>
      </c>
      <c r="N1785" t="s">
        <v>12430</v>
      </c>
      <c r="O1785">
        <v>302</v>
      </c>
      <c r="P1785" t="s">
        <v>12333</v>
      </c>
      <c r="Q1785" t="s">
        <v>12334</v>
      </c>
      <c r="R1785" t="s">
        <v>12335</v>
      </c>
      <c r="S1785" s="32">
        <v>44685.216898148145</v>
      </c>
    </row>
    <row r="1786" spans="1:19" x14ac:dyDescent="0.2">
      <c r="A1786" s="13" t="s">
        <v>3326</v>
      </c>
      <c r="B1786" s="13" t="s">
        <v>3325</v>
      </c>
      <c r="C1786" s="13">
        <v>17315375</v>
      </c>
      <c r="D1786" s="16" t="s">
        <v>17</v>
      </c>
      <c r="E1786" t="s">
        <v>13862</v>
      </c>
      <c r="F1786" t="s">
        <v>12</v>
      </c>
      <c r="G1786">
        <v>2077199039621</v>
      </c>
      <c r="H1786">
        <v>1</v>
      </c>
      <c r="I1786">
        <v>1</v>
      </c>
      <c r="J1786">
        <v>1</v>
      </c>
      <c r="K1786" t="s">
        <v>12332</v>
      </c>
      <c r="L1786">
        <v>0</v>
      </c>
      <c r="M1786">
        <v>0</v>
      </c>
      <c r="N1786" t="s">
        <v>12430</v>
      </c>
      <c r="O1786">
        <v>515</v>
      </c>
      <c r="P1786" t="s">
        <v>12333</v>
      </c>
      <c r="Q1786" t="s">
        <v>12334</v>
      </c>
      <c r="R1786" t="s">
        <v>12335</v>
      </c>
      <c r="S1786" s="32">
        <v>44685.216898148145</v>
      </c>
    </row>
    <row r="1787" spans="1:19" x14ac:dyDescent="0.2">
      <c r="A1787" s="13" t="s">
        <v>3327</v>
      </c>
      <c r="B1787" s="13" t="s">
        <v>3325</v>
      </c>
      <c r="C1787" s="13">
        <v>17315375</v>
      </c>
      <c r="D1787" s="16" t="s">
        <v>17</v>
      </c>
      <c r="E1787" t="s">
        <v>13862</v>
      </c>
      <c r="F1787" t="s">
        <v>19</v>
      </c>
      <c r="G1787">
        <v>2077199039638</v>
      </c>
      <c r="H1787">
        <v>2</v>
      </c>
      <c r="I1787">
        <v>2</v>
      </c>
      <c r="J1787">
        <v>2</v>
      </c>
      <c r="K1787" t="s">
        <v>12332</v>
      </c>
      <c r="L1787">
        <v>0</v>
      </c>
      <c r="M1787">
        <v>0</v>
      </c>
      <c r="N1787" t="s">
        <v>12430</v>
      </c>
      <c r="O1787">
        <v>515</v>
      </c>
      <c r="P1787" t="s">
        <v>12333</v>
      </c>
      <c r="Q1787" t="s">
        <v>12334</v>
      </c>
      <c r="R1787" t="s">
        <v>12335</v>
      </c>
      <c r="S1787" s="32">
        <v>44685.216898148145</v>
      </c>
    </row>
    <row r="1788" spans="1:19" x14ac:dyDescent="0.2">
      <c r="A1788" s="13" t="s">
        <v>3328</v>
      </c>
      <c r="B1788" s="13" t="s">
        <v>3325</v>
      </c>
      <c r="C1788" s="13">
        <v>17315375</v>
      </c>
      <c r="D1788" s="16" t="s">
        <v>17</v>
      </c>
      <c r="E1788" t="s">
        <v>13862</v>
      </c>
      <c r="F1788" t="s">
        <v>18</v>
      </c>
      <c r="G1788">
        <v>2077199039645</v>
      </c>
      <c r="H1788">
        <v>1</v>
      </c>
      <c r="I1788">
        <v>1</v>
      </c>
      <c r="J1788">
        <v>1</v>
      </c>
      <c r="K1788" t="s">
        <v>12332</v>
      </c>
      <c r="L1788">
        <v>0</v>
      </c>
      <c r="M1788">
        <v>0</v>
      </c>
      <c r="N1788" t="s">
        <v>12430</v>
      </c>
      <c r="O1788">
        <v>515</v>
      </c>
      <c r="P1788" t="s">
        <v>12333</v>
      </c>
      <c r="Q1788" t="s">
        <v>12334</v>
      </c>
      <c r="R1788" t="s">
        <v>12335</v>
      </c>
      <c r="S1788" s="32">
        <v>44685.216898148145</v>
      </c>
    </row>
    <row r="1789" spans="1:19" x14ac:dyDescent="0.2">
      <c r="A1789" s="13" t="s">
        <v>10354</v>
      </c>
      <c r="B1789" s="13" t="s">
        <v>10352</v>
      </c>
      <c r="C1789" s="13">
        <v>9808287</v>
      </c>
      <c r="D1789" s="16" t="s">
        <v>17</v>
      </c>
      <c r="E1789" t="s">
        <v>13863</v>
      </c>
      <c r="F1789" t="s">
        <v>18</v>
      </c>
      <c r="G1789">
        <v>2077199041266</v>
      </c>
      <c r="H1789">
        <v>1</v>
      </c>
      <c r="I1789">
        <v>1</v>
      </c>
      <c r="J1789">
        <v>1</v>
      </c>
      <c r="K1789" t="s">
        <v>2</v>
      </c>
      <c r="L1789">
        <v>0</v>
      </c>
      <c r="M1789">
        <v>0</v>
      </c>
      <c r="N1789" t="s">
        <v>12423</v>
      </c>
      <c r="O1789">
        <v>910</v>
      </c>
      <c r="P1789" t="s">
        <v>12333</v>
      </c>
      <c r="Q1789" t="s">
        <v>12334</v>
      </c>
      <c r="R1789" t="s">
        <v>12335</v>
      </c>
      <c r="S1789" s="32">
        <v>44685.216898148145</v>
      </c>
    </row>
    <row r="1790" spans="1:19" x14ac:dyDescent="0.2">
      <c r="A1790" s="13" t="s">
        <v>10354</v>
      </c>
      <c r="B1790" s="13" t="s">
        <v>10352</v>
      </c>
      <c r="C1790" s="13">
        <v>9808287</v>
      </c>
      <c r="D1790" s="16" t="s">
        <v>17</v>
      </c>
      <c r="E1790" t="s">
        <v>13863</v>
      </c>
      <c r="F1790" t="s">
        <v>18</v>
      </c>
      <c r="G1790">
        <v>2077199041266</v>
      </c>
      <c r="H1790">
        <v>0</v>
      </c>
      <c r="I1790">
        <v>1</v>
      </c>
      <c r="J1790">
        <v>1</v>
      </c>
      <c r="K1790" t="s">
        <v>12332</v>
      </c>
      <c r="L1790">
        <v>1</v>
      </c>
      <c r="M1790">
        <v>0</v>
      </c>
      <c r="N1790" t="s">
        <v>12423</v>
      </c>
      <c r="O1790">
        <v>910</v>
      </c>
      <c r="P1790" t="s">
        <v>12333</v>
      </c>
      <c r="Q1790" t="s">
        <v>12334</v>
      </c>
      <c r="R1790" t="s">
        <v>12335</v>
      </c>
      <c r="S1790" s="32">
        <v>44685.216898148145</v>
      </c>
    </row>
    <row r="1791" spans="1:19" x14ac:dyDescent="0.2">
      <c r="A1791" s="13" t="s">
        <v>7113</v>
      </c>
      <c r="B1791" s="13" t="s">
        <v>7114</v>
      </c>
      <c r="C1791" s="13">
        <v>16942321</v>
      </c>
      <c r="D1791" s="16" t="s">
        <v>17</v>
      </c>
      <c r="E1791" t="s">
        <v>13864</v>
      </c>
      <c r="F1791" t="s">
        <v>25</v>
      </c>
      <c r="G1791">
        <v>2077199071324</v>
      </c>
      <c r="H1791">
        <v>1</v>
      </c>
      <c r="I1791">
        <v>1</v>
      </c>
      <c r="J1791">
        <v>1</v>
      </c>
      <c r="K1791" t="s">
        <v>12332</v>
      </c>
      <c r="L1791">
        <v>0</v>
      </c>
      <c r="M1791">
        <v>0</v>
      </c>
      <c r="N1791" t="s">
        <v>12411</v>
      </c>
      <c r="O1791">
        <v>530</v>
      </c>
      <c r="P1791" t="s">
        <v>12333</v>
      </c>
      <c r="Q1791" t="s">
        <v>12334</v>
      </c>
      <c r="R1791" t="s">
        <v>12335</v>
      </c>
      <c r="S1791" s="32">
        <v>44685.216898148145</v>
      </c>
    </row>
    <row r="1792" spans="1:19" x14ac:dyDescent="0.2">
      <c r="A1792" s="13" t="s">
        <v>7115</v>
      </c>
      <c r="B1792" s="13" t="s">
        <v>7114</v>
      </c>
      <c r="C1792" s="13">
        <v>16942321</v>
      </c>
      <c r="D1792" s="16" t="s">
        <v>17</v>
      </c>
      <c r="E1792" t="s">
        <v>13864</v>
      </c>
      <c r="F1792" t="s">
        <v>12</v>
      </c>
      <c r="G1792">
        <v>2077199071331</v>
      </c>
      <c r="H1792">
        <v>1</v>
      </c>
      <c r="I1792">
        <v>1</v>
      </c>
      <c r="J1792">
        <v>1</v>
      </c>
      <c r="K1792" t="s">
        <v>12332</v>
      </c>
      <c r="L1792">
        <v>0</v>
      </c>
      <c r="M1792">
        <v>0</v>
      </c>
      <c r="N1792" t="s">
        <v>12411</v>
      </c>
      <c r="O1792">
        <v>530</v>
      </c>
      <c r="P1792" t="s">
        <v>12333</v>
      </c>
      <c r="Q1792" t="s">
        <v>12334</v>
      </c>
      <c r="R1792" t="s">
        <v>12335</v>
      </c>
      <c r="S1792" s="32">
        <v>44685.216898148145</v>
      </c>
    </row>
    <row r="1793" spans="1:19" x14ac:dyDescent="0.2">
      <c r="A1793" s="13" t="s">
        <v>13865</v>
      </c>
      <c r="B1793" s="13" t="s">
        <v>7114</v>
      </c>
      <c r="C1793" s="13">
        <v>16942321</v>
      </c>
      <c r="D1793" s="16" t="s">
        <v>17</v>
      </c>
      <c r="E1793" t="s">
        <v>13864</v>
      </c>
      <c r="F1793" t="s">
        <v>18</v>
      </c>
      <c r="G1793">
        <v>2077199071348</v>
      </c>
      <c r="H1793">
        <v>0</v>
      </c>
      <c r="I1793">
        <v>1</v>
      </c>
      <c r="J1793">
        <v>1</v>
      </c>
      <c r="K1793" t="s">
        <v>12332</v>
      </c>
      <c r="L1793">
        <v>0</v>
      </c>
      <c r="M1793">
        <v>1</v>
      </c>
      <c r="N1793" t="s">
        <v>12411</v>
      </c>
      <c r="O1793">
        <v>530</v>
      </c>
      <c r="P1793" t="s">
        <v>12333</v>
      </c>
      <c r="Q1793" t="s">
        <v>12334</v>
      </c>
      <c r="R1793" t="s">
        <v>12335</v>
      </c>
      <c r="S1793" s="32">
        <v>44685.216898148145</v>
      </c>
    </row>
    <row r="1794" spans="1:19" x14ac:dyDescent="0.2">
      <c r="A1794" s="13" t="s">
        <v>3522</v>
      </c>
      <c r="B1794" s="13" t="s">
        <v>3520</v>
      </c>
      <c r="C1794" s="13">
        <v>34461823</v>
      </c>
      <c r="D1794" s="16" t="s">
        <v>17</v>
      </c>
      <c r="E1794" t="s">
        <v>13866</v>
      </c>
      <c r="F1794" t="s">
        <v>19</v>
      </c>
      <c r="G1794">
        <v>2077199070617</v>
      </c>
      <c r="H1794">
        <v>0</v>
      </c>
      <c r="I1794">
        <v>1</v>
      </c>
      <c r="J1794">
        <v>0</v>
      </c>
      <c r="K1794" t="s">
        <v>12332</v>
      </c>
      <c r="L1794">
        <v>1</v>
      </c>
      <c r="M1794">
        <v>0</v>
      </c>
      <c r="N1794" t="s">
        <v>12430</v>
      </c>
      <c r="O1794">
        <v>13</v>
      </c>
      <c r="P1794" t="s">
        <v>12333</v>
      </c>
      <c r="Q1794" t="s">
        <v>12334</v>
      </c>
      <c r="R1794" t="s">
        <v>12335</v>
      </c>
      <c r="S1794" s="32">
        <v>44685.216898148145</v>
      </c>
    </row>
    <row r="1795" spans="1:19" x14ac:dyDescent="0.2">
      <c r="A1795" s="13" t="s">
        <v>9213</v>
      </c>
      <c r="B1795" s="13" t="s">
        <v>9214</v>
      </c>
      <c r="C1795" s="13">
        <v>34461475</v>
      </c>
      <c r="D1795" s="16" t="s">
        <v>17</v>
      </c>
      <c r="E1795" t="s">
        <v>13867</v>
      </c>
      <c r="F1795" t="s">
        <v>12</v>
      </c>
      <c r="G1795">
        <v>2077199070723</v>
      </c>
      <c r="H1795">
        <v>1</v>
      </c>
      <c r="I1795">
        <v>1</v>
      </c>
      <c r="J1795">
        <v>1</v>
      </c>
      <c r="K1795" t="s">
        <v>12332</v>
      </c>
      <c r="L1795">
        <v>0</v>
      </c>
      <c r="M1795">
        <v>0</v>
      </c>
      <c r="N1795" t="s">
        <v>12423</v>
      </c>
      <c r="O1795">
        <v>0</v>
      </c>
      <c r="P1795" t="s">
        <v>12333</v>
      </c>
      <c r="Q1795" t="s">
        <v>12334</v>
      </c>
      <c r="R1795" t="s">
        <v>12335</v>
      </c>
      <c r="S1795" s="32">
        <v>44684.206828703704</v>
      </c>
    </row>
    <row r="1796" spans="1:19" x14ac:dyDescent="0.2">
      <c r="A1796" s="13" t="s">
        <v>9235</v>
      </c>
      <c r="B1796" s="13" t="s">
        <v>9236</v>
      </c>
      <c r="C1796" s="13">
        <v>34461479</v>
      </c>
      <c r="D1796" s="16" t="s">
        <v>17</v>
      </c>
      <c r="E1796" t="s">
        <v>13868</v>
      </c>
      <c r="F1796" t="s">
        <v>19</v>
      </c>
      <c r="G1796">
        <v>2077199092619</v>
      </c>
      <c r="H1796">
        <v>0</v>
      </c>
      <c r="I1796">
        <v>0</v>
      </c>
      <c r="J1796">
        <v>0</v>
      </c>
      <c r="K1796" t="s">
        <v>12332</v>
      </c>
      <c r="L1796">
        <v>0</v>
      </c>
      <c r="M1796">
        <v>0</v>
      </c>
      <c r="N1796" t="s">
        <v>12423</v>
      </c>
      <c r="O1796">
        <v>0</v>
      </c>
      <c r="P1796" t="s">
        <v>12333</v>
      </c>
      <c r="Q1796" t="s">
        <v>12334</v>
      </c>
      <c r="R1796" t="s">
        <v>12335</v>
      </c>
      <c r="S1796" s="32">
        <v>44685.233622685184</v>
      </c>
    </row>
    <row r="1797" spans="1:19" x14ac:dyDescent="0.2">
      <c r="A1797" s="13" t="s">
        <v>13869</v>
      </c>
      <c r="B1797" s="13" t="s">
        <v>9482</v>
      </c>
      <c r="C1797" s="13">
        <v>34461494</v>
      </c>
      <c r="D1797" s="16" t="s">
        <v>17</v>
      </c>
      <c r="E1797" t="s">
        <v>13870</v>
      </c>
      <c r="F1797" t="s">
        <v>18</v>
      </c>
      <c r="G1797">
        <v>2077199093425</v>
      </c>
      <c r="H1797">
        <v>0</v>
      </c>
      <c r="I1797">
        <v>1</v>
      </c>
      <c r="J1797">
        <v>1</v>
      </c>
      <c r="K1797" t="s">
        <v>12332</v>
      </c>
      <c r="L1797">
        <v>0</v>
      </c>
      <c r="M1797">
        <v>1</v>
      </c>
      <c r="N1797" t="s">
        <v>12423</v>
      </c>
      <c r="O1797">
        <v>0</v>
      </c>
      <c r="P1797" t="s">
        <v>12333</v>
      </c>
      <c r="Q1797" t="s">
        <v>12334</v>
      </c>
      <c r="R1797" t="s">
        <v>12335</v>
      </c>
      <c r="S1797" s="32">
        <v>44685.216898148145</v>
      </c>
    </row>
    <row r="1798" spans="1:19" x14ac:dyDescent="0.2">
      <c r="A1798" s="13" t="s">
        <v>13871</v>
      </c>
      <c r="B1798" s="13" t="s">
        <v>13872</v>
      </c>
      <c r="C1798" s="13">
        <v>17396020</v>
      </c>
      <c r="D1798" s="16" t="s">
        <v>13873</v>
      </c>
      <c r="E1798" t="s">
        <v>13874</v>
      </c>
      <c r="F1798" t="s">
        <v>13875</v>
      </c>
      <c r="G1798">
        <v>2077199084362</v>
      </c>
      <c r="H1798">
        <v>1</v>
      </c>
      <c r="I1798">
        <v>1</v>
      </c>
      <c r="J1798">
        <v>1</v>
      </c>
      <c r="K1798" t="s">
        <v>4</v>
      </c>
      <c r="L1798">
        <v>0</v>
      </c>
      <c r="M1798">
        <v>0</v>
      </c>
      <c r="N1798" t="s">
        <v>13876</v>
      </c>
      <c r="O1798">
        <v>515</v>
      </c>
      <c r="P1798" t="s">
        <v>12333</v>
      </c>
      <c r="Q1798" t="s">
        <v>12334</v>
      </c>
      <c r="R1798" t="s">
        <v>12335</v>
      </c>
      <c r="S1798" s="32">
        <v>44685.216898148145</v>
      </c>
    </row>
    <row r="1799" spans="1:19" x14ac:dyDescent="0.2">
      <c r="A1799" s="13" t="s">
        <v>3040</v>
      </c>
      <c r="B1799" s="13" t="s">
        <v>3041</v>
      </c>
      <c r="C1799" s="13">
        <v>17396016</v>
      </c>
      <c r="D1799" s="16" t="s">
        <v>13873</v>
      </c>
      <c r="E1799" t="s">
        <v>13877</v>
      </c>
      <c r="F1799" t="s">
        <v>13875</v>
      </c>
      <c r="G1799">
        <v>2077199084324</v>
      </c>
      <c r="H1799">
        <v>1</v>
      </c>
      <c r="I1799">
        <v>1</v>
      </c>
      <c r="J1799">
        <v>1</v>
      </c>
      <c r="K1799" t="s">
        <v>4</v>
      </c>
      <c r="L1799">
        <v>0</v>
      </c>
      <c r="M1799">
        <v>0</v>
      </c>
      <c r="N1799" t="s">
        <v>13876</v>
      </c>
      <c r="O1799">
        <v>515</v>
      </c>
      <c r="P1799" t="s">
        <v>12334</v>
      </c>
      <c r="Q1799" t="s">
        <v>12333</v>
      </c>
      <c r="R1799" t="s">
        <v>12335</v>
      </c>
      <c r="S1799" s="32">
        <v>44685.216898148145</v>
      </c>
    </row>
    <row r="1800" spans="1:19" x14ac:dyDescent="0.2">
      <c r="A1800" s="13" t="s">
        <v>13878</v>
      </c>
      <c r="B1800" s="13" t="s">
        <v>13879</v>
      </c>
      <c r="C1800" s="13">
        <v>17396018</v>
      </c>
      <c r="D1800" s="16" t="s">
        <v>13873</v>
      </c>
      <c r="E1800" t="s">
        <v>13880</v>
      </c>
      <c r="F1800" t="s">
        <v>13875</v>
      </c>
      <c r="G1800">
        <v>2077199084348</v>
      </c>
      <c r="H1800">
        <v>1</v>
      </c>
      <c r="I1800">
        <v>1</v>
      </c>
      <c r="J1800">
        <v>1</v>
      </c>
      <c r="K1800" t="s">
        <v>4</v>
      </c>
      <c r="L1800">
        <v>0</v>
      </c>
      <c r="M1800">
        <v>0</v>
      </c>
      <c r="N1800" t="s">
        <v>13876</v>
      </c>
      <c r="O1800">
        <v>515</v>
      </c>
      <c r="P1800" t="s">
        <v>12333</v>
      </c>
      <c r="Q1800" t="s">
        <v>12334</v>
      </c>
      <c r="R1800" t="s">
        <v>12335</v>
      </c>
      <c r="S1800" s="32">
        <v>44685.216898148145</v>
      </c>
    </row>
    <row r="1801" spans="1:19" x14ac:dyDescent="0.2">
      <c r="A1801" s="13" t="s">
        <v>13878</v>
      </c>
      <c r="B1801" s="13" t="s">
        <v>13879</v>
      </c>
      <c r="C1801" s="13">
        <v>17396018</v>
      </c>
      <c r="D1801" s="16" t="s">
        <v>13873</v>
      </c>
      <c r="E1801" t="s">
        <v>13880</v>
      </c>
      <c r="F1801" t="s">
        <v>13875</v>
      </c>
      <c r="G1801">
        <v>2077199084348</v>
      </c>
      <c r="H1801">
        <v>1</v>
      </c>
      <c r="I1801">
        <v>1</v>
      </c>
      <c r="J1801">
        <v>1</v>
      </c>
      <c r="K1801" t="s">
        <v>3</v>
      </c>
      <c r="L1801">
        <v>0</v>
      </c>
      <c r="M1801">
        <v>0</v>
      </c>
      <c r="N1801" t="s">
        <v>13876</v>
      </c>
      <c r="O1801">
        <v>515</v>
      </c>
      <c r="P1801" t="s">
        <v>12333</v>
      </c>
      <c r="Q1801" t="s">
        <v>12334</v>
      </c>
      <c r="R1801" t="s">
        <v>12335</v>
      </c>
      <c r="S1801" s="32">
        <v>44685.216898148145</v>
      </c>
    </row>
    <row r="1802" spans="1:19" x14ac:dyDescent="0.2">
      <c r="A1802" s="13" t="s">
        <v>13881</v>
      </c>
      <c r="B1802" s="13" t="s">
        <v>13882</v>
      </c>
      <c r="C1802" s="13">
        <v>17396019</v>
      </c>
      <c r="D1802" s="16" t="s">
        <v>13873</v>
      </c>
      <c r="E1802" t="s">
        <v>13883</v>
      </c>
      <c r="F1802" t="s">
        <v>13875</v>
      </c>
      <c r="G1802">
        <v>2077199084355</v>
      </c>
      <c r="H1802">
        <v>1</v>
      </c>
      <c r="I1802">
        <v>1</v>
      </c>
      <c r="J1802">
        <v>1</v>
      </c>
      <c r="K1802" t="s">
        <v>12332</v>
      </c>
      <c r="L1802">
        <v>0</v>
      </c>
      <c r="M1802">
        <v>0</v>
      </c>
      <c r="N1802" t="s">
        <v>13876</v>
      </c>
      <c r="O1802">
        <v>515</v>
      </c>
      <c r="P1802" t="s">
        <v>12333</v>
      </c>
      <c r="Q1802" t="s">
        <v>12334</v>
      </c>
      <c r="R1802" t="s">
        <v>12335</v>
      </c>
      <c r="S1802" s="32">
        <v>44685.216898148145</v>
      </c>
    </row>
    <row r="1803" spans="1:19" x14ac:dyDescent="0.2">
      <c r="A1803" s="13" t="s">
        <v>13881</v>
      </c>
      <c r="B1803" s="13" t="s">
        <v>13882</v>
      </c>
      <c r="C1803" s="13">
        <v>17396019</v>
      </c>
      <c r="D1803" s="16" t="s">
        <v>13873</v>
      </c>
      <c r="E1803" t="s">
        <v>13883</v>
      </c>
      <c r="F1803" t="s">
        <v>13875</v>
      </c>
      <c r="G1803">
        <v>2077199084355</v>
      </c>
      <c r="H1803">
        <v>1</v>
      </c>
      <c r="I1803">
        <v>1</v>
      </c>
      <c r="J1803">
        <v>1</v>
      </c>
      <c r="K1803" t="s">
        <v>4</v>
      </c>
      <c r="L1803">
        <v>0</v>
      </c>
      <c r="M1803">
        <v>0</v>
      </c>
      <c r="N1803" t="s">
        <v>13876</v>
      </c>
      <c r="O1803">
        <v>515</v>
      </c>
      <c r="P1803" t="s">
        <v>12333</v>
      </c>
      <c r="Q1803" t="s">
        <v>12334</v>
      </c>
      <c r="R1803" t="s">
        <v>12335</v>
      </c>
      <c r="S1803" s="32">
        <v>44685.216898148145</v>
      </c>
    </row>
    <row r="1804" spans="1:19" x14ac:dyDescent="0.2">
      <c r="A1804" s="13" t="s">
        <v>3038</v>
      </c>
      <c r="B1804" s="13" t="s">
        <v>3039</v>
      </c>
      <c r="C1804" s="13">
        <v>17396017</v>
      </c>
      <c r="D1804" s="16" t="s">
        <v>13873</v>
      </c>
      <c r="E1804" t="s">
        <v>13884</v>
      </c>
      <c r="F1804" t="s">
        <v>13875</v>
      </c>
      <c r="G1804">
        <v>2077199084331</v>
      </c>
      <c r="H1804">
        <v>2</v>
      </c>
      <c r="I1804">
        <v>2</v>
      </c>
      <c r="J1804">
        <v>2</v>
      </c>
      <c r="K1804" t="s">
        <v>4</v>
      </c>
      <c r="L1804">
        <v>0</v>
      </c>
      <c r="M1804">
        <v>0</v>
      </c>
      <c r="N1804" t="s">
        <v>13876</v>
      </c>
      <c r="O1804">
        <v>515</v>
      </c>
      <c r="P1804" t="s">
        <v>12333</v>
      </c>
      <c r="Q1804" t="s">
        <v>12334</v>
      </c>
      <c r="R1804" t="s">
        <v>12335</v>
      </c>
      <c r="S1804" s="32">
        <v>44685.216898148145</v>
      </c>
    </row>
    <row r="1805" spans="1:19" x14ac:dyDescent="0.2">
      <c r="A1805" s="13" t="s">
        <v>13885</v>
      </c>
      <c r="B1805" s="13" t="s">
        <v>13886</v>
      </c>
      <c r="C1805" s="13">
        <v>17396108</v>
      </c>
      <c r="D1805" s="16" t="s">
        <v>13873</v>
      </c>
      <c r="E1805" t="s">
        <v>13887</v>
      </c>
      <c r="F1805" t="s">
        <v>13875</v>
      </c>
      <c r="G1805">
        <v>2077199084393</v>
      </c>
      <c r="H1805">
        <v>1</v>
      </c>
      <c r="I1805">
        <v>1</v>
      </c>
      <c r="J1805">
        <v>1</v>
      </c>
      <c r="K1805" t="s">
        <v>12332</v>
      </c>
      <c r="L1805">
        <v>0</v>
      </c>
      <c r="M1805">
        <v>0</v>
      </c>
      <c r="N1805" t="s">
        <v>13876</v>
      </c>
      <c r="O1805">
        <v>515</v>
      </c>
      <c r="P1805" t="s">
        <v>12334</v>
      </c>
      <c r="Q1805" t="s">
        <v>12333</v>
      </c>
      <c r="R1805" t="s">
        <v>12335</v>
      </c>
      <c r="S1805" s="32">
        <v>44685.216898148145</v>
      </c>
    </row>
    <row r="1806" spans="1:19" x14ac:dyDescent="0.2">
      <c r="A1806" s="13" t="s">
        <v>3044</v>
      </c>
      <c r="B1806" s="13" t="s">
        <v>3045</v>
      </c>
      <c r="C1806" s="13">
        <v>17396114</v>
      </c>
      <c r="D1806" s="16" t="s">
        <v>13873</v>
      </c>
      <c r="E1806" t="s">
        <v>13888</v>
      </c>
      <c r="F1806" t="s">
        <v>13875</v>
      </c>
      <c r="G1806">
        <v>2077199084430</v>
      </c>
      <c r="H1806">
        <v>1</v>
      </c>
      <c r="I1806">
        <v>2</v>
      </c>
      <c r="J1806">
        <v>2</v>
      </c>
      <c r="K1806" t="s">
        <v>12332</v>
      </c>
      <c r="L1806">
        <v>0</v>
      </c>
      <c r="M1806">
        <v>1</v>
      </c>
      <c r="N1806" t="s">
        <v>13876</v>
      </c>
      <c r="O1806">
        <v>515</v>
      </c>
      <c r="P1806" t="s">
        <v>12333</v>
      </c>
      <c r="Q1806" t="s">
        <v>12334</v>
      </c>
      <c r="R1806" t="s">
        <v>12335</v>
      </c>
      <c r="S1806" s="32">
        <v>44685.216898148145</v>
      </c>
    </row>
    <row r="1807" spans="1:19" x14ac:dyDescent="0.2">
      <c r="A1807" s="13" t="s">
        <v>13889</v>
      </c>
      <c r="B1807" s="13" t="s">
        <v>13890</v>
      </c>
      <c r="C1807" s="13">
        <v>17396115</v>
      </c>
      <c r="D1807" s="16" t="s">
        <v>13873</v>
      </c>
      <c r="E1807" t="s">
        <v>13891</v>
      </c>
      <c r="F1807" t="s">
        <v>13875</v>
      </c>
      <c r="G1807">
        <v>2077199084447</v>
      </c>
      <c r="H1807">
        <v>1</v>
      </c>
      <c r="I1807">
        <v>1</v>
      </c>
      <c r="J1807">
        <v>1</v>
      </c>
      <c r="K1807" t="s">
        <v>12332</v>
      </c>
      <c r="L1807">
        <v>0</v>
      </c>
      <c r="M1807">
        <v>0</v>
      </c>
      <c r="N1807" t="s">
        <v>13876</v>
      </c>
      <c r="O1807">
        <v>515</v>
      </c>
      <c r="P1807" t="s">
        <v>12333</v>
      </c>
      <c r="Q1807" t="s">
        <v>12334</v>
      </c>
      <c r="R1807" t="s">
        <v>12335</v>
      </c>
      <c r="S1807" s="32">
        <v>44685.216898148145</v>
      </c>
    </row>
    <row r="1808" spans="1:19" x14ac:dyDescent="0.2">
      <c r="A1808" s="13" t="s">
        <v>13892</v>
      </c>
      <c r="B1808" s="13" t="s">
        <v>13893</v>
      </c>
      <c r="C1808" s="13">
        <v>17396140</v>
      </c>
      <c r="D1808" s="16" t="s">
        <v>13873</v>
      </c>
      <c r="E1808" t="s">
        <v>13894</v>
      </c>
      <c r="F1808" t="s">
        <v>13875</v>
      </c>
      <c r="G1808">
        <v>2077199084508</v>
      </c>
      <c r="H1808">
        <v>1</v>
      </c>
      <c r="I1808">
        <v>1</v>
      </c>
      <c r="J1808">
        <v>1</v>
      </c>
      <c r="K1808" t="s">
        <v>2</v>
      </c>
      <c r="L1808">
        <v>0</v>
      </c>
      <c r="M1808">
        <v>0</v>
      </c>
      <c r="N1808" t="s">
        <v>13876</v>
      </c>
      <c r="O1808">
        <v>515</v>
      </c>
      <c r="P1808" t="s">
        <v>12333</v>
      </c>
      <c r="Q1808" t="s">
        <v>12334</v>
      </c>
      <c r="R1808" t="s">
        <v>12335</v>
      </c>
      <c r="S1808" s="32">
        <v>44685.216898148145</v>
      </c>
    </row>
    <row r="1809" spans="1:19" x14ac:dyDescent="0.2">
      <c r="A1809" s="13" t="s">
        <v>3050</v>
      </c>
      <c r="B1809" s="13" t="s">
        <v>3051</v>
      </c>
      <c r="C1809" s="13">
        <v>17396136</v>
      </c>
      <c r="D1809" s="16" t="s">
        <v>13873</v>
      </c>
      <c r="E1809" t="s">
        <v>13895</v>
      </c>
      <c r="F1809" t="s">
        <v>13875</v>
      </c>
      <c r="G1809">
        <v>2077199084461</v>
      </c>
      <c r="H1809">
        <v>0</v>
      </c>
      <c r="I1809">
        <v>0</v>
      </c>
      <c r="J1809">
        <v>0</v>
      </c>
      <c r="K1809" t="s">
        <v>2</v>
      </c>
      <c r="L1809">
        <v>0</v>
      </c>
      <c r="M1809">
        <v>0</v>
      </c>
      <c r="N1809" t="s">
        <v>13876</v>
      </c>
      <c r="O1809">
        <v>514</v>
      </c>
      <c r="P1809" t="s">
        <v>12333</v>
      </c>
      <c r="Q1809" t="s">
        <v>12334</v>
      </c>
      <c r="R1809" t="s">
        <v>12335</v>
      </c>
      <c r="S1809" s="32">
        <v>44685.233622685184</v>
      </c>
    </row>
    <row r="1810" spans="1:19" x14ac:dyDescent="0.2">
      <c r="A1810" s="13" t="s">
        <v>3050</v>
      </c>
      <c r="B1810" s="13" t="s">
        <v>3051</v>
      </c>
      <c r="C1810" s="13">
        <v>17396136</v>
      </c>
      <c r="D1810" s="16" t="s">
        <v>13873</v>
      </c>
      <c r="E1810" t="s">
        <v>13895</v>
      </c>
      <c r="F1810" t="s">
        <v>13875</v>
      </c>
      <c r="G1810">
        <v>2077199084461</v>
      </c>
      <c r="H1810">
        <v>0</v>
      </c>
      <c r="I1810">
        <v>1</v>
      </c>
      <c r="J1810">
        <v>0</v>
      </c>
      <c r="K1810" t="s">
        <v>12332</v>
      </c>
      <c r="L1810">
        <v>1</v>
      </c>
      <c r="M1810">
        <v>1</v>
      </c>
      <c r="N1810" t="s">
        <v>13876</v>
      </c>
      <c r="O1810">
        <v>515</v>
      </c>
      <c r="P1810" t="s">
        <v>12333</v>
      </c>
      <c r="Q1810" t="s">
        <v>12334</v>
      </c>
      <c r="R1810" t="s">
        <v>12335</v>
      </c>
      <c r="S1810" s="32">
        <v>44685.216898148145</v>
      </c>
    </row>
    <row r="1811" spans="1:19" x14ac:dyDescent="0.2">
      <c r="A1811" s="13" t="s">
        <v>3050</v>
      </c>
      <c r="B1811" s="13" t="s">
        <v>3051</v>
      </c>
      <c r="C1811" s="13">
        <v>17396136</v>
      </c>
      <c r="D1811" s="16" t="s">
        <v>13873</v>
      </c>
      <c r="E1811" t="s">
        <v>13895</v>
      </c>
      <c r="F1811" t="s">
        <v>13875</v>
      </c>
      <c r="G1811">
        <v>2077199084461</v>
      </c>
      <c r="H1811">
        <v>1</v>
      </c>
      <c r="I1811">
        <v>1</v>
      </c>
      <c r="J1811">
        <v>1</v>
      </c>
      <c r="K1811" t="s">
        <v>3</v>
      </c>
      <c r="L1811">
        <v>0</v>
      </c>
      <c r="M1811">
        <v>0</v>
      </c>
      <c r="N1811" t="s">
        <v>13876</v>
      </c>
      <c r="O1811">
        <v>515</v>
      </c>
      <c r="P1811" t="s">
        <v>12333</v>
      </c>
      <c r="Q1811" t="s">
        <v>12334</v>
      </c>
      <c r="R1811" t="s">
        <v>12335</v>
      </c>
      <c r="S1811" s="32">
        <v>44685.216898148145</v>
      </c>
    </row>
    <row r="1812" spans="1:19" x14ac:dyDescent="0.2">
      <c r="A1812" s="13" t="s">
        <v>13896</v>
      </c>
      <c r="B1812" s="13" t="s">
        <v>13897</v>
      </c>
      <c r="C1812" s="13">
        <v>17396135</v>
      </c>
      <c r="D1812" s="16" t="s">
        <v>13873</v>
      </c>
      <c r="E1812" t="s">
        <v>13898</v>
      </c>
      <c r="F1812" t="s">
        <v>13875</v>
      </c>
      <c r="G1812">
        <v>2077199084454</v>
      </c>
      <c r="H1812">
        <v>1</v>
      </c>
      <c r="I1812">
        <v>1</v>
      </c>
      <c r="J1812">
        <v>1</v>
      </c>
      <c r="K1812" t="s">
        <v>3</v>
      </c>
      <c r="L1812">
        <v>0</v>
      </c>
      <c r="M1812">
        <v>0</v>
      </c>
      <c r="N1812" t="s">
        <v>13876</v>
      </c>
      <c r="O1812">
        <v>515</v>
      </c>
      <c r="P1812" t="s">
        <v>12333</v>
      </c>
      <c r="Q1812" t="s">
        <v>12334</v>
      </c>
      <c r="R1812" t="s">
        <v>12335</v>
      </c>
      <c r="S1812" s="32">
        <v>44685.216898148145</v>
      </c>
    </row>
    <row r="1813" spans="1:19" x14ac:dyDescent="0.2">
      <c r="A1813" s="13" t="s">
        <v>13896</v>
      </c>
      <c r="B1813" s="13" t="s">
        <v>13897</v>
      </c>
      <c r="C1813" s="13">
        <v>17396135</v>
      </c>
      <c r="D1813" s="16" t="s">
        <v>13873</v>
      </c>
      <c r="E1813" t="s">
        <v>13898</v>
      </c>
      <c r="F1813" t="s">
        <v>13875</v>
      </c>
      <c r="G1813">
        <v>2077199084454</v>
      </c>
      <c r="H1813">
        <v>1</v>
      </c>
      <c r="I1813">
        <v>1</v>
      </c>
      <c r="J1813">
        <v>1</v>
      </c>
      <c r="K1813" t="s">
        <v>1</v>
      </c>
      <c r="L1813">
        <v>0</v>
      </c>
      <c r="M1813">
        <v>0</v>
      </c>
      <c r="N1813" t="s">
        <v>13876</v>
      </c>
      <c r="O1813">
        <v>515</v>
      </c>
      <c r="P1813" t="s">
        <v>12333</v>
      </c>
      <c r="Q1813" t="s">
        <v>12334</v>
      </c>
      <c r="R1813" t="s">
        <v>12335</v>
      </c>
      <c r="S1813" s="32">
        <v>44685.216898148145</v>
      </c>
    </row>
    <row r="1814" spans="1:19" x14ac:dyDescent="0.2">
      <c r="A1814" s="13" t="s">
        <v>3046</v>
      </c>
      <c r="B1814" s="13" t="s">
        <v>3047</v>
      </c>
      <c r="C1814" s="13">
        <v>17396138</v>
      </c>
      <c r="D1814" s="16" t="s">
        <v>13873</v>
      </c>
      <c r="E1814" t="s">
        <v>13899</v>
      </c>
      <c r="F1814" t="s">
        <v>13875</v>
      </c>
      <c r="G1814">
        <v>2077199084485</v>
      </c>
      <c r="H1814">
        <v>1</v>
      </c>
      <c r="I1814">
        <v>1</v>
      </c>
      <c r="J1814">
        <v>1</v>
      </c>
      <c r="K1814" t="s">
        <v>12332</v>
      </c>
      <c r="L1814">
        <v>0</v>
      </c>
      <c r="M1814">
        <v>0</v>
      </c>
      <c r="N1814" t="s">
        <v>13876</v>
      </c>
      <c r="O1814">
        <v>515</v>
      </c>
      <c r="P1814" t="s">
        <v>12333</v>
      </c>
      <c r="Q1814" t="s">
        <v>12334</v>
      </c>
      <c r="R1814" t="s">
        <v>12335</v>
      </c>
      <c r="S1814" s="32">
        <v>44685.216898148145</v>
      </c>
    </row>
    <row r="1815" spans="1:19" x14ac:dyDescent="0.2">
      <c r="A1815" s="13" t="s">
        <v>13900</v>
      </c>
      <c r="B1815" s="13" t="s">
        <v>13901</v>
      </c>
      <c r="C1815" s="13">
        <v>17396142</v>
      </c>
      <c r="D1815" s="16" t="s">
        <v>13873</v>
      </c>
      <c r="E1815" t="s">
        <v>13902</v>
      </c>
      <c r="F1815" t="s">
        <v>13875</v>
      </c>
      <c r="G1815">
        <v>2077199084522</v>
      </c>
      <c r="H1815">
        <v>1</v>
      </c>
      <c r="I1815">
        <v>1</v>
      </c>
      <c r="J1815">
        <v>1</v>
      </c>
      <c r="K1815" t="s">
        <v>0</v>
      </c>
      <c r="L1815">
        <v>0</v>
      </c>
      <c r="M1815">
        <v>0</v>
      </c>
      <c r="N1815" t="s">
        <v>13876</v>
      </c>
      <c r="O1815">
        <v>515</v>
      </c>
      <c r="P1815" t="s">
        <v>12333</v>
      </c>
      <c r="Q1815" t="s">
        <v>12334</v>
      </c>
      <c r="R1815" t="s">
        <v>12335</v>
      </c>
      <c r="S1815" s="32">
        <v>44685.216898148145</v>
      </c>
    </row>
    <row r="1816" spans="1:19" x14ac:dyDescent="0.2">
      <c r="A1816" s="13" t="s">
        <v>3048</v>
      </c>
      <c r="B1816" s="13" t="s">
        <v>3049</v>
      </c>
      <c r="C1816" s="13">
        <v>17396139</v>
      </c>
      <c r="D1816" s="16" t="s">
        <v>13873</v>
      </c>
      <c r="E1816" t="s">
        <v>13903</v>
      </c>
      <c r="F1816" t="s">
        <v>13875</v>
      </c>
      <c r="G1816">
        <v>2077199084492</v>
      </c>
      <c r="H1816">
        <v>1</v>
      </c>
      <c r="I1816">
        <v>1</v>
      </c>
      <c r="J1816">
        <v>1</v>
      </c>
      <c r="K1816" t="s">
        <v>12332</v>
      </c>
      <c r="L1816">
        <v>0</v>
      </c>
      <c r="M1816">
        <v>0</v>
      </c>
      <c r="N1816" t="s">
        <v>13876</v>
      </c>
      <c r="O1816">
        <v>515</v>
      </c>
      <c r="P1816" t="s">
        <v>12333</v>
      </c>
      <c r="Q1816" t="s">
        <v>12334</v>
      </c>
      <c r="R1816" t="s">
        <v>12335</v>
      </c>
      <c r="S1816" s="32">
        <v>44685.216898148145</v>
      </c>
    </row>
    <row r="1817" spans="1:19" x14ac:dyDescent="0.2">
      <c r="A1817" s="13" t="s">
        <v>13904</v>
      </c>
      <c r="B1817" s="13" t="s">
        <v>5819</v>
      </c>
      <c r="C1817" s="13">
        <v>17396100</v>
      </c>
      <c r="D1817" s="16" t="s">
        <v>13873</v>
      </c>
      <c r="E1817" t="s">
        <v>13905</v>
      </c>
      <c r="F1817" t="s">
        <v>19</v>
      </c>
      <c r="G1817">
        <v>2077199084119</v>
      </c>
      <c r="H1817">
        <v>0</v>
      </c>
      <c r="I1817">
        <v>1</v>
      </c>
      <c r="J1817">
        <v>1</v>
      </c>
      <c r="K1817" t="s">
        <v>12332</v>
      </c>
      <c r="L1817">
        <v>0</v>
      </c>
      <c r="M1817">
        <v>1</v>
      </c>
      <c r="N1817" t="s">
        <v>12430</v>
      </c>
      <c r="O1817">
        <v>515</v>
      </c>
      <c r="P1817" t="s">
        <v>12333</v>
      </c>
      <c r="Q1817" t="s">
        <v>12334</v>
      </c>
      <c r="R1817" t="s">
        <v>12335</v>
      </c>
      <c r="S1817" s="32">
        <v>44685.216898148145</v>
      </c>
    </row>
    <row r="1818" spans="1:19" x14ac:dyDescent="0.2">
      <c r="A1818" s="13" t="s">
        <v>5818</v>
      </c>
      <c r="B1818" s="13" t="s">
        <v>5819</v>
      </c>
      <c r="C1818" s="13">
        <v>17396100</v>
      </c>
      <c r="D1818" s="16" t="s">
        <v>13873</v>
      </c>
      <c r="E1818" t="s">
        <v>13905</v>
      </c>
      <c r="F1818" t="s">
        <v>12</v>
      </c>
      <c r="G1818">
        <v>2077199084140</v>
      </c>
      <c r="H1818">
        <v>1</v>
      </c>
      <c r="I1818">
        <v>1</v>
      </c>
      <c r="J1818">
        <v>1</v>
      </c>
      <c r="K1818" t="s">
        <v>12332</v>
      </c>
      <c r="L1818">
        <v>0</v>
      </c>
      <c r="M1818">
        <v>0</v>
      </c>
      <c r="N1818" t="s">
        <v>12430</v>
      </c>
      <c r="O1818">
        <v>515</v>
      </c>
      <c r="P1818" t="s">
        <v>12333</v>
      </c>
      <c r="Q1818" t="s">
        <v>12334</v>
      </c>
      <c r="R1818" t="s">
        <v>12335</v>
      </c>
      <c r="S1818" s="32">
        <v>44685.216898148145</v>
      </c>
    </row>
    <row r="1819" spans="1:19" x14ac:dyDescent="0.2">
      <c r="A1819" s="13" t="s">
        <v>5820</v>
      </c>
      <c r="B1819" s="13" t="s">
        <v>5819</v>
      </c>
      <c r="C1819" s="13">
        <v>17396100</v>
      </c>
      <c r="D1819" s="16" t="s">
        <v>13873</v>
      </c>
      <c r="E1819" t="s">
        <v>13905</v>
      </c>
      <c r="F1819" t="s">
        <v>25</v>
      </c>
      <c r="G1819">
        <v>2077199084256</v>
      </c>
      <c r="H1819">
        <v>1</v>
      </c>
      <c r="I1819">
        <v>1</v>
      </c>
      <c r="J1819">
        <v>1</v>
      </c>
      <c r="K1819" t="s">
        <v>12332</v>
      </c>
      <c r="L1819">
        <v>0</v>
      </c>
      <c r="M1819">
        <v>0</v>
      </c>
      <c r="N1819" t="s">
        <v>12430</v>
      </c>
      <c r="O1819">
        <v>515</v>
      </c>
      <c r="P1819" t="s">
        <v>12333</v>
      </c>
      <c r="Q1819" t="s">
        <v>12334</v>
      </c>
      <c r="R1819" t="s">
        <v>12335</v>
      </c>
      <c r="S1819" s="32">
        <v>44685.216898148145</v>
      </c>
    </row>
    <row r="1820" spans="1:19" x14ac:dyDescent="0.2">
      <c r="A1820" s="13" t="s">
        <v>7481</v>
      </c>
      <c r="B1820" s="13" t="s">
        <v>7482</v>
      </c>
      <c r="C1820" s="13">
        <v>17396102</v>
      </c>
      <c r="D1820" s="16" t="s">
        <v>13873</v>
      </c>
      <c r="E1820" t="s">
        <v>13906</v>
      </c>
      <c r="F1820" t="s">
        <v>12</v>
      </c>
      <c r="G1820">
        <v>2077199084188</v>
      </c>
      <c r="H1820">
        <v>1</v>
      </c>
      <c r="I1820">
        <v>1</v>
      </c>
      <c r="J1820">
        <v>1</v>
      </c>
      <c r="K1820" t="s">
        <v>12332</v>
      </c>
      <c r="L1820">
        <v>0</v>
      </c>
      <c r="M1820">
        <v>0</v>
      </c>
      <c r="N1820" t="s">
        <v>12411</v>
      </c>
      <c r="O1820">
        <v>513</v>
      </c>
      <c r="P1820" t="s">
        <v>12333</v>
      </c>
      <c r="Q1820" t="s">
        <v>12334</v>
      </c>
      <c r="R1820" t="s">
        <v>12335</v>
      </c>
      <c r="S1820" s="32">
        <v>44685.216898148145</v>
      </c>
    </row>
    <row r="1821" spans="1:19" x14ac:dyDescent="0.2">
      <c r="A1821" s="13" t="s">
        <v>7483</v>
      </c>
      <c r="B1821" s="13" t="s">
        <v>7484</v>
      </c>
      <c r="C1821" s="13">
        <v>17396101</v>
      </c>
      <c r="D1821" s="16" t="s">
        <v>13873</v>
      </c>
      <c r="E1821" t="s">
        <v>13907</v>
      </c>
      <c r="F1821" t="s">
        <v>12</v>
      </c>
      <c r="G1821">
        <v>2077199084171</v>
      </c>
      <c r="H1821">
        <v>1</v>
      </c>
      <c r="I1821">
        <v>1</v>
      </c>
      <c r="J1821">
        <v>1</v>
      </c>
      <c r="K1821" t="s">
        <v>12332</v>
      </c>
      <c r="L1821">
        <v>0</v>
      </c>
      <c r="M1821">
        <v>0</v>
      </c>
      <c r="N1821" t="s">
        <v>12411</v>
      </c>
      <c r="O1821">
        <v>513</v>
      </c>
      <c r="P1821" t="s">
        <v>12333</v>
      </c>
      <c r="Q1821" t="s">
        <v>12334</v>
      </c>
      <c r="R1821" t="s">
        <v>12335</v>
      </c>
      <c r="S1821" s="32">
        <v>44685.216898148145</v>
      </c>
    </row>
    <row r="1822" spans="1:19" x14ac:dyDescent="0.2">
      <c r="A1822" s="13" t="s">
        <v>13908</v>
      </c>
      <c r="B1822" s="13" t="s">
        <v>13909</v>
      </c>
      <c r="C1822" s="13">
        <v>17396029</v>
      </c>
      <c r="D1822" s="16" t="s">
        <v>13873</v>
      </c>
      <c r="E1822" t="s">
        <v>13910</v>
      </c>
      <c r="F1822" t="s">
        <v>13875</v>
      </c>
      <c r="G1822">
        <v>2077199084607</v>
      </c>
      <c r="H1822">
        <v>1</v>
      </c>
      <c r="I1822">
        <v>1</v>
      </c>
      <c r="J1822">
        <v>1</v>
      </c>
      <c r="K1822" t="s">
        <v>12332</v>
      </c>
      <c r="L1822">
        <v>0</v>
      </c>
      <c r="M1822">
        <v>0</v>
      </c>
      <c r="N1822" t="s">
        <v>12416</v>
      </c>
      <c r="O1822">
        <v>515</v>
      </c>
      <c r="P1822" t="s">
        <v>12333</v>
      </c>
      <c r="Q1822" t="s">
        <v>12334</v>
      </c>
      <c r="R1822" t="s">
        <v>12335</v>
      </c>
      <c r="S1822" s="32">
        <v>44685.216898148145</v>
      </c>
    </row>
    <row r="1823" spans="1:19" x14ac:dyDescent="0.2">
      <c r="A1823" s="13" t="s">
        <v>13908</v>
      </c>
      <c r="B1823" s="13" t="s">
        <v>13909</v>
      </c>
      <c r="C1823" s="13">
        <v>17396029</v>
      </c>
      <c r="D1823" s="16" t="s">
        <v>13873</v>
      </c>
      <c r="E1823" t="s">
        <v>13910</v>
      </c>
      <c r="F1823" t="s">
        <v>13875</v>
      </c>
      <c r="G1823">
        <v>2077199084607</v>
      </c>
      <c r="H1823">
        <v>1</v>
      </c>
      <c r="I1823">
        <v>1</v>
      </c>
      <c r="J1823">
        <v>1</v>
      </c>
      <c r="K1823" t="s">
        <v>1</v>
      </c>
      <c r="L1823">
        <v>0</v>
      </c>
      <c r="M1823">
        <v>0</v>
      </c>
      <c r="N1823" t="s">
        <v>12416</v>
      </c>
      <c r="O1823">
        <v>515</v>
      </c>
      <c r="P1823" t="s">
        <v>12333</v>
      </c>
      <c r="Q1823" t="s">
        <v>12334</v>
      </c>
      <c r="R1823" t="s">
        <v>12335</v>
      </c>
      <c r="S1823" s="32">
        <v>44685.216898148145</v>
      </c>
    </row>
    <row r="1824" spans="1:19" x14ac:dyDescent="0.2">
      <c r="A1824" s="13" t="s">
        <v>13911</v>
      </c>
      <c r="B1824" s="13" t="s">
        <v>13912</v>
      </c>
      <c r="C1824" s="13">
        <v>17396023</v>
      </c>
      <c r="D1824" s="16" t="s">
        <v>13873</v>
      </c>
      <c r="E1824" t="s">
        <v>13913</v>
      </c>
      <c r="F1824" t="s">
        <v>13875</v>
      </c>
      <c r="G1824">
        <v>2077199084546</v>
      </c>
      <c r="H1824">
        <v>0</v>
      </c>
      <c r="I1824">
        <v>1</v>
      </c>
      <c r="J1824">
        <v>1</v>
      </c>
      <c r="K1824" t="s">
        <v>12332</v>
      </c>
      <c r="L1824">
        <v>0</v>
      </c>
      <c r="M1824">
        <v>1</v>
      </c>
      <c r="N1824" t="s">
        <v>12416</v>
      </c>
      <c r="O1824">
        <v>515</v>
      </c>
      <c r="P1824" t="s">
        <v>12333</v>
      </c>
      <c r="Q1824" t="s">
        <v>12334</v>
      </c>
      <c r="R1824" t="s">
        <v>12335</v>
      </c>
      <c r="S1824" s="32">
        <v>44685.216898148145</v>
      </c>
    </row>
    <row r="1825" spans="1:19" x14ac:dyDescent="0.2">
      <c r="A1825" s="13" t="s">
        <v>8432</v>
      </c>
      <c r="B1825" s="13" t="s">
        <v>8433</v>
      </c>
      <c r="C1825" s="13">
        <v>17396026</v>
      </c>
      <c r="D1825" s="16" t="s">
        <v>13873</v>
      </c>
      <c r="E1825" t="s">
        <v>13914</v>
      </c>
      <c r="F1825" t="s">
        <v>13875</v>
      </c>
      <c r="G1825">
        <v>2077199084577</v>
      </c>
      <c r="H1825">
        <v>1</v>
      </c>
      <c r="I1825">
        <v>1</v>
      </c>
      <c r="J1825">
        <v>1</v>
      </c>
      <c r="K1825" t="s">
        <v>12332</v>
      </c>
      <c r="L1825">
        <v>0</v>
      </c>
      <c r="M1825">
        <v>0</v>
      </c>
      <c r="N1825" t="s">
        <v>12416</v>
      </c>
      <c r="O1825">
        <v>515</v>
      </c>
      <c r="P1825" t="s">
        <v>12333</v>
      </c>
      <c r="Q1825" t="s">
        <v>12334</v>
      </c>
      <c r="R1825" t="s">
        <v>12335</v>
      </c>
      <c r="S1825" s="32">
        <v>44685.216898148145</v>
      </c>
    </row>
    <row r="1826" spans="1:19" x14ac:dyDescent="0.2">
      <c r="A1826" s="13" t="s">
        <v>8436</v>
      </c>
      <c r="B1826" s="13" t="s">
        <v>8437</v>
      </c>
      <c r="C1826" s="13">
        <v>17396025</v>
      </c>
      <c r="D1826" s="16" t="s">
        <v>13873</v>
      </c>
      <c r="E1826" t="s">
        <v>13915</v>
      </c>
      <c r="F1826" t="s">
        <v>13875</v>
      </c>
      <c r="G1826">
        <v>2077199084560</v>
      </c>
      <c r="H1826">
        <v>1</v>
      </c>
      <c r="I1826">
        <v>1</v>
      </c>
      <c r="J1826">
        <v>1</v>
      </c>
      <c r="K1826" t="s">
        <v>2</v>
      </c>
      <c r="L1826">
        <v>0</v>
      </c>
      <c r="M1826">
        <v>0</v>
      </c>
      <c r="N1826" t="s">
        <v>12416</v>
      </c>
      <c r="O1826">
        <v>515</v>
      </c>
      <c r="P1826" t="s">
        <v>12333</v>
      </c>
      <c r="Q1826" t="s">
        <v>12334</v>
      </c>
      <c r="R1826" t="s">
        <v>12335</v>
      </c>
      <c r="S1826" s="32">
        <v>44685.216898148145</v>
      </c>
    </row>
    <row r="1827" spans="1:19" x14ac:dyDescent="0.2">
      <c r="A1827" s="13" t="s">
        <v>8436</v>
      </c>
      <c r="B1827" s="13" t="s">
        <v>8437</v>
      </c>
      <c r="C1827" s="13">
        <v>17396025</v>
      </c>
      <c r="D1827" s="16" t="s">
        <v>13873</v>
      </c>
      <c r="E1827" t="s">
        <v>13915</v>
      </c>
      <c r="F1827" t="s">
        <v>13875</v>
      </c>
      <c r="G1827">
        <v>2077199084560</v>
      </c>
      <c r="H1827">
        <v>1</v>
      </c>
      <c r="I1827">
        <v>1</v>
      </c>
      <c r="J1827">
        <v>1</v>
      </c>
      <c r="K1827" t="s">
        <v>3</v>
      </c>
      <c r="L1827">
        <v>0</v>
      </c>
      <c r="M1827">
        <v>0</v>
      </c>
      <c r="N1827" t="s">
        <v>12416</v>
      </c>
      <c r="O1827">
        <v>515</v>
      </c>
      <c r="P1827" t="s">
        <v>12334</v>
      </c>
      <c r="Q1827" t="s">
        <v>12333</v>
      </c>
      <c r="R1827" t="s">
        <v>12335</v>
      </c>
      <c r="S1827" s="32">
        <v>44685.216898148145</v>
      </c>
    </row>
    <row r="1828" spans="1:19" x14ac:dyDescent="0.2">
      <c r="A1828" s="13" t="s">
        <v>8434</v>
      </c>
      <c r="B1828" s="13" t="s">
        <v>8435</v>
      </c>
      <c r="C1828" s="13">
        <v>17396027</v>
      </c>
      <c r="D1828" s="16" t="s">
        <v>13873</v>
      </c>
      <c r="E1828" t="s">
        <v>13916</v>
      </c>
      <c r="F1828" t="s">
        <v>13875</v>
      </c>
      <c r="G1828">
        <v>2077199084584</v>
      </c>
      <c r="H1828">
        <v>1</v>
      </c>
      <c r="I1828">
        <v>1</v>
      </c>
      <c r="J1828">
        <v>1</v>
      </c>
      <c r="K1828" t="s">
        <v>3</v>
      </c>
      <c r="L1828">
        <v>0</v>
      </c>
      <c r="M1828">
        <v>0</v>
      </c>
      <c r="N1828" t="s">
        <v>12416</v>
      </c>
      <c r="O1828">
        <v>515</v>
      </c>
      <c r="P1828" t="s">
        <v>12333</v>
      </c>
      <c r="Q1828" t="s">
        <v>12334</v>
      </c>
      <c r="R1828" t="s">
        <v>12335</v>
      </c>
      <c r="S1828" s="32">
        <v>44685.216898148145</v>
      </c>
    </row>
    <row r="1829" spans="1:19" x14ac:dyDescent="0.2">
      <c r="A1829" s="13" t="s">
        <v>13917</v>
      </c>
      <c r="B1829" s="13" t="s">
        <v>13918</v>
      </c>
      <c r="C1829" s="13">
        <v>17396030</v>
      </c>
      <c r="D1829" s="16" t="s">
        <v>13873</v>
      </c>
      <c r="E1829" t="s">
        <v>13919</v>
      </c>
      <c r="F1829" t="s">
        <v>13875</v>
      </c>
      <c r="G1829">
        <v>2077199084614</v>
      </c>
      <c r="H1829">
        <v>1</v>
      </c>
      <c r="I1829">
        <v>1</v>
      </c>
      <c r="J1829">
        <v>1</v>
      </c>
      <c r="K1829" t="s">
        <v>12332</v>
      </c>
      <c r="L1829">
        <v>0</v>
      </c>
      <c r="M1829">
        <v>0</v>
      </c>
      <c r="N1829" t="s">
        <v>12416</v>
      </c>
      <c r="O1829">
        <v>515</v>
      </c>
      <c r="P1829" t="s">
        <v>12333</v>
      </c>
      <c r="Q1829" t="s">
        <v>12334</v>
      </c>
      <c r="R1829" t="s">
        <v>12335</v>
      </c>
      <c r="S1829" s="32">
        <v>44685.216898148145</v>
      </c>
    </row>
    <row r="1830" spans="1:19" x14ac:dyDescent="0.2">
      <c r="A1830" s="13" t="s">
        <v>13917</v>
      </c>
      <c r="B1830" s="13" t="s">
        <v>13918</v>
      </c>
      <c r="C1830" s="13">
        <v>17396030</v>
      </c>
      <c r="D1830" s="16" t="s">
        <v>13873</v>
      </c>
      <c r="E1830" t="s">
        <v>13919</v>
      </c>
      <c r="F1830" t="s">
        <v>13875</v>
      </c>
      <c r="G1830">
        <v>2077199084614</v>
      </c>
      <c r="H1830">
        <v>1</v>
      </c>
      <c r="I1830">
        <v>1</v>
      </c>
      <c r="J1830">
        <v>1</v>
      </c>
      <c r="K1830" t="s">
        <v>1</v>
      </c>
      <c r="L1830">
        <v>0</v>
      </c>
      <c r="M1830">
        <v>0</v>
      </c>
      <c r="N1830" t="s">
        <v>12416</v>
      </c>
      <c r="O1830">
        <v>515</v>
      </c>
      <c r="P1830" t="s">
        <v>12333</v>
      </c>
      <c r="Q1830" t="s">
        <v>12334</v>
      </c>
      <c r="R1830" t="s">
        <v>12335</v>
      </c>
      <c r="S1830" s="32">
        <v>44685.216898148145</v>
      </c>
    </row>
    <row r="1831" spans="1:19" x14ac:dyDescent="0.2">
      <c r="A1831" s="13" t="s">
        <v>8440</v>
      </c>
      <c r="B1831" s="13" t="s">
        <v>8441</v>
      </c>
      <c r="C1831" s="13">
        <v>17396035</v>
      </c>
      <c r="D1831" s="16" t="s">
        <v>13873</v>
      </c>
      <c r="E1831" t="s">
        <v>13920</v>
      </c>
      <c r="F1831" t="s">
        <v>13875</v>
      </c>
      <c r="G1831">
        <v>2077199084669</v>
      </c>
      <c r="H1831">
        <v>1</v>
      </c>
      <c r="I1831">
        <v>1</v>
      </c>
      <c r="J1831">
        <v>1</v>
      </c>
      <c r="K1831" t="s">
        <v>12332</v>
      </c>
      <c r="L1831">
        <v>0</v>
      </c>
      <c r="M1831">
        <v>0</v>
      </c>
      <c r="N1831" t="s">
        <v>12416</v>
      </c>
      <c r="O1831">
        <v>515</v>
      </c>
      <c r="P1831" t="s">
        <v>12333</v>
      </c>
      <c r="Q1831" t="s">
        <v>12334</v>
      </c>
      <c r="R1831" t="s">
        <v>12335</v>
      </c>
      <c r="S1831" s="32">
        <v>44685.216898148145</v>
      </c>
    </row>
    <row r="1832" spans="1:19" x14ac:dyDescent="0.2">
      <c r="A1832" s="13" t="s">
        <v>8442</v>
      </c>
      <c r="B1832" s="13" t="s">
        <v>8443</v>
      </c>
      <c r="C1832" s="13">
        <v>17396032</v>
      </c>
      <c r="D1832" s="16" t="s">
        <v>13873</v>
      </c>
      <c r="E1832" t="s">
        <v>13921</v>
      </c>
      <c r="F1832" t="s">
        <v>13875</v>
      </c>
      <c r="G1832">
        <v>2077199084638</v>
      </c>
      <c r="H1832">
        <v>1</v>
      </c>
      <c r="I1832">
        <v>1</v>
      </c>
      <c r="J1832">
        <v>1</v>
      </c>
      <c r="K1832" t="s">
        <v>12332</v>
      </c>
      <c r="L1832">
        <v>0</v>
      </c>
      <c r="M1832">
        <v>0</v>
      </c>
      <c r="N1832" t="s">
        <v>12416</v>
      </c>
      <c r="O1832">
        <v>515</v>
      </c>
      <c r="P1832" t="s">
        <v>12333</v>
      </c>
      <c r="Q1832" t="s">
        <v>12334</v>
      </c>
      <c r="R1832" t="s">
        <v>12335</v>
      </c>
      <c r="S1832" s="32">
        <v>44685.216898148145</v>
      </c>
    </row>
    <row r="1833" spans="1:19" x14ac:dyDescent="0.2">
      <c r="A1833" s="13" t="s">
        <v>8438</v>
      </c>
      <c r="B1833" s="13" t="s">
        <v>8439</v>
      </c>
      <c r="C1833" s="13">
        <v>17396034</v>
      </c>
      <c r="D1833" s="16" t="s">
        <v>13873</v>
      </c>
      <c r="E1833" t="s">
        <v>13922</v>
      </c>
      <c r="F1833" t="s">
        <v>13875</v>
      </c>
      <c r="G1833">
        <v>2077199084652</v>
      </c>
      <c r="H1833">
        <v>1</v>
      </c>
      <c r="I1833">
        <v>1</v>
      </c>
      <c r="J1833">
        <v>1</v>
      </c>
      <c r="K1833" t="s">
        <v>12332</v>
      </c>
      <c r="L1833">
        <v>0</v>
      </c>
      <c r="M1833">
        <v>0</v>
      </c>
      <c r="N1833" t="s">
        <v>12416</v>
      </c>
      <c r="O1833">
        <v>515</v>
      </c>
      <c r="P1833" t="s">
        <v>12333</v>
      </c>
      <c r="Q1833" t="s">
        <v>12334</v>
      </c>
      <c r="R1833" t="s">
        <v>12335</v>
      </c>
      <c r="S1833" s="32">
        <v>44685.216898148145</v>
      </c>
    </row>
    <row r="1834" spans="1:19" x14ac:dyDescent="0.2">
      <c r="A1834" s="13" t="s">
        <v>8448</v>
      </c>
      <c r="B1834" s="13" t="s">
        <v>8449</v>
      </c>
      <c r="C1834" s="13">
        <v>17396043</v>
      </c>
      <c r="D1834" s="16" t="s">
        <v>13873</v>
      </c>
      <c r="E1834" t="s">
        <v>13923</v>
      </c>
      <c r="F1834" t="s">
        <v>13875</v>
      </c>
      <c r="G1834">
        <v>2077199084676</v>
      </c>
      <c r="H1834">
        <v>1</v>
      </c>
      <c r="I1834">
        <v>1</v>
      </c>
      <c r="J1834">
        <v>1</v>
      </c>
      <c r="K1834" t="s">
        <v>1</v>
      </c>
      <c r="L1834">
        <v>0</v>
      </c>
      <c r="M1834">
        <v>0</v>
      </c>
      <c r="N1834" t="s">
        <v>12416</v>
      </c>
      <c r="O1834">
        <v>515</v>
      </c>
      <c r="P1834" t="s">
        <v>12333</v>
      </c>
      <c r="Q1834" t="s">
        <v>12334</v>
      </c>
      <c r="R1834" t="s">
        <v>12335</v>
      </c>
      <c r="S1834" s="32">
        <v>44685.216898148145</v>
      </c>
    </row>
    <row r="1835" spans="1:19" x14ac:dyDescent="0.2">
      <c r="A1835" s="13" t="s">
        <v>8450</v>
      </c>
      <c r="B1835" s="13" t="s">
        <v>8451</v>
      </c>
      <c r="C1835" s="13">
        <v>17396051</v>
      </c>
      <c r="D1835" s="16" t="s">
        <v>13873</v>
      </c>
      <c r="E1835" t="s">
        <v>13924</v>
      </c>
      <c r="F1835" t="s">
        <v>13875</v>
      </c>
      <c r="G1835">
        <v>2077199084713</v>
      </c>
      <c r="H1835">
        <v>1</v>
      </c>
      <c r="I1835">
        <v>1</v>
      </c>
      <c r="J1835">
        <v>1</v>
      </c>
      <c r="K1835" t="s">
        <v>12332</v>
      </c>
      <c r="L1835">
        <v>0</v>
      </c>
      <c r="M1835">
        <v>0</v>
      </c>
      <c r="N1835" t="s">
        <v>12416</v>
      </c>
      <c r="O1835">
        <v>515</v>
      </c>
      <c r="P1835" t="s">
        <v>12333</v>
      </c>
      <c r="Q1835" t="s">
        <v>12334</v>
      </c>
      <c r="R1835" t="s">
        <v>12335</v>
      </c>
      <c r="S1835" s="32">
        <v>44685.216898148145</v>
      </c>
    </row>
    <row r="1836" spans="1:19" x14ac:dyDescent="0.2">
      <c r="A1836" s="13" t="s">
        <v>8456</v>
      </c>
      <c r="B1836" s="13" t="s">
        <v>8457</v>
      </c>
      <c r="C1836" s="13">
        <v>17396054</v>
      </c>
      <c r="D1836" s="16" t="s">
        <v>13873</v>
      </c>
      <c r="E1836" t="s">
        <v>13925</v>
      </c>
      <c r="F1836" t="s">
        <v>13875</v>
      </c>
      <c r="G1836">
        <v>2077199084744</v>
      </c>
      <c r="H1836">
        <v>1</v>
      </c>
      <c r="I1836">
        <v>1</v>
      </c>
      <c r="J1836">
        <v>1</v>
      </c>
      <c r="K1836" t="s">
        <v>12332</v>
      </c>
      <c r="L1836">
        <v>0</v>
      </c>
      <c r="M1836">
        <v>0</v>
      </c>
      <c r="N1836" t="s">
        <v>12416</v>
      </c>
      <c r="O1836">
        <v>515</v>
      </c>
      <c r="P1836" t="s">
        <v>12333</v>
      </c>
      <c r="Q1836" t="s">
        <v>12334</v>
      </c>
      <c r="R1836" t="s">
        <v>12335</v>
      </c>
      <c r="S1836" s="32">
        <v>44685.216898148145</v>
      </c>
    </row>
    <row r="1837" spans="1:19" x14ac:dyDescent="0.2">
      <c r="A1837" s="13" t="s">
        <v>8454</v>
      </c>
      <c r="B1837" s="13" t="s">
        <v>8455</v>
      </c>
      <c r="C1837" s="13">
        <v>17396053</v>
      </c>
      <c r="D1837" s="16" t="s">
        <v>13873</v>
      </c>
      <c r="E1837" t="s">
        <v>13926</v>
      </c>
      <c r="F1837" t="s">
        <v>13875</v>
      </c>
      <c r="G1837">
        <v>2077199084737</v>
      </c>
      <c r="H1837">
        <v>1</v>
      </c>
      <c r="I1837">
        <v>1</v>
      </c>
      <c r="J1837">
        <v>1</v>
      </c>
      <c r="K1837" t="s">
        <v>12332</v>
      </c>
      <c r="L1837">
        <v>0</v>
      </c>
      <c r="M1837">
        <v>0</v>
      </c>
      <c r="N1837" t="s">
        <v>12416</v>
      </c>
      <c r="O1837">
        <v>515</v>
      </c>
      <c r="P1837" t="s">
        <v>12333</v>
      </c>
      <c r="Q1837" t="s">
        <v>12334</v>
      </c>
      <c r="R1837" t="s">
        <v>12335</v>
      </c>
      <c r="S1837" s="32">
        <v>44685.216898148145</v>
      </c>
    </row>
    <row r="1838" spans="1:19" x14ac:dyDescent="0.2">
      <c r="A1838" s="13" t="s">
        <v>8458</v>
      </c>
      <c r="B1838" s="13" t="s">
        <v>8459</v>
      </c>
      <c r="C1838" s="13">
        <v>17396057</v>
      </c>
      <c r="D1838" s="16" t="s">
        <v>13873</v>
      </c>
      <c r="E1838" t="s">
        <v>13927</v>
      </c>
      <c r="F1838" t="s">
        <v>13875</v>
      </c>
      <c r="G1838">
        <v>2077199084775</v>
      </c>
      <c r="H1838">
        <v>2</v>
      </c>
      <c r="I1838">
        <v>2</v>
      </c>
      <c r="J1838">
        <v>2</v>
      </c>
      <c r="K1838" t="s">
        <v>12332</v>
      </c>
      <c r="L1838">
        <v>0</v>
      </c>
      <c r="M1838">
        <v>0</v>
      </c>
      <c r="N1838" t="s">
        <v>12416</v>
      </c>
      <c r="O1838">
        <v>515</v>
      </c>
      <c r="P1838" t="s">
        <v>12333</v>
      </c>
      <c r="Q1838" t="s">
        <v>12334</v>
      </c>
      <c r="R1838" t="s">
        <v>12335</v>
      </c>
      <c r="S1838" s="32">
        <v>44685.216898148145</v>
      </c>
    </row>
    <row r="1839" spans="1:19" x14ac:dyDescent="0.2">
      <c r="A1839" s="13" t="s">
        <v>8460</v>
      </c>
      <c r="B1839" s="13" t="s">
        <v>8461</v>
      </c>
      <c r="C1839" s="13">
        <v>17396055</v>
      </c>
      <c r="D1839" s="16" t="s">
        <v>13873</v>
      </c>
      <c r="E1839" t="s">
        <v>13928</v>
      </c>
      <c r="F1839" t="s">
        <v>13875</v>
      </c>
      <c r="G1839">
        <v>2077199084751</v>
      </c>
      <c r="H1839">
        <v>2</v>
      </c>
      <c r="I1839">
        <v>2</v>
      </c>
      <c r="J1839">
        <v>2</v>
      </c>
      <c r="K1839" t="s">
        <v>12332</v>
      </c>
      <c r="L1839">
        <v>0</v>
      </c>
      <c r="M1839">
        <v>0</v>
      </c>
      <c r="N1839" t="s">
        <v>12416</v>
      </c>
      <c r="O1839">
        <v>515</v>
      </c>
      <c r="P1839" t="s">
        <v>12333</v>
      </c>
      <c r="Q1839" t="s">
        <v>12334</v>
      </c>
      <c r="R1839" t="s">
        <v>12335</v>
      </c>
      <c r="S1839" s="32">
        <v>44685.216898148145</v>
      </c>
    </row>
    <row r="1840" spans="1:19" x14ac:dyDescent="0.2">
      <c r="A1840" s="13" t="s">
        <v>8462</v>
      </c>
      <c r="B1840" s="13" t="s">
        <v>8463</v>
      </c>
      <c r="C1840" s="13">
        <v>17396056</v>
      </c>
      <c r="D1840" s="16" t="s">
        <v>13873</v>
      </c>
      <c r="E1840" t="s">
        <v>13929</v>
      </c>
      <c r="F1840" t="s">
        <v>13875</v>
      </c>
      <c r="G1840">
        <v>2077199084768</v>
      </c>
      <c r="H1840">
        <v>1</v>
      </c>
      <c r="I1840">
        <v>1</v>
      </c>
      <c r="J1840">
        <v>1</v>
      </c>
      <c r="K1840" t="s">
        <v>12332</v>
      </c>
      <c r="L1840">
        <v>0</v>
      </c>
      <c r="M1840">
        <v>0</v>
      </c>
      <c r="N1840" t="s">
        <v>12416</v>
      </c>
      <c r="O1840">
        <v>515</v>
      </c>
      <c r="P1840" t="s">
        <v>12333</v>
      </c>
      <c r="Q1840" t="s">
        <v>12334</v>
      </c>
      <c r="R1840" t="s">
        <v>12335</v>
      </c>
      <c r="S1840" s="32">
        <v>44685.216898148145</v>
      </c>
    </row>
    <row r="1841" spans="1:19" x14ac:dyDescent="0.2">
      <c r="A1841" s="13" t="s">
        <v>8464</v>
      </c>
      <c r="B1841" s="13" t="s">
        <v>8465</v>
      </c>
      <c r="C1841" s="13">
        <v>17396058</v>
      </c>
      <c r="D1841" s="16" t="s">
        <v>13873</v>
      </c>
      <c r="E1841" t="s">
        <v>13930</v>
      </c>
      <c r="F1841" t="s">
        <v>13875</v>
      </c>
      <c r="G1841">
        <v>2077199084782</v>
      </c>
      <c r="H1841">
        <v>1</v>
      </c>
      <c r="I1841">
        <v>1</v>
      </c>
      <c r="J1841">
        <v>1</v>
      </c>
      <c r="K1841" t="s">
        <v>12332</v>
      </c>
      <c r="L1841">
        <v>0</v>
      </c>
      <c r="M1841">
        <v>0</v>
      </c>
      <c r="N1841" t="s">
        <v>12416</v>
      </c>
      <c r="O1841">
        <v>515</v>
      </c>
      <c r="P1841" t="s">
        <v>12333</v>
      </c>
      <c r="Q1841" t="s">
        <v>12334</v>
      </c>
      <c r="R1841" t="s">
        <v>12335</v>
      </c>
      <c r="S1841" s="32">
        <v>44685.216898148145</v>
      </c>
    </row>
    <row r="1842" spans="1:19" x14ac:dyDescent="0.2">
      <c r="A1842" s="13" t="s">
        <v>8468</v>
      </c>
      <c r="B1842" s="13" t="s">
        <v>8469</v>
      </c>
      <c r="C1842" s="13">
        <v>17396060</v>
      </c>
      <c r="D1842" s="16" t="s">
        <v>13873</v>
      </c>
      <c r="E1842" t="s">
        <v>13931</v>
      </c>
      <c r="F1842" t="s">
        <v>13875</v>
      </c>
      <c r="G1842">
        <v>2077199084805</v>
      </c>
      <c r="H1842">
        <v>1</v>
      </c>
      <c r="I1842">
        <v>1</v>
      </c>
      <c r="J1842">
        <v>1</v>
      </c>
      <c r="K1842" t="s">
        <v>12332</v>
      </c>
      <c r="L1842">
        <v>0</v>
      </c>
      <c r="M1842">
        <v>0</v>
      </c>
      <c r="N1842" t="s">
        <v>12416</v>
      </c>
      <c r="O1842">
        <v>515</v>
      </c>
      <c r="P1842" t="s">
        <v>12333</v>
      </c>
      <c r="Q1842" t="s">
        <v>12334</v>
      </c>
      <c r="R1842" t="s">
        <v>12335</v>
      </c>
      <c r="S1842" s="32">
        <v>44685.216898148145</v>
      </c>
    </row>
    <row r="1843" spans="1:19" x14ac:dyDescent="0.2">
      <c r="A1843" s="13" t="s">
        <v>8466</v>
      </c>
      <c r="B1843" s="13" t="s">
        <v>8467</v>
      </c>
      <c r="C1843" s="13">
        <v>17396059</v>
      </c>
      <c r="D1843" s="16" t="s">
        <v>13873</v>
      </c>
      <c r="E1843" t="s">
        <v>13932</v>
      </c>
      <c r="F1843" t="s">
        <v>13875</v>
      </c>
      <c r="G1843">
        <v>2077199084799</v>
      </c>
      <c r="H1843">
        <v>1</v>
      </c>
      <c r="I1843">
        <v>1</v>
      </c>
      <c r="J1843">
        <v>1</v>
      </c>
      <c r="K1843" t="s">
        <v>12332</v>
      </c>
      <c r="L1843">
        <v>0</v>
      </c>
      <c r="M1843">
        <v>0</v>
      </c>
      <c r="N1843" t="s">
        <v>12416</v>
      </c>
      <c r="O1843">
        <v>515</v>
      </c>
      <c r="P1843" t="s">
        <v>12333</v>
      </c>
      <c r="Q1843" t="s">
        <v>12334</v>
      </c>
      <c r="R1843" t="s">
        <v>12335</v>
      </c>
      <c r="S1843" s="32">
        <v>44685.216898148145</v>
      </c>
    </row>
    <row r="1844" spans="1:19" x14ac:dyDescent="0.2">
      <c r="A1844" s="13" t="s">
        <v>8472</v>
      </c>
      <c r="B1844" s="13" t="s">
        <v>8473</v>
      </c>
      <c r="C1844" s="13">
        <v>17396062</v>
      </c>
      <c r="D1844" s="16" t="s">
        <v>13873</v>
      </c>
      <c r="E1844" t="s">
        <v>13933</v>
      </c>
      <c r="F1844" t="s">
        <v>13875</v>
      </c>
      <c r="G1844">
        <v>2077199084829</v>
      </c>
      <c r="H1844">
        <v>1</v>
      </c>
      <c r="I1844">
        <v>1</v>
      </c>
      <c r="J1844">
        <v>1</v>
      </c>
      <c r="K1844" t="s">
        <v>12332</v>
      </c>
      <c r="L1844">
        <v>0</v>
      </c>
      <c r="M1844">
        <v>0</v>
      </c>
      <c r="N1844" t="s">
        <v>12416</v>
      </c>
      <c r="O1844">
        <v>515</v>
      </c>
      <c r="P1844" t="s">
        <v>12333</v>
      </c>
      <c r="Q1844" t="s">
        <v>12334</v>
      </c>
      <c r="R1844" t="s">
        <v>12335</v>
      </c>
      <c r="S1844" s="32">
        <v>44685.216898148145</v>
      </c>
    </row>
    <row r="1845" spans="1:19" x14ac:dyDescent="0.2">
      <c r="A1845" s="13" t="s">
        <v>8470</v>
      </c>
      <c r="B1845" s="13" t="s">
        <v>8471</v>
      </c>
      <c r="C1845" s="13">
        <v>17396061</v>
      </c>
      <c r="D1845" s="16" t="s">
        <v>13873</v>
      </c>
      <c r="E1845" t="s">
        <v>13934</v>
      </c>
      <c r="F1845" t="s">
        <v>13875</v>
      </c>
      <c r="G1845">
        <v>2077199084812</v>
      </c>
      <c r="H1845">
        <v>1</v>
      </c>
      <c r="I1845">
        <v>1</v>
      </c>
      <c r="J1845">
        <v>1</v>
      </c>
      <c r="K1845" t="s">
        <v>12332</v>
      </c>
      <c r="L1845">
        <v>0</v>
      </c>
      <c r="M1845">
        <v>0</v>
      </c>
      <c r="N1845" t="s">
        <v>12416</v>
      </c>
      <c r="O1845">
        <v>515</v>
      </c>
      <c r="P1845" t="s">
        <v>12333</v>
      </c>
      <c r="Q1845" t="s">
        <v>12334</v>
      </c>
      <c r="R1845" t="s">
        <v>12335</v>
      </c>
      <c r="S1845" s="32">
        <v>44685.216898148145</v>
      </c>
    </row>
    <row r="1846" spans="1:19" x14ac:dyDescent="0.2">
      <c r="A1846" s="13" t="s">
        <v>8476</v>
      </c>
      <c r="B1846" s="13" t="s">
        <v>8477</v>
      </c>
      <c r="C1846" s="13">
        <v>17396063</v>
      </c>
      <c r="D1846" s="16" t="s">
        <v>13873</v>
      </c>
      <c r="E1846" t="s">
        <v>13935</v>
      </c>
      <c r="F1846" t="s">
        <v>13875</v>
      </c>
      <c r="G1846">
        <v>2077199084836</v>
      </c>
      <c r="H1846">
        <v>1</v>
      </c>
      <c r="I1846">
        <v>1</v>
      </c>
      <c r="J1846">
        <v>1</v>
      </c>
      <c r="K1846" t="s">
        <v>12332</v>
      </c>
      <c r="L1846">
        <v>0</v>
      </c>
      <c r="M1846">
        <v>0</v>
      </c>
      <c r="N1846" t="s">
        <v>12416</v>
      </c>
      <c r="O1846">
        <v>515</v>
      </c>
      <c r="P1846" t="s">
        <v>12333</v>
      </c>
      <c r="Q1846" t="s">
        <v>12334</v>
      </c>
      <c r="R1846" t="s">
        <v>12335</v>
      </c>
      <c r="S1846" s="32">
        <v>44685.216898148145</v>
      </c>
    </row>
    <row r="1847" spans="1:19" x14ac:dyDescent="0.2">
      <c r="A1847" s="13" t="s">
        <v>13936</v>
      </c>
      <c r="B1847" s="13" t="s">
        <v>13937</v>
      </c>
      <c r="C1847" s="13">
        <v>17396070</v>
      </c>
      <c r="D1847" s="16" t="s">
        <v>13873</v>
      </c>
      <c r="E1847" t="s">
        <v>13938</v>
      </c>
      <c r="F1847" t="s">
        <v>13875</v>
      </c>
      <c r="G1847">
        <v>2077199084928</v>
      </c>
      <c r="H1847">
        <v>1</v>
      </c>
      <c r="I1847">
        <v>1</v>
      </c>
      <c r="J1847">
        <v>1</v>
      </c>
      <c r="K1847" t="s">
        <v>1</v>
      </c>
      <c r="L1847">
        <v>0</v>
      </c>
      <c r="M1847">
        <v>0</v>
      </c>
      <c r="N1847" t="s">
        <v>12416</v>
      </c>
      <c r="O1847">
        <v>515</v>
      </c>
      <c r="P1847" t="s">
        <v>12333</v>
      </c>
      <c r="Q1847" t="s">
        <v>12334</v>
      </c>
      <c r="R1847" t="s">
        <v>12335</v>
      </c>
      <c r="S1847" s="32">
        <v>44685.216898148145</v>
      </c>
    </row>
    <row r="1848" spans="1:19" x14ac:dyDescent="0.2">
      <c r="A1848" s="13" t="s">
        <v>8490</v>
      </c>
      <c r="B1848" s="13" t="s">
        <v>8491</v>
      </c>
      <c r="C1848" s="13">
        <v>17396066</v>
      </c>
      <c r="D1848" s="16" t="s">
        <v>13873</v>
      </c>
      <c r="E1848" t="s">
        <v>13939</v>
      </c>
      <c r="F1848" t="s">
        <v>13875</v>
      </c>
      <c r="G1848">
        <v>2077199084881</v>
      </c>
      <c r="H1848">
        <v>1</v>
      </c>
      <c r="I1848">
        <v>1</v>
      </c>
      <c r="J1848">
        <v>1</v>
      </c>
      <c r="K1848" t="s">
        <v>12332</v>
      </c>
      <c r="L1848">
        <v>0</v>
      </c>
      <c r="M1848">
        <v>0</v>
      </c>
      <c r="N1848" t="s">
        <v>12416</v>
      </c>
      <c r="O1848">
        <v>515</v>
      </c>
      <c r="P1848" t="s">
        <v>12333</v>
      </c>
      <c r="Q1848" t="s">
        <v>12334</v>
      </c>
      <c r="R1848" t="s">
        <v>12335</v>
      </c>
      <c r="S1848" s="32">
        <v>44685.216898148145</v>
      </c>
    </row>
    <row r="1849" spans="1:19" x14ac:dyDescent="0.2">
      <c r="A1849" s="13" t="s">
        <v>8492</v>
      </c>
      <c r="B1849" s="13" t="s">
        <v>8493</v>
      </c>
      <c r="C1849" s="13">
        <v>17396065</v>
      </c>
      <c r="D1849" s="16" t="s">
        <v>13873</v>
      </c>
      <c r="E1849" t="s">
        <v>13940</v>
      </c>
      <c r="F1849" t="s">
        <v>13875</v>
      </c>
      <c r="G1849">
        <v>2077199084874</v>
      </c>
      <c r="H1849">
        <v>1</v>
      </c>
      <c r="I1849">
        <v>1</v>
      </c>
      <c r="J1849">
        <v>1</v>
      </c>
      <c r="K1849" t="s">
        <v>12332</v>
      </c>
      <c r="L1849">
        <v>0</v>
      </c>
      <c r="M1849">
        <v>0</v>
      </c>
      <c r="N1849" t="s">
        <v>12416</v>
      </c>
      <c r="O1849">
        <v>515</v>
      </c>
      <c r="P1849" t="s">
        <v>12333</v>
      </c>
      <c r="Q1849" t="s">
        <v>12334</v>
      </c>
      <c r="R1849" t="s">
        <v>12335</v>
      </c>
      <c r="S1849" s="32">
        <v>44685.216898148145</v>
      </c>
    </row>
    <row r="1850" spans="1:19" x14ac:dyDescent="0.2">
      <c r="A1850" s="13" t="s">
        <v>8484</v>
      </c>
      <c r="B1850" s="13" t="s">
        <v>8485</v>
      </c>
      <c r="C1850" s="13">
        <v>17396068</v>
      </c>
      <c r="D1850" s="16" t="s">
        <v>13873</v>
      </c>
      <c r="E1850" t="s">
        <v>13941</v>
      </c>
      <c r="F1850" t="s">
        <v>13875</v>
      </c>
      <c r="G1850">
        <v>2077199084904</v>
      </c>
      <c r="H1850">
        <v>1</v>
      </c>
      <c r="I1850">
        <v>1</v>
      </c>
      <c r="J1850">
        <v>1</v>
      </c>
      <c r="K1850" t="s">
        <v>12332</v>
      </c>
      <c r="L1850">
        <v>0</v>
      </c>
      <c r="M1850">
        <v>0</v>
      </c>
      <c r="N1850" t="s">
        <v>12416</v>
      </c>
      <c r="O1850">
        <v>515</v>
      </c>
      <c r="P1850" t="s">
        <v>12333</v>
      </c>
      <c r="Q1850" t="s">
        <v>12334</v>
      </c>
      <c r="R1850" t="s">
        <v>12335</v>
      </c>
      <c r="S1850" s="32">
        <v>44685.216898148145</v>
      </c>
    </row>
    <row r="1851" spans="1:19" x14ac:dyDescent="0.2">
      <c r="A1851" s="13" t="s">
        <v>8498</v>
      </c>
      <c r="B1851" s="13" t="s">
        <v>8499</v>
      </c>
      <c r="C1851" s="13">
        <v>17396075</v>
      </c>
      <c r="D1851" s="16" t="s">
        <v>13873</v>
      </c>
      <c r="E1851" t="s">
        <v>13942</v>
      </c>
      <c r="F1851" t="s">
        <v>13875</v>
      </c>
      <c r="G1851">
        <v>2077199084973</v>
      </c>
      <c r="H1851">
        <v>1</v>
      </c>
      <c r="I1851">
        <v>1</v>
      </c>
      <c r="J1851">
        <v>1</v>
      </c>
      <c r="K1851" t="s">
        <v>12332</v>
      </c>
      <c r="L1851">
        <v>0</v>
      </c>
      <c r="M1851">
        <v>0</v>
      </c>
      <c r="N1851" t="s">
        <v>12416</v>
      </c>
      <c r="O1851">
        <v>515</v>
      </c>
      <c r="P1851" t="s">
        <v>12333</v>
      </c>
      <c r="Q1851" t="s">
        <v>12334</v>
      </c>
      <c r="R1851" t="s">
        <v>12335</v>
      </c>
      <c r="S1851" s="32">
        <v>44685.216898148145</v>
      </c>
    </row>
    <row r="1852" spans="1:19" x14ac:dyDescent="0.2">
      <c r="A1852" s="13" t="s">
        <v>8504</v>
      </c>
      <c r="B1852" s="13" t="s">
        <v>8505</v>
      </c>
      <c r="C1852" s="13">
        <v>17396076</v>
      </c>
      <c r="D1852" s="16" t="s">
        <v>13873</v>
      </c>
      <c r="E1852" t="s">
        <v>13943</v>
      </c>
      <c r="F1852" t="s">
        <v>13875</v>
      </c>
      <c r="G1852">
        <v>2077199084980</v>
      </c>
      <c r="H1852">
        <v>2</v>
      </c>
      <c r="I1852">
        <v>2</v>
      </c>
      <c r="J1852">
        <v>2</v>
      </c>
      <c r="K1852" t="s">
        <v>12332</v>
      </c>
      <c r="L1852">
        <v>0</v>
      </c>
      <c r="M1852">
        <v>0</v>
      </c>
      <c r="N1852" t="s">
        <v>12416</v>
      </c>
      <c r="O1852">
        <v>515</v>
      </c>
      <c r="P1852" t="s">
        <v>12333</v>
      </c>
      <c r="Q1852" t="s">
        <v>12334</v>
      </c>
      <c r="R1852" t="s">
        <v>12335</v>
      </c>
      <c r="S1852" s="32">
        <v>44685.216898148145</v>
      </c>
    </row>
    <row r="1853" spans="1:19" x14ac:dyDescent="0.2">
      <c r="A1853" s="13" t="s">
        <v>8502</v>
      </c>
      <c r="B1853" s="13" t="s">
        <v>8503</v>
      </c>
      <c r="C1853" s="13">
        <v>17396077</v>
      </c>
      <c r="D1853" s="16" t="s">
        <v>13873</v>
      </c>
      <c r="E1853" t="s">
        <v>13944</v>
      </c>
      <c r="F1853" t="s">
        <v>13875</v>
      </c>
      <c r="G1853">
        <v>2077199084997</v>
      </c>
      <c r="H1853">
        <v>1</v>
      </c>
      <c r="I1853">
        <v>1</v>
      </c>
      <c r="J1853">
        <v>1</v>
      </c>
      <c r="K1853" t="s">
        <v>12332</v>
      </c>
      <c r="L1853">
        <v>0</v>
      </c>
      <c r="M1853">
        <v>0</v>
      </c>
      <c r="N1853" t="s">
        <v>12416</v>
      </c>
      <c r="O1853">
        <v>515</v>
      </c>
      <c r="P1853" t="s">
        <v>12333</v>
      </c>
      <c r="Q1853" t="s">
        <v>12334</v>
      </c>
      <c r="R1853" t="s">
        <v>12335</v>
      </c>
      <c r="S1853" s="32">
        <v>44685.216898148145</v>
      </c>
    </row>
    <row r="1854" spans="1:19" x14ac:dyDescent="0.2">
      <c r="A1854" s="13" t="s">
        <v>8506</v>
      </c>
      <c r="B1854" s="13" t="s">
        <v>8507</v>
      </c>
      <c r="C1854" s="13">
        <v>17396078</v>
      </c>
      <c r="D1854" s="16" t="s">
        <v>13873</v>
      </c>
      <c r="E1854" t="s">
        <v>13945</v>
      </c>
      <c r="F1854" t="s">
        <v>13875</v>
      </c>
      <c r="G1854">
        <v>2077199085000</v>
      </c>
      <c r="H1854">
        <v>2</v>
      </c>
      <c r="I1854">
        <v>2</v>
      </c>
      <c r="J1854">
        <v>2</v>
      </c>
      <c r="K1854" t="s">
        <v>12332</v>
      </c>
      <c r="L1854">
        <v>0</v>
      </c>
      <c r="M1854">
        <v>0</v>
      </c>
      <c r="N1854" t="s">
        <v>12416</v>
      </c>
      <c r="O1854">
        <v>515</v>
      </c>
      <c r="P1854" t="s">
        <v>12333</v>
      </c>
      <c r="Q1854" t="s">
        <v>12334</v>
      </c>
      <c r="R1854" t="s">
        <v>12335</v>
      </c>
      <c r="S1854" s="32">
        <v>44685.216898148145</v>
      </c>
    </row>
    <row r="1855" spans="1:19" x14ac:dyDescent="0.2">
      <c r="A1855" s="13" t="s">
        <v>8508</v>
      </c>
      <c r="B1855" s="13" t="s">
        <v>8509</v>
      </c>
      <c r="C1855" s="13">
        <v>17396081</v>
      </c>
      <c r="D1855" s="16" t="s">
        <v>13873</v>
      </c>
      <c r="E1855" t="s">
        <v>13946</v>
      </c>
      <c r="F1855" t="s">
        <v>13875</v>
      </c>
      <c r="G1855">
        <v>2077199085031</v>
      </c>
      <c r="H1855">
        <v>1</v>
      </c>
      <c r="I1855">
        <v>1</v>
      </c>
      <c r="J1855">
        <v>1</v>
      </c>
      <c r="K1855" t="s">
        <v>1</v>
      </c>
      <c r="L1855">
        <v>0</v>
      </c>
      <c r="M1855">
        <v>0</v>
      </c>
      <c r="N1855" t="s">
        <v>12416</v>
      </c>
      <c r="O1855">
        <v>515</v>
      </c>
      <c r="P1855" t="s">
        <v>12333</v>
      </c>
      <c r="Q1855" t="s">
        <v>12334</v>
      </c>
      <c r="R1855" t="s">
        <v>12335</v>
      </c>
      <c r="S1855" s="32">
        <v>44685.216898148145</v>
      </c>
    </row>
    <row r="1856" spans="1:19" x14ac:dyDescent="0.2">
      <c r="A1856" s="13" t="s">
        <v>8512</v>
      </c>
      <c r="B1856" s="13" t="s">
        <v>8513</v>
      </c>
      <c r="C1856" s="13">
        <v>17396080</v>
      </c>
      <c r="D1856" s="16" t="s">
        <v>13873</v>
      </c>
      <c r="E1856" t="s">
        <v>13947</v>
      </c>
      <c r="F1856" t="s">
        <v>13875</v>
      </c>
      <c r="G1856">
        <v>2077199085024</v>
      </c>
      <c r="H1856">
        <v>1</v>
      </c>
      <c r="I1856">
        <v>1</v>
      </c>
      <c r="J1856">
        <v>1</v>
      </c>
      <c r="K1856" t="s">
        <v>12332</v>
      </c>
      <c r="L1856">
        <v>0</v>
      </c>
      <c r="M1856">
        <v>0</v>
      </c>
      <c r="N1856" t="s">
        <v>12416</v>
      </c>
      <c r="O1856">
        <v>515</v>
      </c>
      <c r="P1856" t="s">
        <v>12333</v>
      </c>
      <c r="Q1856" t="s">
        <v>12334</v>
      </c>
      <c r="R1856" t="s">
        <v>12335</v>
      </c>
      <c r="S1856" s="32">
        <v>44685.216898148145</v>
      </c>
    </row>
    <row r="1857" spans="1:19" x14ac:dyDescent="0.2">
      <c r="A1857" s="13" t="s">
        <v>8514</v>
      </c>
      <c r="B1857" s="13" t="s">
        <v>8515</v>
      </c>
      <c r="C1857" s="13">
        <v>17396079</v>
      </c>
      <c r="D1857" s="16" t="s">
        <v>13873</v>
      </c>
      <c r="E1857" t="s">
        <v>13948</v>
      </c>
      <c r="F1857" t="s">
        <v>13875</v>
      </c>
      <c r="G1857">
        <v>2077199085017</v>
      </c>
      <c r="H1857">
        <v>1</v>
      </c>
      <c r="I1857">
        <v>1</v>
      </c>
      <c r="J1857">
        <v>1</v>
      </c>
      <c r="K1857" t="s">
        <v>12332</v>
      </c>
      <c r="L1857">
        <v>0</v>
      </c>
      <c r="M1857">
        <v>0</v>
      </c>
      <c r="N1857" t="s">
        <v>12416</v>
      </c>
      <c r="O1857">
        <v>515</v>
      </c>
      <c r="P1857" t="s">
        <v>12333</v>
      </c>
      <c r="Q1857" t="s">
        <v>12334</v>
      </c>
      <c r="R1857" t="s">
        <v>12335</v>
      </c>
      <c r="S1857" s="32">
        <v>44685.216898148145</v>
      </c>
    </row>
    <row r="1858" spans="1:19" x14ac:dyDescent="0.2">
      <c r="A1858" s="13" t="s">
        <v>8514</v>
      </c>
      <c r="B1858" s="13" t="s">
        <v>8515</v>
      </c>
      <c r="C1858" s="13">
        <v>17396079</v>
      </c>
      <c r="D1858" s="16" t="s">
        <v>13873</v>
      </c>
      <c r="E1858" t="s">
        <v>13948</v>
      </c>
      <c r="F1858" t="s">
        <v>13875</v>
      </c>
      <c r="G1858">
        <v>2077199085017</v>
      </c>
      <c r="H1858">
        <v>1</v>
      </c>
      <c r="I1858">
        <v>1</v>
      </c>
      <c r="J1858">
        <v>1</v>
      </c>
      <c r="K1858" t="s">
        <v>3</v>
      </c>
      <c r="L1858">
        <v>0</v>
      </c>
      <c r="M1858">
        <v>0</v>
      </c>
      <c r="N1858" t="s">
        <v>12416</v>
      </c>
      <c r="O1858">
        <v>515</v>
      </c>
      <c r="P1858" t="s">
        <v>12333</v>
      </c>
      <c r="Q1858" t="s">
        <v>12334</v>
      </c>
      <c r="R1858" t="s">
        <v>12335</v>
      </c>
      <c r="S1858" s="32">
        <v>44685.216898148145</v>
      </c>
    </row>
    <row r="1859" spans="1:19" x14ac:dyDescent="0.2">
      <c r="A1859" s="13" t="s">
        <v>8520</v>
      </c>
      <c r="B1859" s="13" t="s">
        <v>8521</v>
      </c>
      <c r="C1859" s="13">
        <v>17396084</v>
      </c>
      <c r="D1859" s="16" t="s">
        <v>13873</v>
      </c>
      <c r="E1859" t="s">
        <v>13949</v>
      </c>
      <c r="F1859" t="s">
        <v>13875</v>
      </c>
      <c r="G1859">
        <v>2077199085062</v>
      </c>
      <c r="H1859">
        <v>1</v>
      </c>
      <c r="I1859">
        <v>1</v>
      </c>
      <c r="J1859">
        <v>1</v>
      </c>
      <c r="K1859" t="s">
        <v>12332</v>
      </c>
      <c r="L1859">
        <v>0</v>
      </c>
      <c r="M1859">
        <v>0</v>
      </c>
      <c r="N1859" t="s">
        <v>12416</v>
      </c>
      <c r="O1859">
        <v>515</v>
      </c>
      <c r="P1859" t="s">
        <v>12333</v>
      </c>
      <c r="Q1859" t="s">
        <v>12334</v>
      </c>
      <c r="R1859" t="s">
        <v>12335</v>
      </c>
      <c r="S1859" s="32">
        <v>44685.216898148145</v>
      </c>
    </row>
    <row r="1860" spans="1:19" x14ac:dyDescent="0.2">
      <c r="A1860" s="13" t="s">
        <v>8522</v>
      </c>
      <c r="B1860" s="13" t="s">
        <v>8523</v>
      </c>
      <c r="C1860" s="13">
        <v>17396083</v>
      </c>
      <c r="D1860" s="16" t="s">
        <v>13873</v>
      </c>
      <c r="E1860" t="s">
        <v>13950</v>
      </c>
      <c r="F1860" t="s">
        <v>13875</v>
      </c>
      <c r="G1860">
        <v>2077199085055</v>
      </c>
      <c r="H1860">
        <v>1</v>
      </c>
      <c r="I1860">
        <v>1</v>
      </c>
      <c r="J1860">
        <v>1</v>
      </c>
      <c r="K1860" t="s">
        <v>12332</v>
      </c>
      <c r="L1860">
        <v>0</v>
      </c>
      <c r="M1860">
        <v>0</v>
      </c>
      <c r="N1860" t="s">
        <v>12416</v>
      </c>
      <c r="O1860">
        <v>515</v>
      </c>
      <c r="P1860" t="s">
        <v>12333</v>
      </c>
      <c r="Q1860" t="s">
        <v>12334</v>
      </c>
      <c r="R1860" t="s">
        <v>12335</v>
      </c>
      <c r="S1860" s="32">
        <v>44685.216898148145</v>
      </c>
    </row>
    <row r="1861" spans="1:19" x14ac:dyDescent="0.2">
      <c r="A1861" s="13" t="s">
        <v>8518</v>
      </c>
      <c r="B1861" s="13" t="s">
        <v>8519</v>
      </c>
      <c r="C1861" s="13">
        <v>17396086</v>
      </c>
      <c r="D1861" s="16" t="s">
        <v>13873</v>
      </c>
      <c r="E1861" t="s">
        <v>13951</v>
      </c>
      <c r="F1861" t="s">
        <v>13875</v>
      </c>
      <c r="G1861">
        <v>2077199085086</v>
      </c>
      <c r="H1861">
        <v>1</v>
      </c>
      <c r="I1861">
        <v>1</v>
      </c>
      <c r="J1861">
        <v>1</v>
      </c>
      <c r="K1861" t="s">
        <v>12332</v>
      </c>
      <c r="L1861">
        <v>0</v>
      </c>
      <c r="M1861">
        <v>0</v>
      </c>
      <c r="N1861" t="s">
        <v>12416</v>
      </c>
      <c r="O1861">
        <v>515</v>
      </c>
      <c r="P1861" t="s">
        <v>12333</v>
      </c>
      <c r="Q1861" t="s">
        <v>12334</v>
      </c>
      <c r="R1861" t="s">
        <v>12335</v>
      </c>
      <c r="S1861" s="32">
        <v>44685.216898148145</v>
      </c>
    </row>
    <row r="1862" spans="1:19" x14ac:dyDescent="0.2">
      <c r="A1862" s="13" t="s">
        <v>8516</v>
      </c>
      <c r="B1862" s="13" t="s">
        <v>8517</v>
      </c>
      <c r="C1862" s="13">
        <v>17396085</v>
      </c>
      <c r="D1862" s="16" t="s">
        <v>13873</v>
      </c>
      <c r="E1862" t="s">
        <v>13952</v>
      </c>
      <c r="F1862" t="s">
        <v>13875</v>
      </c>
      <c r="G1862">
        <v>2077199085079</v>
      </c>
      <c r="H1862">
        <v>1</v>
      </c>
      <c r="I1862">
        <v>1</v>
      </c>
      <c r="J1862">
        <v>1</v>
      </c>
      <c r="K1862" t="s">
        <v>12336</v>
      </c>
      <c r="L1862">
        <v>0</v>
      </c>
      <c r="M1862">
        <v>0</v>
      </c>
      <c r="N1862" t="s">
        <v>12416</v>
      </c>
      <c r="O1862">
        <v>515</v>
      </c>
      <c r="P1862" t="s">
        <v>12333</v>
      </c>
      <c r="Q1862" t="s">
        <v>12334</v>
      </c>
      <c r="R1862" t="s">
        <v>12335</v>
      </c>
      <c r="S1862" s="32">
        <v>44685.216898148145</v>
      </c>
    </row>
    <row r="1863" spans="1:19" x14ac:dyDescent="0.2">
      <c r="A1863" s="13" t="s">
        <v>8536</v>
      </c>
      <c r="B1863" s="13" t="s">
        <v>8537</v>
      </c>
      <c r="C1863" s="13">
        <v>17396089</v>
      </c>
      <c r="D1863" s="16" t="s">
        <v>13873</v>
      </c>
      <c r="E1863" t="s">
        <v>13953</v>
      </c>
      <c r="F1863" t="s">
        <v>13875</v>
      </c>
      <c r="G1863">
        <v>2077199085116</v>
      </c>
      <c r="H1863">
        <v>2</v>
      </c>
      <c r="I1863">
        <v>2</v>
      </c>
      <c r="J1863">
        <v>2</v>
      </c>
      <c r="K1863" t="s">
        <v>12332</v>
      </c>
      <c r="L1863">
        <v>0</v>
      </c>
      <c r="M1863">
        <v>0</v>
      </c>
      <c r="N1863" t="s">
        <v>12416</v>
      </c>
      <c r="O1863">
        <v>515</v>
      </c>
      <c r="P1863" t="s">
        <v>12333</v>
      </c>
      <c r="Q1863" t="s">
        <v>12334</v>
      </c>
      <c r="R1863" t="s">
        <v>12335</v>
      </c>
      <c r="S1863" s="32">
        <v>44685.216898148145</v>
      </c>
    </row>
    <row r="1864" spans="1:19" x14ac:dyDescent="0.2">
      <c r="A1864" s="13" t="s">
        <v>8532</v>
      </c>
      <c r="B1864" s="13" t="s">
        <v>8533</v>
      </c>
      <c r="C1864" s="13">
        <v>17396093</v>
      </c>
      <c r="D1864" s="16" t="s">
        <v>13873</v>
      </c>
      <c r="E1864" t="s">
        <v>13954</v>
      </c>
      <c r="F1864" t="s">
        <v>13875</v>
      </c>
      <c r="G1864">
        <v>2077199085154</v>
      </c>
      <c r="H1864">
        <v>1</v>
      </c>
      <c r="I1864">
        <v>1</v>
      </c>
      <c r="J1864">
        <v>1</v>
      </c>
      <c r="K1864" t="s">
        <v>1</v>
      </c>
      <c r="L1864">
        <v>0</v>
      </c>
      <c r="M1864">
        <v>0</v>
      </c>
      <c r="N1864" t="s">
        <v>12416</v>
      </c>
      <c r="O1864">
        <v>515</v>
      </c>
      <c r="P1864" t="s">
        <v>12333</v>
      </c>
      <c r="Q1864" t="s">
        <v>12334</v>
      </c>
      <c r="R1864" t="s">
        <v>12335</v>
      </c>
      <c r="S1864" s="32">
        <v>44685.216898148145</v>
      </c>
    </row>
    <row r="1865" spans="1:19" x14ac:dyDescent="0.2">
      <c r="A1865" s="13" t="s">
        <v>8528</v>
      </c>
      <c r="B1865" s="13" t="s">
        <v>8529</v>
      </c>
      <c r="C1865" s="13">
        <v>17396091</v>
      </c>
      <c r="D1865" s="16" t="s">
        <v>13873</v>
      </c>
      <c r="E1865" t="s">
        <v>13955</v>
      </c>
      <c r="F1865" t="s">
        <v>13875</v>
      </c>
      <c r="G1865">
        <v>2077199085130</v>
      </c>
      <c r="H1865">
        <v>2</v>
      </c>
      <c r="I1865">
        <v>2</v>
      </c>
      <c r="J1865">
        <v>2</v>
      </c>
      <c r="K1865" t="s">
        <v>12332</v>
      </c>
      <c r="L1865">
        <v>0</v>
      </c>
      <c r="M1865">
        <v>0</v>
      </c>
      <c r="N1865" t="s">
        <v>12416</v>
      </c>
      <c r="O1865">
        <v>515</v>
      </c>
      <c r="P1865" t="s">
        <v>12333</v>
      </c>
      <c r="Q1865" t="s">
        <v>12334</v>
      </c>
      <c r="R1865" t="s">
        <v>12335</v>
      </c>
      <c r="S1865" s="32">
        <v>44685.216898148145</v>
      </c>
    </row>
    <row r="1866" spans="1:19" x14ac:dyDescent="0.2">
      <c r="A1866" s="13" t="s">
        <v>8534</v>
      </c>
      <c r="B1866" s="13" t="s">
        <v>8535</v>
      </c>
      <c r="C1866" s="13">
        <v>17396096</v>
      </c>
      <c r="D1866" s="16" t="s">
        <v>13873</v>
      </c>
      <c r="E1866" t="s">
        <v>13956</v>
      </c>
      <c r="F1866" t="s">
        <v>13875</v>
      </c>
      <c r="G1866">
        <v>2077199085185</v>
      </c>
      <c r="H1866">
        <v>1</v>
      </c>
      <c r="I1866">
        <v>1</v>
      </c>
      <c r="J1866">
        <v>1</v>
      </c>
      <c r="K1866" t="s">
        <v>12332</v>
      </c>
      <c r="L1866">
        <v>0</v>
      </c>
      <c r="M1866">
        <v>0</v>
      </c>
      <c r="N1866" t="s">
        <v>12416</v>
      </c>
      <c r="O1866">
        <v>515</v>
      </c>
      <c r="P1866" t="s">
        <v>12333</v>
      </c>
      <c r="Q1866" t="s">
        <v>12334</v>
      </c>
      <c r="R1866" t="s">
        <v>12335</v>
      </c>
      <c r="S1866" s="32">
        <v>44685.216898148145</v>
      </c>
    </row>
    <row r="1867" spans="1:19" x14ac:dyDescent="0.2">
      <c r="A1867" s="13" t="s">
        <v>8526</v>
      </c>
      <c r="B1867" s="13" t="s">
        <v>8527</v>
      </c>
      <c r="C1867" s="13">
        <v>17396090</v>
      </c>
      <c r="D1867" s="16" t="s">
        <v>13873</v>
      </c>
      <c r="E1867" t="s">
        <v>13957</v>
      </c>
      <c r="F1867" t="s">
        <v>13875</v>
      </c>
      <c r="G1867">
        <v>2077199085123</v>
      </c>
      <c r="H1867">
        <v>2</v>
      </c>
      <c r="I1867">
        <v>2</v>
      </c>
      <c r="J1867">
        <v>2</v>
      </c>
      <c r="K1867" t="s">
        <v>12332</v>
      </c>
      <c r="L1867">
        <v>0</v>
      </c>
      <c r="M1867">
        <v>0</v>
      </c>
      <c r="N1867" t="s">
        <v>12416</v>
      </c>
      <c r="O1867">
        <v>515</v>
      </c>
      <c r="P1867" t="s">
        <v>12333</v>
      </c>
      <c r="Q1867" t="s">
        <v>12334</v>
      </c>
      <c r="R1867" t="s">
        <v>12335</v>
      </c>
      <c r="S1867" s="32">
        <v>44685.216898148145</v>
      </c>
    </row>
    <row r="1868" spans="1:19" x14ac:dyDescent="0.2">
      <c r="A1868" s="13" t="s">
        <v>8530</v>
      </c>
      <c r="B1868" s="13" t="s">
        <v>8531</v>
      </c>
      <c r="C1868" s="13">
        <v>17396092</v>
      </c>
      <c r="D1868" s="16" t="s">
        <v>13873</v>
      </c>
      <c r="E1868" t="s">
        <v>13958</v>
      </c>
      <c r="F1868" t="s">
        <v>13875</v>
      </c>
      <c r="G1868">
        <v>2077199085147</v>
      </c>
      <c r="H1868">
        <v>1</v>
      </c>
      <c r="I1868">
        <v>1</v>
      </c>
      <c r="J1868">
        <v>1</v>
      </c>
      <c r="K1868" t="s">
        <v>12332</v>
      </c>
      <c r="L1868">
        <v>0</v>
      </c>
      <c r="M1868">
        <v>0</v>
      </c>
      <c r="N1868" t="s">
        <v>12416</v>
      </c>
      <c r="O1868">
        <v>515</v>
      </c>
      <c r="P1868" t="s">
        <v>12333</v>
      </c>
      <c r="Q1868" t="s">
        <v>12334</v>
      </c>
      <c r="R1868" t="s">
        <v>12335</v>
      </c>
      <c r="S1868" s="32">
        <v>44685.216898148145</v>
      </c>
    </row>
    <row r="1869" spans="1:19" x14ac:dyDescent="0.2">
      <c r="A1869" s="13" t="s">
        <v>8546</v>
      </c>
      <c r="B1869" s="13" t="s">
        <v>8547</v>
      </c>
      <c r="C1869" s="13">
        <v>17396098</v>
      </c>
      <c r="D1869" s="16" t="s">
        <v>13873</v>
      </c>
      <c r="E1869" t="s">
        <v>13959</v>
      </c>
      <c r="F1869" t="s">
        <v>13875</v>
      </c>
      <c r="G1869">
        <v>2077199085208</v>
      </c>
      <c r="H1869">
        <v>1</v>
      </c>
      <c r="I1869">
        <v>1</v>
      </c>
      <c r="J1869">
        <v>1</v>
      </c>
      <c r="K1869" t="s">
        <v>12332</v>
      </c>
      <c r="L1869">
        <v>0</v>
      </c>
      <c r="M1869">
        <v>0</v>
      </c>
      <c r="N1869" t="s">
        <v>12416</v>
      </c>
      <c r="O1869">
        <v>515</v>
      </c>
      <c r="P1869" t="s">
        <v>12333</v>
      </c>
      <c r="Q1869" t="s">
        <v>12334</v>
      </c>
      <c r="R1869" t="s">
        <v>12335</v>
      </c>
      <c r="S1869" s="32">
        <v>44685.216898148145</v>
      </c>
    </row>
    <row r="1870" spans="1:19" x14ac:dyDescent="0.2">
      <c r="A1870" s="13" t="s">
        <v>8544</v>
      </c>
      <c r="B1870" s="13" t="s">
        <v>8545</v>
      </c>
      <c r="C1870" s="13">
        <v>17396099</v>
      </c>
      <c r="D1870" s="16" t="s">
        <v>13873</v>
      </c>
      <c r="E1870" t="s">
        <v>13960</v>
      </c>
      <c r="F1870" t="s">
        <v>13875</v>
      </c>
      <c r="G1870">
        <v>2077199085215</v>
      </c>
      <c r="H1870">
        <v>1</v>
      </c>
      <c r="I1870">
        <v>1</v>
      </c>
      <c r="J1870">
        <v>1</v>
      </c>
      <c r="K1870" t="s">
        <v>12332</v>
      </c>
      <c r="L1870">
        <v>0</v>
      </c>
      <c r="M1870">
        <v>0</v>
      </c>
      <c r="N1870" t="s">
        <v>12416</v>
      </c>
      <c r="O1870">
        <v>515</v>
      </c>
      <c r="P1870" t="s">
        <v>12333</v>
      </c>
      <c r="Q1870" t="s">
        <v>12334</v>
      </c>
      <c r="R1870" t="s">
        <v>12335</v>
      </c>
      <c r="S1870" s="32">
        <v>44685.216898148145</v>
      </c>
    </row>
    <row r="1871" spans="1:19" x14ac:dyDescent="0.2">
      <c r="A1871" s="13" t="s">
        <v>8554</v>
      </c>
      <c r="B1871" s="13" t="s">
        <v>8555</v>
      </c>
      <c r="C1871" s="13">
        <v>17396106</v>
      </c>
      <c r="D1871" s="16" t="s">
        <v>13873</v>
      </c>
      <c r="E1871" t="s">
        <v>13961</v>
      </c>
      <c r="F1871" t="s">
        <v>13875</v>
      </c>
      <c r="G1871">
        <v>2077199085253</v>
      </c>
      <c r="H1871">
        <v>1</v>
      </c>
      <c r="I1871">
        <v>1</v>
      </c>
      <c r="J1871">
        <v>1</v>
      </c>
      <c r="K1871" t="s">
        <v>12332</v>
      </c>
      <c r="L1871">
        <v>0</v>
      </c>
      <c r="M1871">
        <v>0</v>
      </c>
      <c r="N1871" t="s">
        <v>12416</v>
      </c>
      <c r="O1871">
        <v>515</v>
      </c>
      <c r="P1871" t="s">
        <v>12333</v>
      </c>
      <c r="Q1871" t="s">
        <v>12334</v>
      </c>
      <c r="R1871" t="s">
        <v>12335</v>
      </c>
      <c r="S1871" s="32">
        <v>44685.216898148145</v>
      </c>
    </row>
    <row r="1872" spans="1:19" x14ac:dyDescent="0.2">
      <c r="A1872" s="13" t="s">
        <v>8556</v>
      </c>
      <c r="B1872" s="13" t="s">
        <v>8557</v>
      </c>
      <c r="C1872" s="13">
        <v>17396107</v>
      </c>
      <c r="D1872" s="16" t="s">
        <v>13873</v>
      </c>
      <c r="E1872" t="s">
        <v>13962</v>
      </c>
      <c r="F1872" t="s">
        <v>13875</v>
      </c>
      <c r="G1872">
        <v>2077199085260</v>
      </c>
      <c r="H1872">
        <v>2</v>
      </c>
      <c r="I1872">
        <v>2</v>
      </c>
      <c r="J1872">
        <v>2</v>
      </c>
      <c r="K1872" t="s">
        <v>12332</v>
      </c>
      <c r="L1872">
        <v>0</v>
      </c>
      <c r="M1872">
        <v>0</v>
      </c>
      <c r="N1872" t="s">
        <v>12416</v>
      </c>
      <c r="O1872">
        <v>515</v>
      </c>
      <c r="P1872" t="s">
        <v>12333</v>
      </c>
      <c r="Q1872" t="s">
        <v>12334</v>
      </c>
      <c r="R1872" t="s">
        <v>12335</v>
      </c>
      <c r="S1872" s="32">
        <v>44685.216898148145</v>
      </c>
    </row>
    <row r="1873" spans="1:19" x14ac:dyDescent="0.2">
      <c r="A1873" s="13" t="s">
        <v>8558</v>
      </c>
      <c r="B1873" s="13" t="s">
        <v>8559</v>
      </c>
      <c r="C1873" s="13">
        <v>17396103</v>
      </c>
      <c r="D1873" s="16" t="s">
        <v>13873</v>
      </c>
      <c r="E1873" t="s">
        <v>13963</v>
      </c>
      <c r="F1873" t="s">
        <v>13875</v>
      </c>
      <c r="G1873">
        <v>2077199085222</v>
      </c>
      <c r="H1873">
        <v>2</v>
      </c>
      <c r="I1873">
        <v>2</v>
      </c>
      <c r="J1873">
        <v>2</v>
      </c>
      <c r="K1873" t="s">
        <v>12332</v>
      </c>
      <c r="L1873">
        <v>0</v>
      </c>
      <c r="M1873">
        <v>0</v>
      </c>
      <c r="N1873" t="s">
        <v>12416</v>
      </c>
      <c r="O1873">
        <v>515</v>
      </c>
      <c r="P1873" t="s">
        <v>12333</v>
      </c>
      <c r="Q1873" t="s">
        <v>12334</v>
      </c>
      <c r="R1873" t="s">
        <v>12335</v>
      </c>
      <c r="S1873" s="32">
        <v>44685.216898148145</v>
      </c>
    </row>
    <row r="1874" spans="1:19" x14ac:dyDescent="0.2">
      <c r="A1874" s="13" t="s">
        <v>8552</v>
      </c>
      <c r="B1874" s="13" t="s">
        <v>8553</v>
      </c>
      <c r="C1874" s="13">
        <v>17396104</v>
      </c>
      <c r="D1874" s="16" t="s">
        <v>13873</v>
      </c>
      <c r="E1874" t="s">
        <v>13964</v>
      </c>
      <c r="F1874" t="s">
        <v>13875</v>
      </c>
      <c r="G1874">
        <v>2077199085239</v>
      </c>
      <c r="H1874">
        <v>2</v>
      </c>
      <c r="I1874">
        <v>2</v>
      </c>
      <c r="J1874">
        <v>2</v>
      </c>
      <c r="K1874" t="s">
        <v>12332</v>
      </c>
      <c r="L1874">
        <v>0</v>
      </c>
      <c r="M1874">
        <v>0</v>
      </c>
      <c r="N1874" t="s">
        <v>12416</v>
      </c>
      <c r="O1874">
        <v>515</v>
      </c>
      <c r="P1874" t="s">
        <v>12333</v>
      </c>
      <c r="Q1874" t="s">
        <v>12334</v>
      </c>
      <c r="R1874" t="s">
        <v>12335</v>
      </c>
      <c r="S1874" s="32">
        <v>44685.216898148145</v>
      </c>
    </row>
    <row r="1875" spans="1:19" x14ac:dyDescent="0.2">
      <c r="A1875" s="13" t="s">
        <v>8550</v>
      </c>
      <c r="B1875" s="13" t="s">
        <v>8551</v>
      </c>
      <c r="C1875" s="13">
        <v>17396105</v>
      </c>
      <c r="D1875" s="16" t="s">
        <v>13873</v>
      </c>
      <c r="E1875" t="s">
        <v>13965</v>
      </c>
      <c r="F1875" t="s">
        <v>13875</v>
      </c>
      <c r="G1875">
        <v>2077199085246</v>
      </c>
      <c r="H1875">
        <v>1</v>
      </c>
      <c r="I1875">
        <v>1</v>
      </c>
      <c r="J1875">
        <v>1</v>
      </c>
      <c r="K1875" t="s">
        <v>12337</v>
      </c>
      <c r="L1875">
        <v>0</v>
      </c>
      <c r="M1875">
        <v>0</v>
      </c>
      <c r="N1875" t="s">
        <v>12416</v>
      </c>
      <c r="O1875">
        <v>515</v>
      </c>
      <c r="P1875" t="s">
        <v>12333</v>
      </c>
      <c r="Q1875" t="s">
        <v>12334</v>
      </c>
      <c r="R1875" t="s">
        <v>12335</v>
      </c>
      <c r="S1875" s="32">
        <v>44685.216898148145</v>
      </c>
    </row>
    <row r="1876" spans="1:19" x14ac:dyDescent="0.2">
      <c r="A1876" s="13" t="s">
        <v>8550</v>
      </c>
      <c r="B1876" s="13" t="s">
        <v>8551</v>
      </c>
      <c r="C1876" s="13">
        <v>17396105</v>
      </c>
      <c r="D1876" s="16" t="s">
        <v>13873</v>
      </c>
      <c r="E1876" t="s">
        <v>13965</v>
      </c>
      <c r="F1876" t="s">
        <v>13875</v>
      </c>
      <c r="G1876">
        <v>2077199085246</v>
      </c>
      <c r="H1876">
        <v>1</v>
      </c>
      <c r="I1876">
        <v>1</v>
      </c>
      <c r="J1876">
        <v>1</v>
      </c>
      <c r="K1876" t="s">
        <v>3</v>
      </c>
      <c r="L1876">
        <v>0</v>
      </c>
      <c r="M1876">
        <v>0</v>
      </c>
      <c r="N1876" t="s">
        <v>12416</v>
      </c>
      <c r="O1876">
        <v>515</v>
      </c>
      <c r="P1876" t="s">
        <v>12333</v>
      </c>
      <c r="Q1876" t="s">
        <v>12334</v>
      </c>
      <c r="R1876" t="s">
        <v>12335</v>
      </c>
      <c r="S1876" s="32">
        <v>44685.216898148145</v>
      </c>
    </row>
    <row r="1877" spans="1:19" x14ac:dyDescent="0.2">
      <c r="A1877" s="13" t="s">
        <v>8562</v>
      </c>
      <c r="B1877" s="13" t="s">
        <v>8563</v>
      </c>
      <c r="C1877" s="13">
        <v>17396113</v>
      </c>
      <c r="D1877" s="16" t="s">
        <v>13873</v>
      </c>
      <c r="E1877" t="s">
        <v>13966</v>
      </c>
      <c r="F1877" t="s">
        <v>13875</v>
      </c>
      <c r="G1877">
        <v>2077199085284</v>
      </c>
      <c r="H1877">
        <v>1</v>
      </c>
      <c r="I1877">
        <v>1</v>
      </c>
      <c r="J1877">
        <v>1</v>
      </c>
      <c r="K1877" t="s">
        <v>3</v>
      </c>
      <c r="L1877">
        <v>0</v>
      </c>
      <c r="M1877">
        <v>0</v>
      </c>
      <c r="N1877" t="s">
        <v>12416</v>
      </c>
      <c r="O1877">
        <v>515</v>
      </c>
      <c r="P1877" t="s">
        <v>12333</v>
      </c>
      <c r="Q1877" t="s">
        <v>12334</v>
      </c>
      <c r="R1877" t="s">
        <v>12335</v>
      </c>
      <c r="S1877" s="32">
        <v>44685.216898148145</v>
      </c>
    </row>
    <row r="1878" spans="1:19" x14ac:dyDescent="0.2">
      <c r="A1878" s="13" t="s">
        <v>8560</v>
      </c>
      <c r="B1878" s="13" t="s">
        <v>8561</v>
      </c>
      <c r="C1878" s="13">
        <v>17396112</v>
      </c>
      <c r="D1878" s="16" t="s">
        <v>13873</v>
      </c>
      <c r="E1878" t="s">
        <v>13967</v>
      </c>
      <c r="F1878" t="s">
        <v>13875</v>
      </c>
      <c r="G1878">
        <v>2077199085277</v>
      </c>
      <c r="H1878">
        <v>1</v>
      </c>
      <c r="I1878">
        <v>1</v>
      </c>
      <c r="J1878">
        <v>1</v>
      </c>
      <c r="K1878" t="s">
        <v>4</v>
      </c>
      <c r="L1878">
        <v>0</v>
      </c>
      <c r="M1878">
        <v>0</v>
      </c>
      <c r="N1878" t="s">
        <v>12416</v>
      </c>
      <c r="O1878">
        <v>515</v>
      </c>
      <c r="P1878" t="s">
        <v>12334</v>
      </c>
      <c r="Q1878" t="s">
        <v>12333</v>
      </c>
      <c r="R1878" t="s">
        <v>12335</v>
      </c>
      <c r="S1878" s="32">
        <v>44685.216898148145</v>
      </c>
    </row>
    <row r="1879" spans="1:19" x14ac:dyDescent="0.2">
      <c r="A1879" s="13" t="s">
        <v>8560</v>
      </c>
      <c r="B1879" s="13" t="s">
        <v>8561</v>
      </c>
      <c r="C1879" s="13">
        <v>17396112</v>
      </c>
      <c r="D1879" s="16" t="s">
        <v>13873</v>
      </c>
      <c r="E1879" t="s">
        <v>13967</v>
      </c>
      <c r="F1879" t="s">
        <v>13875</v>
      </c>
      <c r="G1879">
        <v>2077199085277</v>
      </c>
      <c r="H1879">
        <v>1</v>
      </c>
      <c r="I1879">
        <v>1</v>
      </c>
      <c r="J1879">
        <v>1</v>
      </c>
      <c r="K1879" t="s">
        <v>3</v>
      </c>
      <c r="L1879">
        <v>0</v>
      </c>
      <c r="M1879">
        <v>0</v>
      </c>
      <c r="N1879" t="s">
        <v>12416</v>
      </c>
      <c r="O1879">
        <v>515</v>
      </c>
      <c r="P1879" t="s">
        <v>12333</v>
      </c>
      <c r="Q1879" t="s">
        <v>12334</v>
      </c>
      <c r="R1879" t="s">
        <v>12335</v>
      </c>
      <c r="S1879" s="32">
        <v>44685.216898148145</v>
      </c>
    </row>
    <row r="1880" spans="1:19" x14ac:dyDescent="0.2">
      <c r="A1880" s="13" t="s">
        <v>8564</v>
      </c>
      <c r="B1880" s="13" t="s">
        <v>8565</v>
      </c>
      <c r="C1880" s="13">
        <v>17396117</v>
      </c>
      <c r="D1880" s="16" t="s">
        <v>13873</v>
      </c>
      <c r="E1880" t="s">
        <v>13968</v>
      </c>
      <c r="F1880" t="s">
        <v>13875</v>
      </c>
      <c r="G1880">
        <v>2077199085307</v>
      </c>
      <c r="H1880">
        <v>1</v>
      </c>
      <c r="I1880">
        <v>1</v>
      </c>
      <c r="J1880">
        <v>1</v>
      </c>
      <c r="K1880" t="s">
        <v>12332</v>
      </c>
      <c r="L1880">
        <v>0</v>
      </c>
      <c r="M1880">
        <v>0</v>
      </c>
      <c r="N1880" t="s">
        <v>12416</v>
      </c>
      <c r="O1880">
        <v>515</v>
      </c>
      <c r="P1880" t="s">
        <v>12333</v>
      </c>
      <c r="Q1880" t="s">
        <v>12334</v>
      </c>
      <c r="R1880" t="s">
        <v>12335</v>
      </c>
      <c r="S1880" s="32">
        <v>44685.216898148145</v>
      </c>
    </row>
    <row r="1881" spans="1:19" x14ac:dyDescent="0.2">
      <c r="A1881" s="13" t="s">
        <v>13969</v>
      </c>
      <c r="B1881" s="13" t="s">
        <v>13970</v>
      </c>
      <c r="C1881" s="13">
        <v>17396116</v>
      </c>
      <c r="D1881" s="16" t="s">
        <v>13873</v>
      </c>
      <c r="E1881" t="s">
        <v>13971</v>
      </c>
      <c r="F1881" t="s">
        <v>13875</v>
      </c>
      <c r="G1881">
        <v>2077199085291</v>
      </c>
      <c r="H1881">
        <v>1</v>
      </c>
      <c r="I1881">
        <v>1</v>
      </c>
      <c r="J1881">
        <v>1</v>
      </c>
      <c r="K1881" t="s">
        <v>2</v>
      </c>
      <c r="L1881">
        <v>0</v>
      </c>
      <c r="M1881">
        <v>0</v>
      </c>
      <c r="N1881" t="s">
        <v>12416</v>
      </c>
      <c r="O1881">
        <v>515</v>
      </c>
      <c r="P1881" t="s">
        <v>12333</v>
      </c>
      <c r="Q1881" t="s">
        <v>12334</v>
      </c>
      <c r="R1881" t="s">
        <v>12335</v>
      </c>
      <c r="S1881" s="32">
        <v>44685.216898148145</v>
      </c>
    </row>
    <row r="1882" spans="1:19" x14ac:dyDescent="0.2">
      <c r="A1882" s="13" t="s">
        <v>13969</v>
      </c>
      <c r="B1882" s="13" t="s">
        <v>13970</v>
      </c>
      <c r="C1882" s="13">
        <v>17396116</v>
      </c>
      <c r="D1882" s="16" t="s">
        <v>13873</v>
      </c>
      <c r="E1882" t="s">
        <v>13971</v>
      </c>
      <c r="F1882" t="s">
        <v>13875</v>
      </c>
      <c r="G1882">
        <v>2077199085291</v>
      </c>
      <c r="H1882">
        <v>1</v>
      </c>
      <c r="I1882">
        <v>1</v>
      </c>
      <c r="J1882">
        <v>1</v>
      </c>
      <c r="K1882" t="s">
        <v>4</v>
      </c>
      <c r="L1882">
        <v>0</v>
      </c>
      <c r="M1882">
        <v>0</v>
      </c>
      <c r="N1882" t="s">
        <v>12416</v>
      </c>
      <c r="O1882">
        <v>515</v>
      </c>
      <c r="P1882" t="s">
        <v>12333</v>
      </c>
      <c r="Q1882" t="s">
        <v>12334</v>
      </c>
      <c r="R1882" t="s">
        <v>12335</v>
      </c>
      <c r="S1882" s="32">
        <v>44685.216898148145</v>
      </c>
    </row>
    <row r="1883" spans="1:19" x14ac:dyDescent="0.2">
      <c r="A1883" s="13" t="s">
        <v>13969</v>
      </c>
      <c r="B1883" s="13" t="s">
        <v>13970</v>
      </c>
      <c r="C1883" s="13">
        <v>17396116</v>
      </c>
      <c r="D1883" s="16" t="s">
        <v>13873</v>
      </c>
      <c r="E1883" t="s">
        <v>13971</v>
      </c>
      <c r="F1883" t="s">
        <v>13875</v>
      </c>
      <c r="G1883">
        <v>2077199085291</v>
      </c>
      <c r="H1883">
        <v>1</v>
      </c>
      <c r="I1883">
        <v>1</v>
      </c>
      <c r="J1883">
        <v>1</v>
      </c>
      <c r="K1883" t="s">
        <v>3</v>
      </c>
      <c r="L1883">
        <v>0</v>
      </c>
      <c r="M1883">
        <v>0</v>
      </c>
      <c r="N1883" t="s">
        <v>12416</v>
      </c>
      <c r="O1883">
        <v>515</v>
      </c>
      <c r="P1883" t="s">
        <v>12333</v>
      </c>
      <c r="Q1883" t="s">
        <v>12334</v>
      </c>
      <c r="R1883" t="s">
        <v>12335</v>
      </c>
      <c r="S1883" s="32">
        <v>44685.216898148145</v>
      </c>
    </row>
    <row r="1884" spans="1:19" x14ac:dyDescent="0.2">
      <c r="A1884" s="13" t="s">
        <v>8574</v>
      </c>
      <c r="B1884" s="13" t="s">
        <v>8575</v>
      </c>
      <c r="C1884" s="13">
        <v>17396121</v>
      </c>
      <c r="D1884" s="16" t="s">
        <v>13873</v>
      </c>
      <c r="E1884" t="s">
        <v>13972</v>
      </c>
      <c r="F1884" t="s">
        <v>13875</v>
      </c>
      <c r="G1884">
        <v>2077199085314</v>
      </c>
      <c r="H1884">
        <v>2</v>
      </c>
      <c r="I1884">
        <v>2</v>
      </c>
      <c r="J1884">
        <v>2</v>
      </c>
      <c r="K1884" t="s">
        <v>12332</v>
      </c>
      <c r="L1884">
        <v>0</v>
      </c>
      <c r="M1884">
        <v>0</v>
      </c>
      <c r="N1884" t="s">
        <v>12416</v>
      </c>
      <c r="O1884">
        <v>515</v>
      </c>
      <c r="P1884" t="s">
        <v>12333</v>
      </c>
      <c r="Q1884" t="s">
        <v>12334</v>
      </c>
      <c r="R1884" t="s">
        <v>12335</v>
      </c>
      <c r="S1884" s="32">
        <v>44685.216898148145</v>
      </c>
    </row>
    <row r="1885" spans="1:19" x14ac:dyDescent="0.2">
      <c r="A1885" s="13" t="s">
        <v>8566</v>
      </c>
      <c r="B1885" s="13" t="s">
        <v>8567</v>
      </c>
      <c r="C1885" s="13">
        <v>17396123</v>
      </c>
      <c r="D1885" s="16" t="s">
        <v>13873</v>
      </c>
      <c r="E1885" t="s">
        <v>13973</v>
      </c>
      <c r="F1885" t="s">
        <v>13875</v>
      </c>
      <c r="G1885">
        <v>2077199085338</v>
      </c>
      <c r="H1885">
        <v>1</v>
      </c>
      <c r="I1885">
        <v>1</v>
      </c>
      <c r="J1885">
        <v>1</v>
      </c>
      <c r="K1885" t="s">
        <v>12332</v>
      </c>
      <c r="L1885">
        <v>0</v>
      </c>
      <c r="M1885">
        <v>0</v>
      </c>
      <c r="N1885" t="s">
        <v>12416</v>
      </c>
      <c r="O1885">
        <v>515</v>
      </c>
      <c r="P1885" t="s">
        <v>12333</v>
      </c>
      <c r="Q1885" t="s">
        <v>12334</v>
      </c>
      <c r="R1885" t="s">
        <v>12335</v>
      </c>
      <c r="S1885" s="32">
        <v>44685.216898148145</v>
      </c>
    </row>
    <row r="1886" spans="1:19" x14ac:dyDescent="0.2">
      <c r="A1886" s="13" t="s">
        <v>8568</v>
      </c>
      <c r="B1886" s="13" t="s">
        <v>8569</v>
      </c>
      <c r="C1886" s="13">
        <v>17396124</v>
      </c>
      <c r="D1886" s="16" t="s">
        <v>13873</v>
      </c>
      <c r="E1886" t="s">
        <v>13974</v>
      </c>
      <c r="F1886" t="s">
        <v>13875</v>
      </c>
      <c r="G1886">
        <v>2077199085345</v>
      </c>
      <c r="H1886">
        <v>1</v>
      </c>
      <c r="I1886">
        <v>1</v>
      </c>
      <c r="J1886">
        <v>1</v>
      </c>
      <c r="K1886" t="s">
        <v>1</v>
      </c>
      <c r="L1886">
        <v>0</v>
      </c>
      <c r="M1886">
        <v>0</v>
      </c>
      <c r="N1886" t="s">
        <v>12416</v>
      </c>
      <c r="O1886">
        <v>515</v>
      </c>
      <c r="P1886" t="s">
        <v>12333</v>
      </c>
      <c r="Q1886" t="s">
        <v>12334</v>
      </c>
      <c r="R1886" t="s">
        <v>12335</v>
      </c>
      <c r="S1886" s="32">
        <v>44685.216898148145</v>
      </c>
    </row>
    <row r="1887" spans="1:19" x14ac:dyDescent="0.2">
      <c r="A1887" s="13" t="s">
        <v>8576</v>
      </c>
      <c r="B1887" s="13" t="s">
        <v>8577</v>
      </c>
      <c r="C1887" s="13">
        <v>17396127</v>
      </c>
      <c r="D1887" s="16" t="s">
        <v>13873</v>
      </c>
      <c r="E1887" t="s">
        <v>13975</v>
      </c>
      <c r="F1887" t="s">
        <v>13875</v>
      </c>
      <c r="G1887">
        <v>2077199085376</v>
      </c>
      <c r="H1887">
        <v>1</v>
      </c>
      <c r="I1887">
        <v>1</v>
      </c>
      <c r="J1887">
        <v>1</v>
      </c>
      <c r="K1887" t="s">
        <v>12336</v>
      </c>
      <c r="L1887">
        <v>0</v>
      </c>
      <c r="M1887">
        <v>0</v>
      </c>
      <c r="N1887" t="s">
        <v>12416</v>
      </c>
      <c r="O1887">
        <v>515</v>
      </c>
      <c r="P1887" t="s">
        <v>12333</v>
      </c>
      <c r="Q1887" t="s">
        <v>12334</v>
      </c>
      <c r="R1887" t="s">
        <v>12335</v>
      </c>
      <c r="S1887" s="32">
        <v>44685.216898148145</v>
      </c>
    </row>
    <row r="1888" spans="1:19" x14ac:dyDescent="0.2">
      <c r="A1888" s="13" t="s">
        <v>8576</v>
      </c>
      <c r="B1888" s="13" t="s">
        <v>8577</v>
      </c>
      <c r="C1888" s="13">
        <v>17396127</v>
      </c>
      <c r="D1888" s="16" t="s">
        <v>13873</v>
      </c>
      <c r="E1888" t="s">
        <v>13975</v>
      </c>
      <c r="F1888" t="s">
        <v>13875</v>
      </c>
      <c r="G1888">
        <v>2077199085376</v>
      </c>
      <c r="H1888">
        <v>1</v>
      </c>
      <c r="I1888">
        <v>1</v>
      </c>
      <c r="J1888">
        <v>1</v>
      </c>
      <c r="K1888" t="s">
        <v>1</v>
      </c>
      <c r="L1888">
        <v>0</v>
      </c>
      <c r="M1888">
        <v>0</v>
      </c>
      <c r="N1888" t="s">
        <v>12416</v>
      </c>
      <c r="O1888">
        <v>515</v>
      </c>
      <c r="P1888" t="s">
        <v>12333</v>
      </c>
      <c r="Q1888" t="s">
        <v>12334</v>
      </c>
      <c r="R1888" t="s">
        <v>12335</v>
      </c>
      <c r="S1888" s="32">
        <v>44685.216898148145</v>
      </c>
    </row>
    <row r="1889" spans="1:19" x14ac:dyDescent="0.2">
      <c r="A1889" s="13" t="s">
        <v>8578</v>
      </c>
      <c r="B1889" s="13" t="s">
        <v>8579</v>
      </c>
      <c r="C1889" s="13">
        <v>17396126</v>
      </c>
      <c r="D1889" s="16" t="s">
        <v>13873</v>
      </c>
      <c r="E1889" t="s">
        <v>13976</v>
      </c>
      <c r="F1889" t="s">
        <v>13875</v>
      </c>
      <c r="G1889">
        <v>2077199085369</v>
      </c>
      <c r="H1889">
        <v>1</v>
      </c>
      <c r="I1889">
        <v>1</v>
      </c>
      <c r="J1889">
        <v>1</v>
      </c>
      <c r="K1889" t="s">
        <v>12332</v>
      </c>
      <c r="L1889">
        <v>0</v>
      </c>
      <c r="M1889">
        <v>0</v>
      </c>
      <c r="N1889" t="s">
        <v>12416</v>
      </c>
      <c r="O1889">
        <v>515</v>
      </c>
      <c r="P1889" t="s">
        <v>12333</v>
      </c>
      <c r="Q1889" t="s">
        <v>12334</v>
      </c>
      <c r="R1889" t="s">
        <v>12335</v>
      </c>
      <c r="S1889" s="32">
        <v>44685.216898148145</v>
      </c>
    </row>
    <row r="1890" spans="1:19" x14ac:dyDescent="0.2">
      <c r="A1890" s="13" t="s">
        <v>8582</v>
      </c>
      <c r="B1890" s="13" t="s">
        <v>8583</v>
      </c>
      <c r="C1890" s="13">
        <v>17396128</v>
      </c>
      <c r="D1890" s="16" t="s">
        <v>13873</v>
      </c>
      <c r="E1890" t="s">
        <v>13977</v>
      </c>
      <c r="F1890" t="s">
        <v>13875</v>
      </c>
      <c r="G1890">
        <v>2077199085383</v>
      </c>
      <c r="H1890">
        <v>1</v>
      </c>
      <c r="I1890">
        <v>1</v>
      </c>
      <c r="J1890">
        <v>1</v>
      </c>
      <c r="K1890" t="s">
        <v>12332</v>
      </c>
      <c r="L1890">
        <v>0</v>
      </c>
      <c r="M1890">
        <v>0</v>
      </c>
      <c r="N1890" t="s">
        <v>12416</v>
      </c>
      <c r="O1890">
        <v>515</v>
      </c>
      <c r="P1890" t="s">
        <v>12333</v>
      </c>
      <c r="Q1890" t="s">
        <v>12334</v>
      </c>
      <c r="R1890" t="s">
        <v>12335</v>
      </c>
      <c r="S1890" s="32">
        <v>44685.216898148145</v>
      </c>
    </row>
    <row r="1891" spans="1:19" x14ac:dyDescent="0.2">
      <c r="A1891" s="13" t="s">
        <v>8584</v>
      </c>
      <c r="B1891" s="13" t="s">
        <v>8585</v>
      </c>
      <c r="C1891" s="13">
        <v>17396129</v>
      </c>
      <c r="D1891" s="16" t="s">
        <v>13873</v>
      </c>
      <c r="E1891" t="s">
        <v>13978</v>
      </c>
      <c r="F1891" t="s">
        <v>13875</v>
      </c>
      <c r="G1891">
        <v>2077199085413</v>
      </c>
      <c r="H1891">
        <v>1</v>
      </c>
      <c r="I1891">
        <v>1</v>
      </c>
      <c r="J1891">
        <v>1</v>
      </c>
      <c r="K1891" t="s">
        <v>3</v>
      </c>
      <c r="L1891">
        <v>0</v>
      </c>
      <c r="M1891">
        <v>0</v>
      </c>
      <c r="N1891" t="s">
        <v>12416</v>
      </c>
      <c r="O1891">
        <v>515</v>
      </c>
      <c r="P1891" t="s">
        <v>12333</v>
      </c>
      <c r="Q1891" t="s">
        <v>12334</v>
      </c>
      <c r="R1891" t="s">
        <v>12335</v>
      </c>
      <c r="S1891" s="32">
        <v>44685.216898148145</v>
      </c>
    </row>
    <row r="1892" spans="1:19" x14ac:dyDescent="0.2">
      <c r="A1892" s="13" t="s">
        <v>8590</v>
      </c>
      <c r="B1892" s="13" t="s">
        <v>8591</v>
      </c>
      <c r="C1892" s="13">
        <v>17396150</v>
      </c>
      <c r="D1892" s="16" t="s">
        <v>13873</v>
      </c>
      <c r="E1892" t="s">
        <v>13979</v>
      </c>
      <c r="F1892" t="s">
        <v>13875</v>
      </c>
      <c r="G1892">
        <v>2077199085444</v>
      </c>
      <c r="H1892">
        <v>1</v>
      </c>
      <c r="I1892">
        <v>1</v>
      </c>
      <c r="J1892">
        <v>1</v>
      </c>
      <c r="K1892" t="s">
        <v>12332</v>
      </c>
      <c r="L1892">
        <v>0</v>
      </c>
      <c r="M1892">
        <v>0</v>
      </c>
      <c r="N1892" t="s">
        <v>12416</v>
      </c>
      <c r="O1892">
        <v>515</v>
      </c>
      <c r="P1892" t="s">
        <v>12333</v>
      </c>
      <c r="Q1892" t="s">
        <v>12334</v>
      </c>
      <c r="R1892" t="s">
        <v>12335</v>
      </c>
      <c r="S1892" s="32">
        <v>44685.216898148145</v>
      </c>
    </row>
    <row r="1893" spans="1:19" x14ac:dyDescent="0.2">
      <c r="A1893" s="13" t="s">
        <v>8594</v>
      </c>
      <c r="B1893" s="13" t="s">
        <v>8595</v>
      </c>
      <c r="C1893" s="13">
        <v>17396155</v>
      </c>
      <c r="D1893" s="16" t="s">
        <v>13873</v>
      </c>
      <c r="E1893" t="s">
        <v>13980</v>
      </c>
      <c r="F1893" t="s">
        <v>13875</v>
      </c>
      <c r="G1893">
        <v>2077199085499</v>
      </c>
      <c r="H1893">
        <v>1</v>
      </c>
      <c r="I1893">
        <v>1</v>
      </c>
      <c r="J1893">
        <v>1</v>
      </c>
      <c r="K1893" t="s">
        <v>1</v>
      </c>
      <c r="L1893">
        <v>0</v>
      </c>
      <c r="M1893">
        <v>0</v>
      </c>
      <c r="N1893" t="s">
        <v>12416</v>
      </c>
      <c r="O1893">
        <v>515</v>
      </c>
      <c r="P1893" t="s">
        <v>12333</v>
      </c>
      <c r="Q1893" t="s">
        <v>12334</v>
      </c>
      <c r="R1893" t="s">
        <v>12335</v>
      </c>
      <c r="S1893" s="32">
        <v>44685.216898148145</v>
      </c>
    </row>
    <row r="1894" spans="1:19" x14ac:dyDescent="0.2">
      <c r="A1894" s="13" t="s">
        <v>8598</v>
      </c>
      <c r="B1894" s="13" t="s">
        <v>8599</v>
      </c>
      <c r="C1894" s="13">
        <v>17396152</v>
      </c>
      <c r="D1894" s="16" t="s">
        <v>13873</v>
      </c>
      <c r="E1894" t="s">
        <v>13981</v>
      </c>
      <c r="F1894" t="s">
        <v>13875</v>
      </c>
      <c r="G1894">
        <v>2077199085468</v>
      </c>
      <c r="H1894">
        <v>1</v>
      </c>
      <c r="I1894">
        <v>1</v>
      </c>
      <c r="J1894">
        <v>1</v>
      </c>
      <c r="K1894" t="s">
        <v>12336</v>
      </c>
      <c r="L1894">
        <v>0</v>
      </c>
      <c r="M1894">
        <v>0</v>
      </c>
      <c r="N1894" t="s">
        <v>12416</v>
      </c>
      <c r="O1894">
        <v>515</v>
      </c>
      <c r="P1894" t="s">
        <v>12333</v>
      </c>
      <c r="Q1894" t="s">
        <v>12334</v>
      </c>
      <c r="R1894" t="s">
        <v>12335</v>
      </c>
      <c r="S1894" s="32">
        <v>44685.216898148145</v>
      </c>
    </row>
    <row r="1895" spans="1:19" x14ac:dyDescent="0.2">
      <c r="A1895" s="13" t="s">
        <v>8596</v>
      </c>
      <c r="B1895" s="13" t="s">
        <v>8597</v>
      </c>
      <c r="C1895" s="13">
        <v>17396154</v>
      </c>
      <c r="D1895" s="16" t="s">
        <v>13873</v>
      </c>
      <c r="E1895" t="s">
        <v>13982</v>
      </c>
      <c r="F1895" t="s">
        <v>13875</v>
      </c>
      <c r="G1895">
        <v>2077199085482</v>
      </c>
      <c r="H1895">
        <v>1</v>
      </c>
      <c r="I1895">
        <v>1</v>
      </c>
      <c r="J1895">
        <v>1</v>
      </c>
      <c r="K1895" t="s">
        <v>12336</v>
      </c>
      <c r="L1895">
        <v>0</v>
      </c>
      <c r="M1895">
        <v>0</v>
      </c>
      <c r="N1895" t="s">
        <v>12416</v>
      </c>
      <c r="O1895">
        <v>515</v>
      </c>
      <c r="P1895" t="s">
        <v>12334</v>
      </c>
      <c r="Q1895" t="s">
        <v>12333</v>
      </c>
      <c r="R1895" t="s">
        <v>12335</v>
      </c>
      <c r="S1895" s="32">
        <v>44685.216898148145</v>
      </c>
    </row>
    <row r="1896" spans="1:19" x14ac:dyDescent="0.2">
      <c r="A1896" s="13" t="s">
        <v>8600</v>
      </c>
      <c r="B1896" s="13" t="s">
        <v>8601</v>
      </c>
      <c r="C1896" s="13">
        <v>17396151</v>
      </c>
      <c r="D1896" s="16" t="s">
        <v>13873</v>
      </c>
      <c r="E1896" t="s">
        <v>13983</v>
      </c>
      <c r="F1896" t="s">
        <v>13875</v>
      </c>
      <c r="G1896">
        <v>2077199085451</v>
      </c>
      <c r="H1896">
        <v>1</v>
      </c>
      <c r="I1896">
        <v>1</v>
      </c>
      <c r="J1896">
        <v>1</v>
      </c>
      <c r="K1896" t="s">
        <v>12332</v>
      </c>
      <c r="L1896">
        <v>0</v>
      </c>
      <c r="M1896">
        <v>0</v>
      </c>
      <c r="N1896" t="s">
        <v>12416</v>
      </c>
      <c r="O1896">
        <v>515</v>
      </c>
      <c r="P1896" t="s">
        <v>12334</v>
      </c>
      <c r="Q1896" t="s">
        <v>12333</v>
      </c>
      <c r="R1896" t="s">
        <v>12335</v>
      </c>
      <c r="S1896" s="32">
        <v>44685.216898148145</v>
      </c>
    </row>
    <row r="1897" spans="1:19" x14ac:dyDescent="0.2">
      <c r="A1897" s="13" t="s">
        <v>8592</v>
      </c>
      <c r="B1897" s="13" t="s">
        <v>8593</v>
      </c>
      <c r="C1897" s="13">
        <v>17396153</v>
      </c>
      <c r="D1897" s="16" t="s">
        <v>13873</v>
      </c>
      <c r="E1897" t="s">
        <v>13984</v>
      </c>
      <c r="F1897" t="s">
        <v>13875</v>
      </c>
      <c r="G1897">
        <v>2077199085475</v>
      </c>
      <c r="H1897">
        <v>1</v>
      </c>
      <c r="I1897">
        <v>1</v>
      </c>
      <c r="J1897">
        <v>1</v>
      </c>
      <c r="K1897" t="s">
        <v>12332</v>
      </c>
      <c r="L1897">
        <v>0</v>
      </c>
      <c r="M1897">
        <v>0</v>
      </c>
      <c r="N1897" t="s">
        <v>12416</v>
      </c>
      <c r="O1897">
        <v>515</v>
      </c>
      <c r="P1897" t="s">
        <v>12334</v>
      </c>
      <c r="Q1897" t="s">
        <v>12333</v>
      </c>
      <c r="R1897" t="s">
        <v>12335</v>
      </c>
      <c r="S1897" s="32">
        <v>44685.216898148145</v>
      </c>
    </row>
    <row r="1898" spans="1:19" x14ac:dyDescent="0.2">
      <c r="A1898" s="13" t="s">
        <v>11573</v>
      </c>
      <c r="B1898" s="13" t="s">
        <v>11574</v>
      </c>
      <c r="C1898" s="13">
        <v>17396036</v>
      </c>
      <c r="D1898" s="16" t="s">
        <v>13873</v>
      </c>
      <c r="E1898" t="s">
        <v>13985</v>
      </c>
      <c r="F1898" t="s">
        <v>13875</v>
      </c>
      <c r="G1898">
        <v>2077199085505</v>
      </c>
      <c r="H1898">
        <v>1</v>
      </c>
      <c r="I1898">
        <v>1</v>
      </c>
      <c r="J1898">
        <v>1</v>
      </c>
      <c r="K1898" t="s">
        <v>12332</v>
      </c>
      <c r="L1898">
        <v>0</v>
      </c>
      <c r="M1898">
        <v>0</v>
      </c>
      <c r="N1898" t="s">
        <v>12423</v>
      </c>
      <c r="O1898">
        <v>515</v>
      </c>
      <c r="P1898" t="s">
        <v>12333</v>
      </c>
      <c r="Q1898" t="s">
        <v>12334</v>
      </c>
      <c r="R1898" t="s">
        <v>12335</v>
      </c>
      <c r="S1898" s="32">
        <v>44685.216898148145</v>
      </c>
    </row>
    <row r="1899" spans="1:19" x14ac:dyDescent="0.2">
      <c r="A1899" s="13" t="s">
        <v>13986</v>
      </c>
      <c r="B1899" s="13" t="s">
        <v>13987</v>
      </c>
      <c r="C1899" s="13">
        <v>17396040</v>
      </c>
      <c r="D1899" s="16" t="s">
        <v>13873</v>
      </c>
      <c r="E1899" t="s">
        <v>13988</v>
      </c>
      <c r="F1899" t="s">
        <v>13875</v>
      </c>
      <c r="G1899">
        <v>2077199085543</v>
      </c>
      <c r="H1899">
        <v>0</v>
      </c>
      <c r="I1899">
        <v>1</v>
      </c>
      <c r="J1899">
        <v>1</v>
      </c>
      <c r="K1899" t="s">
        <v>12332</v>
      </c>
      <c r="L1899">
        <v>1</v>
      </c>
      <c r="M1899">
        <v>0</v>
      </c>
      <c r="N1899" t="s">
        <v>12423</v>
      </c>
      <c r="O1899">
        <v>515</v>
      </c>
      <c r="P1899" t="s">
        <v>12333</v>
      </c>
      <c r="Q1899" t="s">
        <v>12334</v>
      </c>
      <c r="R1899" t="s">
        <v>12335</v>
      </c>
      <c r="S1899" s="32">
        <v>44685.216898148145</v>
      </c>
    </row>
    <row r="1900" spans="1:19" x14ac:dyDescent="0.2">
      <c r="A1900" s="13" t="s">
        <v>11577</v>
      </c>
      <c r="B1900" s="13" t="s">
        <v>11578</v>
      </c>
      <c r="C1900" s="13">
        <v>17396049</v>
      </c>
      <c r="D1900" s="16" t="s">
        <v>13873</v>
      </c>
      <c r="E1900" t="s">
        <v>13989</v>
      </c>
      <c r="F1900" t="s">
        <v>13875</v>
      </c>
      <c r="G1900">
        <v>2077199085598</v>
      </c>
      <c r="H1900">
        <v>1</v>
      </c>
      <c r="I1900">
        <v>1</v>
      </c>
      <c r="J1900">
        <v>1</v>
      </c>
      <c r="K1900" t="s">
        <v>12332</v>
      </c>
      <c r="L1900">
        <v>0</v>
      </c>
      <c r="M1900">
        <v>0</v>
      </c>
      <c r="N1900" t="s">
        <v>12423</v>
      </c>
      <c r="O1900">
        <v>515</v>
      </c>
      <c r="P1900" t="s">
        <v>12334</v>
      </c>
      <c r="Q1900" t="s">
        <v>12333</v>
      </c>
      <c r="R1900" t="s">
        <v>12335</v>
      </c>
      <c r="S1900" s="32">
        <v>44685.216898148145</v>
      </c>
    </row>
    <row r="1901" spans="1:19" x14ac:dyDescent="0.2">
      <c r="A1901" s="13" t="s">
        <v>13990</v>
      </c>
      <c r="B1901" s="13" t="s">
        <v>13991</v>
      </c>
      <c r="C1901" s="13">
        <v>17396047</v>
      </c>
      <c r="D1901" s="16" t="s">
        <v>13873</v>
      </c>
      <c r="E1901" t="s">
        <v>13992</v>
      </c>
      <c r="F1901" t="s">
        <v>13875</v>
      </c>
      <c r="G1901">
        <v>2077199085574</v>
      </c>
      <c r="H1901">
        <v>0</v>
      </c>
      <c r="I1901">
        <v>1</v>
      </c>
      <c r="J1901">
        <v>1</v>
      </c>
      <c r="K1901" t="s">
        <v>12332</v>
      </c>
      <c r="L1901">
        <v>0</v>
      </c>
      <c r="M1901">
        <v>1</v>
      </c>
      <c r="N1901" t="s">
        <v>12423</v>
      </c>
      <c r="O1901">
        <v>514</v>
      </c>
      <c r="P1901" t="s">
        <v>12333</v>
      </c>
      <c r="Q1901" t="s">
        <v>12334</v>
      </c>
      <c r="R1901" t="s">
        <v>12335</v>
      </c>
      <c r="S1901" s="32">
        <v>44685.216898148145</v>
      </c>
    </row>
    <row r="1902" spans="1:19" x14ac:dyDescent="0.2">
      <c r="A1902" s="13" t="s">
        <v>11575</v>
      </c>
      <c r="B1902" s="13" t="s">
        <v>11576</v>
      </c>
      <c r="C1902" s="13">
        <v>17396048</v>
      </c>
      <c r="D1902" s="16" t="s">
        <v>13873</v>
      </c>
      <c r="E1902" t="s">
        <v>13993</v>
      </c>
      <c r="F1902" t="s">
        <v>13875</v>
      </c>
      <c r="G1902">
        <v>2077199085581</v>
      </c>
      <c r="H1902">
        <v>1</v>
      </c>
      <c r="I1902">
        <v>1</v>
      </c>
      <c r="J1902">
        <v>1</v>
      </c>
      <c r="K1902" t="s">
        <v>12332</v>
      </c>
      <c r="L1902">
        <v>0</v>
      </c>
      <c r="M1902">
        <v>0</v>
      </c>
      <c r="N1902" t="s">
        <v>12423</v>
      </c>
      <c r="O1902">
        <v>515</v>
      </c>
      <c r="P1902" t="s">
        <v>12333</v>
      </c>
      <c r="Q1902" t="s">
        <v>12334</v>
      </c>
      <c r="R1902" t="s">
        <v>12335</v>
      </c>
      <c r="S1902" s="32">
        <v>44685.216898148145</v>
      </c>
    </row>
    <row r="1903" spans="1:19" x14ac:dyDescent="0.2">
      <c r="A1903" s="13" t="s">
        <v>13994</v>
      </c>
      <c r="B1903" s="13" t="s">
        <v>13995</v>
      </c>
      <c r="C1903" s="13">
        <v>17396050</v>
      </c>
      <c r="D1903" s="16" t="s">
        <v>13873</v>
      </c>
      <c r="E1903" t="s">
        <v>13996</v>
      </c>
      <c r="F1903" t="s">
        <v>13875</v>
      </c>
      <c r="G1903">
        <v>2077199085604</v>
      </c>
      <c r="H1903">
        <v>1</v>
      </c>
      <c r="I1903">
        <v>1</v>
      </c>
      <c r="J1903">
        <v>1</v>
      </c>
      <c r="K1903" t="s">
        <v>12332</v>
      </c>
      <c r="L1903">
        <v>0</v>
      </c>
      <c r="M1903">
        <v>0</v>
      </c>
      <c r="N1903" t="s">
        <v>12423</v>
      </c>
      <c r="O1903">
        <v>515</v>
      </c>
      <c r="P1903" t="s">
        <v>12333</v>
      </c>
      <c r="Q1903" t="s">
        <v>12334</v>
      </c>
      <c r="R1903" t="s">
        <v>12335</v>
      </c>
      <c r="S1903" s="32">
        <v>44685.216898148145</v>
      </c>
    </row>
    <row r="1904" spans="1:19" x14ac:dyDescent="0.2">
      <c r="A1904" s="13" t="s">
        <v>11585</v>
      </c>
      <c r="B1904" s="13" t="s">
        <v>11586</v>
      </c>
      <c r="C1904" s="13">
        <v>17396120</v>
      </c>
      <c r="D1904" s="16" t="s">
        <v>13873</v>
      </c>
      <c r="E1904" t="s">
        <v>13997</v>
      </c>
      <c r="F1904" t="s">
        <v>13875</v>
      </c>
      <c r="G1904">
        <v>2077199085666</v>
      </c>
      <c r="H1904">
        <v>1</v>
      </c>
      <c r="I1904">
        <v>1</v>
      </c>
      <c r="J1904">
        <v>1</v>
      </c>
      <c r="K1904" t="s">
        <v>12332</v>
      </c>
      <c r="L1904">
        <v>0</v>
      </c>
      <c r="M1904">
        <v>0</v>
      </c>
      <c r="N1904" t="s">
        <v>12423</v>
      </c>
      <c r="O1904">
        <v>515</v>
      </c>
      <c r="P1904" t="s">
        <v>12333</v>
      </c>
      <c r="Q1904" t="s">
        <v>12334</v>
      </c>
      <c r="R1904" t="s">
        <v>12335</v>
      </c>
      <c r="S1904" s="32">
        <v>44685.216898148145</v>
      </c>
    </row>
    <row r="1905" spans="1:19" x14ac:dyDescent="0.2">
      <c r="A1905" s="13" t="s">
        <v>11587</v>
      </c>
      <c r="B1905" s="13" t="s">
        <v>11588</v>
      </c>
      <c r="C1905" s="13">
        <v>17396119</v>
      </c>
      <c r="D1905" s="16" t="s">
        <v>13873</v>
      </c>
      <c r="E1905" t="s">
        <v>13998</v>
      </c>
      <c r="F1905" t="s">
        <v>13875</v>
      </c>
      <c r="G1905">
        <v>2077199085659</v>
      </c>
      <c r="H1905">
        <v>1</v>
      </c>
      <c r="I1905">
        <v>1</v>
      </c>
      <c r="J1905">
        <v>1</v>
      </c>
      <c r="K1905" t="s">
        <v>12336</v>
      </c>
      <c r="L1905">
        <v>0</v>
      </c>
      <c r="M1905">
        <v>0</v>
      </c>
      <c r="N1905" t="s">
        <v>12423</v>
      </c>
      <c r="O1905">
        <v>514</v>
      </c>
      <c r="P1905" t="s">
        <v>12333</v>
      </c>
      <c r="Q1905" t="s">
        <v>12334</v>
      </c>
      <c r="R1905" t="s">
        <v>12335</v>
      </c>
      <c r="S1905" s="32">
        <v>44685.216898148145</v>
      </c>
    </row>
    <row r="1906" spans="1:19" x14ac:dyDescent="0.2">
      <c r="A1906" s="13" t="s">
        <v>11589</v>
      </c>
      <c r="B1906" s="13" t="s">
        <v>11590</v>
      </c>
      <c r="C1906" s="13">
        <v>17396118</v>
      </c>
      <c r="D1906" s="16" t="s">
        <v>13873</v>
      </c>
      <c r="E1906" t="s">
        <v>13999</v>
      </c>
      <c r="F1906" t="s">
        <v>13875</v>
      </c>
      <c r="G1906">
        <v>2077199085642</v>
      </c>
      <c r="H1906">
        <v>1</v>
      </c>
      <c r="I1906">
        <v>1</v>
      </c>
      <c r="J1906">
        <v>1</v>
      </c>
      <c r="K1906" t="s">
        <v>12332</v>
      </c>
      <c r="L1906">
        <v>0</v>
      </c>
      <c r="M1906">
        <v>0</v>
      </c>
      <c r="N1906" t="s">
        <v>12423</v>
      </c>
      <c r="O1906">
        <v>515</v>
      </c>
      <c r="P1906" t="s">
        <v>12333</v>
      </c>
      <c r="Q1906" t="s">
        <v>12334</v>
      </c>
      <c r="R1906" t="s">
        <v>12335</v>
      </c>
      <c r="S1906" s="32">
        <v>44685.216898148145</v>
      </c>
    </row>
    <row r="1907" spans="1:19" x14ac:dyDescent="0.2">
      <c r="A1907" s="13" t="s">
        <v>11591</v>
      </c>
      <c r="B1907" s="13" t="s">
        <v>11592</v>
      </c>
      <c r="C1907" s="13">
        <v>17396130</v>
      </c>
      <c r="D1907" s="16" t="s">
        <v>13873</v>
      </c>
      <c r="E1907" t="s">
        <v>14000</v>
      </c>
      <c r="F1907" t="s">
        <v>13875</v>
      </c>
      <c r="G1907">
        <v>2077199085673</v>
      </c>
      <c r="H1907">
        <v>1</v>
      </c>
      <c r="I1907">
        <v>1</v>
      </c>
      <c r="J1907">
        <v>1</v>
      </c>
      <c r="K1907" t="s">
        <v>12332</v>
      </c>
      <c r="L1907">
        <v>0</v>
      </c>
      <c r="M1907">
        <v>0</v>
      </c>
      <c r="N1907" t="s">
        <v>12423</v>
      </c>
      <c r="O1907">
        <v>514</v>
      </c>
      <c r="P1907" t="s">
        <v>12334</v>
      </c>
      <c r="Q1907" t="s">
        <v>12333</v>
      </c>
      <c r="R1907" t="s">
        <v>12335</v>
      </c>
      <c r="S1907" s="32">
        <v>44685.216898148145</v>
      </c>
    </row>
    <row r="1908" spans="1:19" x14ac:dyDescent="0.2">
      <c r="A1908" s="13" t="s">
        <v>11591</v>
      </c>
      <c r="B1908" s="13" t="s">
        <v>11592</v>
      </c>
      <c r="C1908" s="13">
        <v>17396130</v>
      </c>
      <c r="D1908" s="16" t="s">
        <v>13873</v>
      </c>
      <c r="E1908" t="s">
        <v>14000</v>
      </c>
      <c r="F1908" t="s">
        <v>13875</v>
      </c>
      <c r="G1908">
        <v>2077199085673</v>
      </c>
      <c r="H1908">
        <v>1</v>
      </c>
      <c r="I1908">
        <v>1</v>
      </c>
      <c r="J1908">
        <v>1</v>
      </c>
      <c r="K1908" t="s">
        <v>1</v>
      </c>
      <c r="L1908">
        <v>0</v>
      </c>
      <c r="M1908">
        <v>0</v>
      </c>
      <c r="N1908" t="s">
        <v>12423</v>
      </c>
      <c r="O1908">
        <v>514</v>
      </c>
      <c r="P1908" t="s">
        <v>12333</v>
      </c>
      <c r="Q1908" t="s">
        <v>12334</v>
      </c>
      <c r="R1908" t="s">
        <v>12335</v>
      </c>
      <c r="S1908" s="32">
        <v>44685.216898148145</v>
      </c>
    </row>
    <row r="1909" spans="1:19" x14ac:dyDescent="0.2">
      <c r="A1909" s="13" t="s">
        <v>14001</v>
      </c>
      <c r="B1909" s="13" t="s">
        <v>14002</v>
      </c>
      <c r="C1909" s="13">
        <v>17396131</v>
      </c>
      <c r="D1909" s="16" t="s">
        <v>13873</v>
      </c>
      <c r="E1909" t="s">
        <v>14003</v>
      </c>
      <c r="F1909" t="s">
        <v>13875</v>
      </c>
      <c r="G1909">
        <v>2077199085680</v>
      </c>
      <c r="H1909">
        <v>1</v>
      </c>
      <c r="I1909">
        <v>1</v>
      </c>
      <c r="J1909">
        <v>1</v>
      </c>
      <c r="K1909" t="s">
        <v>12332</v>
      </c>
      <c r="L1909">
        <v>0</v>
      </c>
      <c r="M1909">
        <v>0</v>
      </c>
      <c r="N1909" t="s">
        <v>12423</v>
      </c>
      <c r="O1909">
        <v>515</v>
      </c>
      <c r="P1909" t="s">
        <v>12333</v>
      </c>
      <c r="Q1909" t="s">
        <v>12334</v>
      </c>
      <c r="R1909" t="s">
        <v>12335</v>
      </c>
      <c r="S1909" s="32">
        <v>44685.216898148145</v>
      </c>
    </row>
    <row r="1910" spans="1:19" x14ac:dyDescent="0.2">
      <c r="A1910" s="13" t="s">
        <v>11593</v>
      </c>
      <c r="B1910" s="13" t="s">
        <v>11594</v>
      </c>
      <c r="C1910" s="13">
        <v>17396132</v>
      </c>
      <c r="D1910" s="16" t="s">
        <v>13873</v>
      </c>
      <c r="E1910" t="s">
        <v>14004</v>
      </c>
      <c r="F1910" t="s">
        <v>13875</v>
      </c>
      <c r="G1910">
        <v>2077199085697</v>
      </c>
      <c r="H1910">
        <v>1</v>
      </c>
      <c r="I1910">
        <v>1</v>
      </c>
      <c r="J1910">
        <v>1</v>
      </c>
      <c r="K1910" t="s">
        <v>0</v>
      </c>
      <c r="L1910">
        <v>0</v>
      </c>
      <c r="M1910">
        <v>0</v>
      </c>
      <c r="N1910" t="s">
        <v>12423</v>
      </c>
      <c r="O1910">
        <v>515</v>
      </c>
      <c r="P1910" t="s">
        <v>12333</v>
      </c>
      <c r="Q1910" t="s">
        <v>12334</v>
      </c>
      <c r="R1910" t="s">
        <v>12335</v>
      </c>
      <c r="S1910" s="32">
        <v>44685.216898148145</v>
      </c>
    </row>
    <row r="1911" spans="1:19" x14ac:dyDescent="0.2">
      <c r="A1911" s="13" t="s">
        <v>11595</v>
      </c>
      <c r="B1911" s="13" t="s">
        <v>11596</v>
      </c>
      <c r="C1911" s="13">
        <v>17396133</v>
      </c>
      <c r="D1911" s="16" t="s">
        <v>13873</v>
      </c>
      <c r="E1911" t="s">
        <v>14005</v>
      </c>
      <c r="F1911" t="s">
        <v>13875</v>
      </c>
      <c r="G1911">
        <v>2077199085703</v>
      </c>
      <c r="H1911">
        <v>1</v>
      </c>
      <c r="I1911">
        <v>1</v>
      </c>
      <c r="J1911">
        <v>1</v>
      </c>
      <c r="K1911" t="s">
        <v>12332</v>
      </c>
      <c r="L1911">
        <v>0</v>
      </c>
      <c r="M1911">
        <v>0</v>
      </c>
      <c r="N1911" t="s">
        <v>12423</v>
      </c>
      <c r="O1911">
        <v>515</v>
      </c>
      <c r="P1911" t="s">
        <v>12333</v>
      </c>
      <c r="Q1911" t="s">
        <v>12334</v>
      </c>
      <c r="R1911" t="s">
        <v>12335</v>
      </c>
      <c r="S1911" s="32">
        <v>44685.216898148145</v>
      </c>
    </row>
    <row r="1912" spans="1:19" x14ac:dyDescent="0.2">
      <c r="A1912" s="13" t="s">
        <v>11597</v>
      </c>
      <c r="B1912" s="13" t="s">
        <v>11598</v>
      </c>
      <c r="C1912" s="13">
        <v>17396134</v>
      </c>
      <c r="D1912" s="16" t="s">
        <v>13873</v>
      </c>
      <c r="E1912" t="s">
        <v>14006</v>
      </c>
      <c r="F1912" t="s">
        <v>13875</v>
      </c>
      <c r="G1912">
        <v>2077199085710</v>
      </c>
      <c r="H1912">
        <v>1</v>
      </c>
      <c r="I1912">
        <v>1</v>
      </c>
      <c r="J1912">
        <v>1</v>
      </c>
      <c r="K1912" t="s">
        <v>12332</v>
      </c>
      <c r="L1912">
        <v>0</v>
      </c>
      <c r="M1912">
        <v>0</v>
      </c>
      <c r="N1912" t="s">
        <v>12423</v>
      </c>
      <c r="O1912">
        <v>515</v>
      </c>
      <c r="P1912" t="s">
        <v>12333</v>
      </c>
      <c r="Q1912" t="s">
        <v>12334</v>
      </c>
      <c r="R1912" t="s">
        <v>12335</v>
      </c>
      <c r="S1912" s="32">
        <v>44685.216898148145</v>
      </c>
    </row>
    <row r="1913" spans="1:19" x14ac:dyDescent="0.2">
      <c r="A1913" s="13" t="s">
        <v>14007</v>
      </c>
      <c r="B1913" s="13" t="s">
        <v>14008</v>
      </c>
      <c r="C1913" s="13">
        <v>17396144</v>
      </c>
      <c r="D1913" s="16" t="s">
        <v>13873</v>
      </c>
      <c r="E1913" t="s">
        <v>14009</v>
      </c>
      <c r="F1913" t="s">
        <v>19</v>
      </c>
      <c r="G1913">
        <v>2077199084195</v>
      </c>
      <c r="H1913">
        <v>1</v>
      </c>
      <c r="I1913">
        <v>2</v>
      </c>
      <c r="J1913">
        <v>2</v>
      </c>
      <c r="K1913" t="s">
        <v>12332</v>
      </c>
      <c r="L1913">
        <v>0</v>
      </c>
      <c r="M1913">
        <v>1</v>
      </c>
      <c r="N1913" t="s">
        <v>12423</v>
      </c>
      <c r="O1913">
        <v>515</v>
      </c>
      <c r="P1913" t="s">
        <v>12333</v>
      </c>
      <c r="Q1913" t="s">
        <v>12334</v>
      </c>
      <c r="R1913" t="s">
        <v>12335</v>
      </c>
      <c r="S1913" s="32">
        <v>44685.216898148145</v>
      </c>
    </row>
    <row r="1914" spans="1:19" x14ac:dyDescent="0.2">
      <c r="A1914" s="13" t="s">
        <v>11605</v>
      </c>
      <c r="B1914" s="13" t="s">
        <v>11606</v>
      </c>
      <c r="C1914" s="13">
        <v>17396147</v>
      </c>
      <c r="D1914" s="16" t="s">
        <v>13873</v>
      </c>
      <c r="E1914" t="s">
        <v>14010</v>
      </c>
      <c r="F1914" t="s">
        <v>12</v>
      </c>
      <c r="G1914">
        <v>2077199084225</v>
      </c>
      <c r="H1914">
        <v>2</v>
      </c>
      <c r="I1914">
        <v>2</v>
      </c>
      <c r="J1914">
        <v>2</v>
      </c>
      <c r="K1914" t="s">
        <v>1</v>
      </c>
      <c r="L1914">
        <v>0</v>
      </c>
      <c r="M1914">
        <v>0</v>
      </c>
      <c r="N1914" t="s">
        <v>12423</v>
      </c>
      <c r="O1914">
        <v>514</v>
      </c>
      <c r="P1914" t="s">
        <v>12333</v>
      </c>
      <c r="Q1914" t="s">
        <v>12334</v>
      </c>
      <c r="R1914" t="s">
        <v>12335</v>
      </c>
      <c r="S1914" s="32">
        <v>44685.216898148145</v>
      </c>
    </row>
    <row r="1915" spans="1:19" x14ac:dyDescent="0.2">
      <c r="A1915" s="13" t="s">
        <v>11611</v>
      </c>
      <c r="B1915" s="13" t="s">
        <v>11610</v>
      </c>
      <c r="C1915" s="13">
        <v>17396149</v>
      </c>
      <c r="D1915" s="16" t="s">
        <v>13873</v>
      </c>
      <c r="E1915" t="s">
        <v>14011</v>
      </c>
      <c r="F1915" t="s">
        <v>12</v>
      </c>
      <c r="G1915">
        <v>2077199084317</v>
      </c>
      <c r="H1915">
        <v>1</v>
      </c>
      <c r="I1915">
        <v>1</v>
      </c>
      <c r="J1915">
        <v>1</v>
      </c>
      <c r="K1915" t="s">
        <v>12332</v>
      </c>
      <c r="L1915">
        <v>0</v>
      </c>
      <c r="M1915">
        <v>0</v>
      </c>
      <c r="N1915" t="s">
        <v>12423</v>
      </c>
      <c r="O1915">
        <v>514</v>
      </c>
      <c r="P1915" t="s">
        <v>12333</v>
      </c>
      <c r="Q1915" t="s">
        <v>12334</v>
      </c>
      <c r="R1915" t="s">
        <v>12335</v>
      </c>
      <c r="S1915" s="32">
        <v>44685.216898148145</v>
      </c>
    </row>
    <row r="1916" spans="1:19" x14ac:dyDescent="0.2">
      <c r="A1916" s="13" t="s">
        <v>14012</v>
      </c>
      <c r="B1916" s="13" t="s">
        <v>14013</v>
      </c>
      <c r="C1916" s="13">
        <v>1865138</v>
      </c>
      <c r="D1916" s="16" t="s">
        <v>10</v>
      </c>
      <c r="E1916" t="s">
        <v>14014</v>
      </c>
      <c r="F1916" t="s">
        <v>13875</v>
      </c>
      <c r="G1916">
        <v>2077199010842</v>
      </c>
      <c r="H1916">
        <v>1</v>
      </c>
      <c r="I1916">
        <v>1</v>
      </c>
      <c r="J1916">
        <v>1</v>
      </c>
      <c r="K1916" t="s">
        <v>12336</v>
      </c>
      <c r="L1916">
        <v>0</v>
      </c>
      <c r="M1916">
        <v>0</v>
      </c>
      <c r="N1916" t="s">
        <v>12430</v>
      </c>
      <c r="O1916" t="s">
        <v>13558</v>
      </c>
      <c r="P1916" t="s">
        <v>12333</v>
      </c>
      <c r="Q1916" t="s">
        <v>12334</v>
      </c>
      <c r="R1916" t="s">
        <v>12335</v>
      </c>
      <c r="S1916" s="32">
        <v>44685.216898148145</v>
      </c>
    </row>
    <row r="1917" spans="1:19" x14ac:dyDescent="0.2">
      <c r="A1917" s="13" t="s">
        <v>14012</v>
      </c>
      <c r="B1917" s="13" t="s">
        <v>14013</v>
      </c>
      <c r="C1917" s="13">
        <v>1865138</v>
      </c>
      <c r="D1917" s="16" t="s">
        <v>10</v>
      </c>
      <c r="E1917" t="s">
        <v>14014</v>
      </c>
      <c r="F1917" t="s">
        <v>13875</v>
      </c>
      <c r="G1917">
        <v>2077199010842</v>
      </c>
      <c r="H1917">
        <v>1</v>
      </c>
      <c r="I1917">
        <v>1</v>
      </c>
      <c r="J1917">
        <v>1</v>
      </c>
      <c r="K1917" t="s">
        <v>1</v>
      </c>
      <c r="L1917">
        <v>0</v>
      </c>
      <c r="M1917">
        <v>0</v>
      </c>
      <c r="N1917" t="s">
        <v>12430</v>
      </c>
      <c r="O1917" t="s">
        <v>13558</v>
      </c>
      <c r="P1917" t="s">
        <v>12333</v>
      </c>
      <c r="Q1917" t="s">
        <v>12334</v>
      </c>
      <c r="R1917" t="s">
        <v>12335</v>
      </c>
      <c r="S1917" s="32">
        <v>44685.216898148145</v>
      </c>
    </row>
    <row r="1918" spans="1:19" x14ac:dyDescent="0.2">
      <c r="A1918" s="13" t="s">
        <v>3540</v>
      </c>
      <c r="B1918" s="13" t="s">
        <v>3541</v>
      </c>
      <c r="C1918" s="13">
        <v>1865144</v>
      </c>
      <c r="D1918" s="16" t="s">
        <v>10</v>
      </c>
      <c r="E1918" t="s">
        <v>14015</v>
      </c>
      <c r="F1918" t="s">
        <v>13875</v>
      </c>
      <c r="G1918">
        <v>2000000017044</v>
      </c>
      <c r="H1918">
        <v>1</v>
      </c>
      <c r="I1918">
        <v>1</v>
      </c>
      <c r="J1918">
        <v>1</v>
      </c>
      <c r="K1918" t="s">
        <v>4</v>
      </c>
      <c r="L1918">
        <v>0</v>
      </c>
      <c r="M1918">
        <v>0</v>
      </c>
      <c r="N1918" t="s">
        <v>12430</v>
      </c>
      <c r="O1918" t="s">
        <v>14016</v>
      </c>
      <c r="P1918" t="s">
        <v>12333</v>
      </c>
      <c r="Q1918" t="s">
        <v>12334</v>
      </c>
      <c r="R1918" t="s">
        <v>12335</v>
      </c>
      <c r="S1918" s="32">
        <v>44685.216898148145</v>
      </c>
    </row>
    <row r="1919" spans="1:19" x14ac:dyDescent="0.2">
      <c r="A1919" s="13" t="s">
        <v>3540</v>
      </c>
      <c r="B1919" s="13" t="s">
        <v>3541</v>
      </c>
      <c r="C1919" s="13">
        <v>1865144</v>
      </c>
      <c r="D1919" s="16" t="s">
        <v>10</v>
      </c>
      <c r="E1919" t="s">
        <v>14015</v>
      </c>
      <c r="F1919" t="s">
        <v>13875</v>
      </c>
      <c r="G1919">
        <v>2000000017044</v>
      </c>
      <c r="H1919">
        <v>1</v>
      </c>
      <c r="I1919">
        <v>1</v>
      </c>
      <c r="J1919">
        <v>1</v>
      </c>
      <c r="K1919" t="s">
        <v>3</v>
      </c>
      <c r="L1919">
        <v>0</v>
      </c>
      <c r="M1919">
        <v>0</v>
      </c>
      <c r="N1919" t="s">
        <v>12430</v>
      </c>
      <c r="O1919" t="s">
        <v>14016</v>
      </c>
      <c r="P1919" t="s">
        <v>12333</v>
      </c>
      <c r="Q1919" t="s">
        <v>12334</v>
      </c>
      <c r="R1919" t="s">
        <v>12335</v>
      </c>
      <c r="S1919" s="32">
        <v>44685.216898148145</v>
      </c>
    </row>
    <row r="1920" spans="1:19" x14ac:dyDescent="0.2">
      <c r="A1920" s="13" t="s">
        <v>14017</v>
      </c>
      <c r="B1920" s="13" t="s">
        <v>14018</v>
      </c>
      <c r="C1920" s="13">
        <v>6687670</v>
      </c>
      <c r="D1920" s="16" t="s">
        <v>10</v>
      </c>
      <c r="E1920" t="s">
        <v>14019</v>
      </c>
      <c r="F1920" t="s">
        <v>13875</v>
      </c>
      <c r="G1920">
        <v>2077199010910</v>
      </c>
      <c r="H1920">
        <v>1</v>
      </c>
      <c r="I1920">
        <v>1</v>
      </c>
      <c r="J1920">
        <v>1</v>
      </c>
      <c r="K1920" t="s">
        <v>12332</v>
      </c>
      <c r="L1920">
        <v>0</v>
      </c>
      <c r="M1920">
        <v>0</v>
      </c>
      <c r="N1920" t="s">
        <v>12430</v>
      </c>
      <c r="O1920" t="s">
        <v>13447</v>
      </c>
      <c r="P1920" t="s">
        <v>12333</v>
      </c>
      <c r="Q1920" t="s">
        <v>12334</v>
      </c>
      <c r="R1920" t="s">
        <v>12335</v>
      </c>
      <c r="S1920" s="32">
        <v>44685.216898148145</v>
      </c>
    </row>
    <row r="1921" spans="1:19" x14ac:dyDescent="0.2">
      <c r="A1921" s="13" t="s">
        <v>14020</v>
      </c>
      <c r="B1921" s="13" t="s">
        <v>14021</v>
      </c>
      <c r="C1921" s="13">
        <v>2704395</v>
      </c>
      <c r="D1921" s="16" t="s">
        <v>10</v>
      </c>
      <c r="E1921" t="s">
        <v>14022</v>
      </c>
      <c r="F1921" t="s">
        <v>8</v>
      </c>
      <c r="G1921">
        <v>2070000005365</v>
      </c>
      <c r="H1921">
        <v>0</v>
      </c>
      <c r="I1921">
        <v>1</v>
      </c>
      <c r="J1921">
        <v>1</v>
      </c>
      <c r="K1921" t="s">
        <v>12332</v>
      </c>
      <c r="L1921">
        <v>1</v>
      </c>
      <c r="M1921">
        <v>0</v>
      </c>
      <c r="N1921" t="s">
        <v>12423</v>
      </c>
      <c r="O1921" t="s">
        <v>12413</v>
      </c>
      <c r="P1921" t="s">
        <v>12333</v>
      </c>
      <c r="Q1921" t="s">
        <v>12334</v>
      </c>
      <c r="R1921" t="s">
        <v>12335</v>
      </c>
      <c r="S1921" s="32">
        <v>44685.216898148145</v>
      </c>
    </row>
    <row r="1922" spans="1:19" x14ac:dyDescent="0.2">
      <c r="A1922" s="13" t="s">
        <v>14023</v>
      </c>
      <c r="B1922" s="13" t="s">
        <v>14024</v>
      </c>
      <c r="C1922" s="13">
        <v>1865154</v>
      </c>
      <c r="D1922" s="16" t="s">
        <v>10</v>
      </c>
      <c r="E1922" t="s">
        <v>14025</v>
      </c>
      <c r="F1922">
        <v>0</v>
      </c>
      <c r="G1922">
        <v>2077199003516</v>
      </c>
      <c r="H1922">
        <v>1</v>
      </c>
      <c r="I1922">
        <v>1</v>
      </c>
      <c r="J1922">
        <v>1</v>
      </c>
      <c r="K1922" t="s">
        <v>3</v>
      </c>
      <c r="L1922">
        <v>0</v>
      </c>
      <c r="M1922">
        <v>0</v>
      </c>
      <c r="N1922" t="s">
        <v>12423</v>
      </c>
      <c r="O1922" t="s">
        <v>14026</v>
      </c>
      <c r="P1922" t="s">
        <v>12333</v>
      </c>
      <c r="Q1922" t="s">
        <v>12334</v>
      </c>
      <c r="R1922" t="s">
        <v>12335</v>
      </c>
      <c r="S1922" s="32">
        <v>44685.216898148145</v>
      </c>
    </row>
    <row r="1923" spans="1:19" x14ac:dyDescent="0.2">
      <c r="A1923" s="13" t="s">
        <v>10395</v>
      </c>
      <c r="B1923" s="13" t="s">
        <v>10396</v>
      </c>
      <c r="C1923" s="13">
        <v>1865152</v>
      </c>
      <c r="D1923" s="16" t="s">
        <v>10</v>
      </c>
      <c r="E1923" t="s">
        <v>14027</v>
      </c>
      <c r="F1923">
        <v>0</v>
      </c>
      <c r="G1923">
        <v>2000000017129</v>
      </c>
      <c r="H1923">
        <v>0</v>
      </c>
      <c r="I1923">
        <v>1</v>
      </c>
      <c r="J1923">
        <v>1</v>
      </c>
      <c r="K1923" t="s">
        <v>12332</v>
      </c>
      <c r="L1923">
        <v>1</v>
      </c>
      <c r="M1923">
        <v>0</v>
      </c>
      <c r="N1923" t="s">
        <v>12423</v>
      </c>
      <c r="O1923" t="s">
        <v>14028</v>
      </c>
      <c r="P1923" t="s">
        <v>12333</v>
      </c>
      <c r="Q1923" t="s">
        <v>12334</v>
      </c>
      <c r="R1923" t="s">
        <v>12335</v>
      </c>
      <c r="S1923" s="32">
        <v>44685.216898148145</v>
      </c>
    </row>
    <row r="1924" spans="1:19" x14ac:dyDescent="0.2">
      <c r="A1924" s="13" t="s">
        <v>10395</v>
      </c>
      <c r="B1924" s="13" t="s">
        <v>10396</v>
      </c>
      <c r="C1924" s="13">
        <v>1865152</v>
      </c>
      <c r="D1924" s="16" t="s">
        <v>10</v>
      </c>
      <c r="E1924" t="s">
        <v>14027</v>
      </c>
      <c r="F1924">
        <v>0</v>
      </c>
      <c r="G1924">
        <v>2000000017129</v>
      </c>
      <c r="H1924">
        <v>1</v>
      </c>
      <c r="I1924">
        <v>1</v>
      </c>
      <c r="J1924">
        <v>1</v>
      </c>
      <c r="K1924" t="s">
        <v>3</v>
      </c>
      <c r="L1924">
        <v>0</v>
      </c>
      <c r="M1924">
        <v>0</v>
      </c>
      <c r="N1924" t="s">
        <v>12423</v>
      </c>
      <c r="O1924" t="s">
        <v>14028</v>
      </c>
      <c r="P1924" t="s">
        <v>12333</v>
      </c>
      <c r="Q1924" t="s">
        <v>12334</v>
      </c>
      <c r="R1924" t="s">
        <v>12335</v>
      </c>
      <c r="S1924" s="32">
        <v>44685.216898148145</v>
      </c>
    </row>
    <row r="1925" spans="1:19" x14ac:dyDescent="0.2">
      <c r="A1925" s="13" t="s">
        <v>14029</v>
      </c>
      <c r="B1925" s="13" t="s">
        <v>14030</v>
      </c>
      <c r="C1925" s="13">
        <v>9806090</v>
      </c>
      <c r="D1925" s="16" t="s">
        <v>10</v>
      </c>
      <c r="E1925" t="s">
        <v>14031</v>
      </c>
      <c r="F1925" t="s">
        <v>13875</v>
      </c>
      <c r="G1925">
        <v>2077199041426</v>
      </c>
      <c r="H1925">
        <v>0</v>
      </c>
      <c r="I1925">
        <v>2</v>
      </c>
      <c r="J1925">
        <v>1</v>
      </c>
      <c r="K1925" t="s">
        <v>12332</v>
      </c>
      <c r="L1925">
        <v>1</v>
      </c>
      <c r="M1925">
        <v>2</v>
      </c>
      <c r="N1925" t="s">
        <v>12423</v>
      </c>
      <c r="O1925">
        <v>903</v>
      </c>
      <c r="P1925" t="s">
        <v>12334</v>
      </c>
      <c r="Q1925" t="s">
        <v>12333</v>
      </c>
      <c r="R1925" t="s">
        <v>12335</v>
      </c>
      <c r="S1925" s="32">
        <v>44685.216898148145</v>
      </c>
    </row>
    <row r="1926" spans="1:19" x14ac:dyDescent="0.2">
      <c r="A1926" s="13" t="s">
        <v>14032</v>
      </c>
      <c r="B1926" s="13" t="s">
        <v>14033</v>
      </c>
      <c r="C1926" s="13">
        <v>3330232</v>
      </c>
      <c r="D1926" s="16" t="s">
        <v>10</v>
      </c>
      <c r="E1926" t="s">
        <v>14034</v>
      </c>
      <c r="F1926" t="s">
        <v>8</v>
      </c>
      <c r="G1926">
        <v>2070000001244</v>
      </c>
      <c r="H1926">
        <v>1</v>
      </c>
      <c r="I1926">
        <v>1</v>
      </c>
      <c r="J1926">
        <v>1</v>
      </c>
      <c r="K1926" t="s">
        <v>12332</v>
      </c>
      <c r="L1926">
        <v>0</v>
      </c>
      <c r="M1926">
        <v>0</v>
      </c>
      <c r="N1926" t="s">
        <v>12430</v>
      </c>
      <c r="O1926" t="s">
        <v>13506</v>
      </c>
      <c r="P1926" t="s">
        <v>12333</v>
      </c>
      <c r="Q1926" t="s">
        <v>12334</v>
      </c>
      <c r="R1926" t="s">
        <v>12335</v>
      </c>
      <c r="S1926" s="32">
        <v>44685.216898148145</v>
      </c>
    </row>
    <row r="1927" spans="1:19" x14ac:dyDescent="0.2">
      <c r="A1927" s="13" t="s">
        <v>14035</v>
      </c>
      <c r="B1927" s="13" t="s">
        <v>14036</v>
      </c>
      <c r="C1927" s="13">
        <v>1865197</v>
      </c>
      <c r="D1927" s="16" t="s">
        <v>10</v>
      </c>
      <c r="E1927" t="s">
        <v>14037</v>
      </c>
      <c r="F1927" t="s">
        <v>13875</v>
      </c>
      <c r="G1927">
        <v>2000000017600</v>
      </c>
      <c r="H1927">
        <v>0</v>
      </c>
      <c r="I1927">
        <v>1</v>
      </c>
      <c r="J1927">
        <v>1</v>
      </c>
      <c r="K1927" t="s">
        <v>12332</v>
      </c>
      <c r="L1927">
        <v>1</v>
      </c>
      <c r="M1927">
        <v>0</v>
      </c>
      <c r="N1927" t="s">
        <v>13876</v>
      </c>
      <c r="O1927" t="s">
        <v>14016</v>
      </c>
      <c r="P1927" t="s">
        <v>12333</v>
      </c>
      <c r="Q1927" t="s">
        <v>12334</v>
      </c>
      <c r="R1927" t="s">
        <v>12335</v>
      </c>
      <c r="S1927" s="32">
        <v>44685.216898148145</v>
      </c>
    </row>
    <row r="1928" spans="1:19" x14ac:dyDescent="0.2">
      <c r="A1928" s="13" t="s">
        <v>14038</v>
      </c>
      <c r="B1928" s="13" t="s">
        <v>14039</v>
      </c>
      <c r="C1928" s="13">
        <v>6687673</v>
      </c>
      <c r="D1928" s="16" t="s">
        <v>10</v>
      </c>
      <c r="E1928" t="s">
        <v>14040</v>
      </c>
      <c r="F1928" t="s">
        <v>13875</v>
      </c>
      <c r="G1928">
        <v>2000009053456</v>
      </c>
      <c r="H1928">
        <v>1</v>
      </c>
      <c r="I1928">
        <v>1</v>
      </c>
      <c r="J1928">
        <v>1</v>
      </c>
      <c r="K1928" t="s">
        <v>5</v>
      </c>
      <c r="L1928">
        <v>0</v>
      </c>
      <c r="M1928">
        <v>0</v>
      </c>
      <c r="N1928" t="s">
        <v>13876</v>
      </c>
      <c r="O1928" t="s">
        <v>13447</v>
      </c>
      <c r="P1928" t="s">
        <v>12333</v>
      </c>
      <c r="Q1928" t="s">
        <v>12334</v>
      </c>
      <c r="R1928" t="s">
        <v>12335</v>
      </c>
      <c r="S1928" s="32">
        <v>44685.216898148145</v>
      </c>
    </row>
    <row r="1929" spans="1:19" x14ac:dyDescent="0.2">
      <c r="A1929" s="13" t="s">
        <v>14041</v>
      </c>
      <c r="B1929" s="13" t="s">
        <v>14042</v>
      </c>
      <c r="C1929" s="13">
        <v>1865206</v>
      </c>
      <c r="D1929" s="16" t="s">
        <v>10</v>
      </c>
      <c r="E1929" t="s">
        <v>14043</v>
      </c>
      <c r="F1929" t="s">
        <v>13875</v>
      </c>
      <c r="G1929">
        <v>2000000017693</v>
      </c>
      <c r="H1929">
        <v>0</v>
      </c>
      <c r="I1929">
        <v>1</v>
      </c>
      <c r="J1929">
        <v>1</v>
      </c>
      <c r="K1929" t="s">
        <v>12332</v>
      </c>
      <c r="L1929">
        <v>1</v>
      </c>
      <c r="M1929">
        <v>0</v>
      </c>
      <c r="N1929" t="s">
        <v>13876</v>
      </c>
      <c r="O1929" t="s">
        <v>14028</v>
      </c>
      <c r="P1929" t="s">
        <v>12333</v>
      </c>
      <c r="Q1929" t="s">
        <v>12334</v>
      </c>
      <c r="R1929" t="s">
        <v>12335</v>
      </c>
      <c r="S1929" s="32">
        <v>44685.216898148145</v>
      </c>
    </row>
    <row r="1930" spans="1:19" x14ac:dyDescent="0.2">
      <c r="A1930" s="13" t="s">
        <v>14044</v>
      </c>
      <c r="B1930" s="13" t="s">
        <v>14045</v>
      </c>
      <c r="C1930" s="13">
        <v>1865207</v>
      </c>
      <c r="D1930" s="16" t="s">
        <v>10</v>
      </c>
      <c r="E1930" t="s">
        <v>14046</v>
      </c>
      <c r="F1930" t="s">
        <v>13875</v>
      </c>
      <c r="G1930">
        <v>2000000017709</v>
      </c>
      <c r="H1930">
        <v>0</v>
      </c>
      <c r="I1930">
        <v>1</v>
      </c>
      <c r="J1930">
        <v>1</v>
      </c>
      <c r="K1930" t="s">
        <v>12332</v>
      </c>
      <c r="L1930">
        <v>0</v>
      </c>
      <c r="M1930">
        <v>1</v>
      </c>
      <c r="N1930" t="s">
        <v>12430</v>
      </c>
      <c r="O1930" t="s">
        <v>13558</v>
      </c>
      <c r="P1930" t="s">
        <v>12333</v>
      </c>
      <c r="Q1930" t="s">
        <v>12334</v>
      </c>
      <c r="R1930" t="s">
        <v>12335</v>
      </c>
      <c r="S1930" s="32">
        <v>44685.216898148145</v>
      </c>
    </row>
    <row r="1931" spans="1:19" x14ac:dyDescent="0.2">
      <c r="A1931" s="13" t="s">
        <v>14047</v>
      </c>
      <c r="B1931" s="13" t="s">
        <v>14048</v>
      </c>
      <c r="C1931" s="13">
        <v>3330270</v>
      </c>
      <c r="D1931" s="16" t="s">
        <v>10</v>
      </c>
      <c r="E1931" t="s">
        <v>14049</v>
      </c>
      <c r="F1931" t="s">
        <v>8</v>
      </c>
      <c r="G1931">
        <v>2077199111150</v>
      </c>
      <c r="H1931">
        <v>1</v>
      </c>
      <c r="I1931">
        <v>1</v>
      </c>
      <c r="J1931">
        <v>1</v>
      </c>
      <c r="K1931" t="s">
        <v>1</v>
      </c>
      <c r="L1931">
        <v>0</v>
      </c>
      <c r="M1931">
        <v>0</v>
      </c>
      <c r="N1931" t="s">
        <v>12430</v>
      </c>
      <c r="O1931" t="s">
        <v>13506</v>
      </c>
      <c r="P1931" t="s">
        <v>12333</v>
      </c>
      <c r="Q1931" t="s">
        <v>12334</v>
      </c>
      <c r="R1931" t="s">
        <v>12335</v>
      </c>
      <c r="S1931" s="32">
        <v>44685.216898148145</v>
      </c>
    </row>
    <row r="1932" spans="1:19" x14ac:dyDescent="0.2">
      <c r="A1932" s="13" t="s">
        <v>3590</v>
      </c>
      <c r="B1932" s="13" t="s">
        <v>3591</v>
      </c>
      <c r="C1932" s="13">
        <v>6687675</v>
      </c>
      <c r="D1932" s="16" t="s">
        <v>10</v>
      </c>
      <c r="E1932" t="s">
        <v>14050</v>
      </c>
      <c r="F1932" t="s">
        <v>13875</v>
      </c>
      <c r="G1932">
        <v>2077199010804</v>
      </c>
      <c r="H1932">
        <v>1</v>
      </c>
      <c r="I1932">
        <v>1</v>
      </c>
      <c r="J1932">
        <v>1</v>
      </c>
      <c r="K1932" t="s">
        <v>5</v>
      </c>
      <c r="L1932">
        <v>0</v>
      </c>
      <c r="M1932">
        <v>0</v>
      </c>
      <c r="N1932" t="s">
        <v>14051</v>
      </c>
      <c r="O1932" t="s">
        <v>13447</v>
      </c>
      <c r="P1932" t="s">
        <v>12333</v>
      </c>
      <c r="Q1932" t="s">
        <v>12334</v>
      </c>
      <c r="R1932" t="s">
        <v>12335</v>
      </c>
      <c r="S1932" s="32">
        <v>44685.216898148145</v>
      </c>
    </row>
    <row r="1933" spans="1:19" x14ac:dyDescent="0.2">
      <c r="A1933" s="13" t="s">
        <v>3594</v>
      </c>
      <c r="B1933" s="13" t="s">
        <v>3595</v>
      </c>
      <c r="C1933" s="13">
        <v>6687674</v>
      </c>
      <c r="D1933" s="16" t="s">
        <v>10</v>
      </c>
      <c r="E1933" t="s">
        <v>14052</v>
      </c>
      <c r="F1933" t="s">
        <v>13875</v>
      </c>
      <c r="G1933">
        <v>2000009053685</v>
      </c>
      <c r="H1933">
        <v>1</v>
      </c>
      <c r="I1933">
        <v>1</v>
      </c>
      <c r="J1933">
        <v>1</v>
      </c>
      <c r="K1933" t="s">
        <v>12332</v>
      </c>
      <c r="L1933">
        <v>0</v>
      </c>
      <c r="M1933">
        <v>0</v>
      </c>
      <c r="N1933" t="s">
        <v>14051</v>
      </c>
      <c r="O1933" t="s">
        <v>13447</v>
      </c>
      <c r="P1933" t="s">
        <v>12333</v>
      </c>
      <c r="Q1933" t="s">
        <v>12334</v>
      </c>
      <c r="R1933" t="s">
        <v>12335</v>
      </c>
      <c r="S1933" s="32">
        <v>44685.216898148145</v>
      </c>
    </row>
    <row r="1934" spans="1:19" x14ac:dyDescent="0.2">
      <c r="A1934" s="13" t="s">
        <v>3594</v>
      </c>
      <c r="B1934" s="13" t="s">
        <v>3595</v>
      </c>
      <c r="C1934" s="13">
        <v>6687674</v>
      </c>
      <c r="D1934" s="16" t="s">
        <v>10</v>
      </c>
      <c r="E1934" t="s">
        <v>14052</v>
      </c>
      <c r="F1934" t="s">
        <v>13875</v>
      </c>
      <c r="G1934">
        <v>2000009053685</v>
      </c>
      <c r="H1934">
        <v>1</v>
      </c>
      <c r="I1934">
        <v>1</v>
      </c>
      <c r="J1934">
        <v>1</v>
      </c>
      <c r="K1934" t="s">
        <v>4</v>
      </c>
      <c r="L1934">
        <v>0</v>
      </c>
      <c r="M1934">
        <v>0</v>
      </c>
      <c r="N1934" t="s">
        <v>14051</v>
      </c>
      <c r="O1934" t="s">
        <v>13447</v>
      </c>
      <c r="P1934" t="s">
        <v>12333</v>
      </c>
      <c r="Q1934" t="s">
        <v>12334</v>
      </c>
      <c r="R1934" t="s">
        <v>12335</v>
      </c>
      <c r="S1934" s="32">
        <v>44685.216898148145</v>
      </c>
    </row>
    <row r="1935" spans="1:19" x14ac:dyDescent="0.2">
      <c r="A1935" s="13" t="s">
        <v>3592</v>
      </c>
      <c r="B1935" s="13" t="s">
        <v>3593</v>
      </c>
      <c r="C1935" s="13">
        <v>1865216</v>
      </c>
      <c r="D1935" s="16" t="s">
        <v>10</v>
      </c>
      <c r="E1935" t="s">
        <v>14053</v>
      </c>
      <c r="F1935" t="s">
        <v>13875</v>
      </c>
      <c r="G1935">
        <v>2000000017792</v>
      </c>
      <c r="H1935">
        <v>1</v>
      </c>
      <c r="I1935">
        <v>1</v>
      </c>
      <c r="J1935">
        <v>1</v>
      </c>
      <c r="K1935" t="s">
        <v>2</v>
      </c>
      <c r="L1935">
        <v>0</v>
      </c>
      <c r="M1935">
        <v>0</v>
      </c>
      <c r="N1935" t="s">
        <v>14051</v>
      </c>
      <c r="O1935" t="s">
        <v>13558</v>
      </c>
      <c r="P1935" t="s">
        <v>12333</v>
      </c>
      <c r="Q1935" t="s">
        <v>12334</v>
      </c>
      <c r="R1935" t="s">
        <v>12335</v>
      </c>
      <c r="S1935" s="32">
        <v>44685.216898148145</v>
      </c>
    </row>
    <row r="1936" spans="1:19" x14ac:dyDescent="0.2">
      <c r="A1936" s="13" t="s">
        <v>3592</v>
      </c>
      <c r="B1936" s="13" t="s">
        <v>3593</v>
      </c>
      <c r="C1936" s="13">
        <v>1865216</v>
      </c>
      <c r="D1936" s="16" t="s">
        <v>10</v>
      </c>
      <c r="E1936" t="s">
        <v>14053</v>
      </c>
      <c r="F1936" t="s">
        <v>13875</v>
      </c>
      <c r="G1936">
        <v>2000000017792</v>
      </c>
      <c r="H1936">
        <v>0</v>
      </c>
      <c r="I1936">
        <v>1</v>
      </c>
      <c r="J1936">
        <v>1</v>
      </c>
      <c r="K1936" t="s">
        <v>12332</v>
      </c>
      <c r="L1936">
        <v>0</v>
      </c>
      <c r="M1936">
        <v>1</v>
      </c>
      <c r="N1936" t="s">
        <v>14051</v>
      </c>
      <c r="O1936" t="s">
        <v>13558</v>
      </c>
      <c r="P1936" t="s">
        <v>12333</v>
      </c>
      <c r="Q1936" t="s">
        <v>12334</v>
      </c>
      <c r="R1936" t="s">
        <v>12335</v>
      </c>
      <c r="S1936" s="32">
        <v>44685.216898148145</v>
      </c>
    </row>
    <row r="1937" spans="1:19" x14ac:dyDescent="0.2">
      <c r="A1937" s="13" t="s">
        <v>3596</v>
      </c>
      <c r="B1937" s="13" t="s">
        <v>3597</v>
      </c>
      <c r="C1937" s="13">
        <v>1865214</v>
      </c>
      <c r="D1937" s="16" t="s">
        <v>10</v>
      </c>
      <c r="E1937" t="s">
        <v>14054</v>
      </c>
      <c r="F1937" t="s">
        <v>13875</v>
      </c>
      <c r="G1937">
        <v>2000000017778</v>
      </c>
      <c r="H1937">
        <v>2</v>
      </c>
      <c r="I1937">
        <v>2</v>
      </c>
      <c r="J1937">
        <v>2</v>
      </c>
      <c r="K1937" t="s">
        <v>12332</v>
      </c>
      <c r="L1937">
        <v>0</v>
      </c>
      <c r="M1937">
        <v>0</v>
      </c>
      <c r="N1937" t="s">
        <v>14051</v>
      </c>
      <c r="O1937" t="s">
        <v>14028</v>
      </c>
      <c r="P1937" t="s">
        <v>12333</v>
      </c>
      <c r="Q1937" t="s">
        <v>12334</v>
      </c>
      <c r="R1937" t="s">
        <v>12335</v>
      </c>
      <c r="S1937" s="32">
        <v>44685.216898148145</v>
      </c>
    </row>
    <row r="1938" spans="1:19" x14ac:dyDescent="0.2">
      <c r="A1938" s="13" t="s">
        <v>3588</v>
      </c>
      <c r="B1938" s="13" t="s">
        <v>3589</v>
      </c>
      <c r="C1938" s="13">
        <v>1865218</v>
      </c>
      <c r="D1938" s="16" t="s">
        <v>10</v>
      </c>
      <c r="E1938" t="s">
        <v>14055</v>
      </c>
      <c r="F1938" t="s">
        <v>13875</v>
      </c>
      <c r="G1938">
        <v>2077199010798</v>
      </c>
      <c r="H1938">
        <v>1</v>
      </c>
      <c r="I1938">
        <v>1</v>
      </c>
      <c r="J1938">
        <v>1</v>
      </c>
      <c r="K1938" t="s">
        <v>12332</v>
      </c>
      <c r="L1938">
        <v>0</v>
      </c>
      <c r="M1938">
        <v>0</v>
      </c>
      <c r="N1938" t="s">
        <v>14051</v>
      </c>
      <c r="O1938" t="s">
        <v>13558</v>
      </c>
      <c r="P1938" t="s">
        <v>12333</v>
      </c>
      <c r="Q1938" t="s">
        <v>12334</v>
      </c>
      <c r="R1938" t="s">
        <v>12335</v>
      </c>
      <c r="S1938" s="32">
        <v>44685.216898148145</v>
      </c>
    </row>
    <row r="1939" spans="1:19" x14ac:dyDescent="0.2">
      <c r="A1939" s="13" t="s">
        <v>3588</v>
      </c>
      <c r="B1939" s="13" t="s">
        <v>3589</v>
      </c>
      <c r="C1939" s="13">
        <v>1865218</v>
      </c>
      <c r="D1939" s="16" t="s">
        <v>10</v>
      </c>
      <c r="E1939" t="s">
        <v>14055</v>
      </c>
      <c r="F1939" t="s">
        <v>13875</v>
      </c>
      <c r="G1939">
        <v>2077199010798</v>
      </c>
      <c r="H1939">
        <v>1</v>
      </c>
      <c r="I1939">
        <v>1</v>
      </c>
      <c r="J1939">
        <v>1</v>
      </c>
      <c r="K1939" t="s">
        <v>1</v>
      </c>
      <c r="L1939">
        <v>0</v>
      </c>
      <c r="M1939">
        <v>0</v>
      </c>
      <c r="N1939" t="s">
        <v>14051</v>
      </c>
      <c r="O1939" t="s">
        <v>13558</v>
      </c>
      <c r="P1939" t="s">
        <v>12334</v>
      </c>
      <c r="Q1939" t="s">
        <v>12333</v>
      </c>
      <c r="R1939" t="s">
        <v>12335</v>
      </c>
      <c r="S1939" s="32">
        <v>44685.216898148145</v>
      </c>
    </row>
    <row r="1940" spans="1:19" x14ac:dyDescent="0.2">
      <c r="A1940" s="13" t="s">
        <v>3586</v>
      </c>
      <c r="B1940" s="13" t="s">
        <v>3587</v>
      </c>
      <c r="C1940" s="13">
        <v>1865215</v>
      </c>
      <c r="D1940" s="16" t="s">
        <v>10</v>
      </c>
      <c r="E1940" t="s">
        <v>14056</v>
      </c>
      <c r="F1940" t="s">
        <v>13875</v>
      </c>
      <c r="G1940">
        <v>2070000005174</v>
      </c>
      <c r="H1940">
        <v>1</v>
      </c>
      <c r="I1940">
        <v>1</v>
      </c>
      <c r="J1940">
        <v>1</v>
      </c>
      <c r="K1940" t="s">
        <v>12337</v>
      </c>
      <c r="L1940">
        <v>0</v>
      </c>
      <c r="M1940">
        <v>0</v>
      </c>
      <c r="N1940" t="s">
        <v>14051</v>
      </c>
      <c r="O1940" t="s">
        <v>14026</v>
      </c>
      <c r="P1940" t="s">
        <v>12333</v>
      </c>
      <c r="Q1940" t="s">
        <v>12334</v>
      </c>
      <c r="R1940" t="s">
        <v>12335</v>
      </c>
      <c r="S1940" s="32">
        <v>44685.216898148145</v>
      </c>
    </row>
    <row r="1941" spans="1:19" x14ac:dyDescent="0.2">
      <c r="A1941" s="13" t="s">
        <v>3598</v>
      </c>
      <c r="B1941" s="13" t="s">
        <v>3599</v>
      </c>
      <c r="C1941" s="13">
        <v>1865219</v>
      </c>
      <c r="D1941" s="16" t="s">
        <v>10</v>
      </c>
      <c r="E1941" t="s">
        <v>14057</v>
      </c>
      <c r="F1941" t="s">
        <v>13875</v>
      </c>
      <c r="G1941">
        <v>2000000017822</v>
      </c>
      <c r="H1941">
        <v>1</v>
      </c>
      <c r="I1941">
        <v>1</v>
      </c>
      <c r="J1941">
        <v>1</v>
      </c>
      <c r="K1941" t="s">
        <v>12332</v>
      </c>
      <c r="L1941">
        <v>0</v>
      </c>
      <c r="M1941">
        <v>0</v>
      </c>
      <c r="N1941" t="s">
        <v>12430</v>
      </c>
      <c r="O1941" t="s">
        <v>13558</v>
      </c>
      <c r="P1941" t="s">
        <v>12333</v>
      </c>
      <c r="Q1941" t="s">
        <v>12334</v>
      </c>
      <c r="R1941" t="s">
        <v>12335</v>
      </c>
      <c r="S1941" s="32">
        <v>44685.216898148145</v>
      </c>
    </row>
    <row r="1942" spans="1:19" x14ac:dyDescent="0.2">
      <c r="A1942" s="13" t="s">
        <v>3600</v>
      </c>
      <c r="B1942" s="13" t="s">
        <v>3601</v>
      </c>
      <c r="C1942" s="13">
        <v>2090182</v>
      </c>
      <c r="D1942" s="16" t="s">
        <v>10</v>
      </c>
      <c r="E1942" t="s">
        <v>14058</v>
      </c>
      <c r="F1942">
        <v>0</v>
      </c>
      <c r="G1942">
        <v>2077199034923</v>
      </c>
      <c r="H1942">
        <v>1</v>
      </c>
      <c r="I1942">
        <v>1</v>
      </c>
      <c r="J1942">
        <v>1</v>
      </c>
      <c r="K1942" t="s">
        <v>12336</v>
      </c>
      <c r="L1942">
        <v>0</v>
      </c>
      <c r="M1942">
        <v>0</v>
      </c>
      <c r="N1942" t="s">
        <v>12423</v>
      </c>
      <c r="O1942" t="s">
        <v>13328</v>
      </c>
      <c r="P1942" t="s">
        <v>12333</v>
      </c>
      <c r="Q1942" t="s">
        <v>12334</v>
      </c>
      <c r="R1942" t="s">
        <v>12335</v>
      </c>
      <c r="S1942" s="32">
        <v>44685.216898148145</v>
      </c>
    </row>
    <row r="1943" spans="1:19" x14ac:dyDescent="0.2">
      <c r="A1943" s="13" t="s">
        <v>14059</v>
      </c>
      <c r="B1943" s="13" t="s">
        <v>14060</v>
      </c>
      <c r="C1943" s="13">
        <v>5499849</v>
      </c>
      <c r="D1943" s="16" t="s">
        <v>10</v>
      </c>
      <c r="E1943" t="s">
        <v>14061</v>
      </c>
      <c r="F1943">
        <v>0</v>
      </c>
      <c r="G1943">
        <v>2000009037319</v>
      </c>
      <c r="H1943">
        <v>0</v>
      </c>
      <c r="I1943">
        <v>1</v>
      </c>
      <c r="J1943">
        <v>1</v>
      </c>
      <c r="K1943" t="s">
        <v>12332</v>
      </c>
      <c r="L1943">
        <v>1</v>
      </c>
      <c r="M1943">
        <v>0</v>
      </c>
      <c r="N1943" t="s">
        <v>12423</v>
      </c>
      <c r="O1943" t="s">
        <v>13475</v>
      </c>
      <c r="P1943" t="s">
        <v>12333</v>
      </c>
      <c r="Q1943" t="s">
        <v>12334</v>
      </c>
      <c r="R1943" t="s">
        <v>12335</v>
      </c>
      <c r="S1943" s="32">
        <v>44685.216898148145</v>
      </c>
    </row>
    <row r="1944" spans="1:19" x14ac:dyDescent="0.2">
      <c r="A1944" s="13" t="s">
        <v>14062</v>
      </c>
      <c r="B1944" s="13" t="s">
        <v>14063</v>
      </c>
      <c r="C1944" s="13">
        <v>2090179</v>
      </c>
      <c r="D1944" s="16" t="s">
        <v>10</v>
      </c>
      <c r="E1944" t="s">
        <v>14064</v>
      </c>
      <c r="F1944">
        <v>0</v>
      </c>
      <c r="G1944">
        <v>2077199034916</v>
      </c>
      <c r="H1944">
        <v>0</v>
      </c>
      <c r="I1944">
        <v>1</v>
      </c>
      <c r="J1944">
        <v>1</v>
      </c>
      <c r="K1944" t="s">
        <v>12332</v>
      </c>
      <c r="L1944">
        <v>0</v>
      </c>
      <c r="M1944">
        <v>1</v>
      </c>
      <c r="N1944" t="s">
        <v>12423</v>
      </c>
      <c r="O1944" t="s">
        <v>14065</v>
      </c>
      <c r="P1944" t="s">
        <v>12333</v>
      </c>
      <c r="Q1944" t="s">
        <v>12334</v>
      </c>
      <c r="R1944" t="s">
        <v>12335</v>
      </c>
      <c r="S1944" s="32">
        <v>44685.216898148145</v>
      </c>
    </row>
    <row r="1945" spans="1:19" x14ac:dyDescent="0.2">
      <c r="A1945" s="13" t="s">
        <v>7031</v>
      </c>
      <c r="B1945" s="13" t="s">
        <v>7032</v>
      </c>
      <c r="C1945" s="13">
        <v>8045092</v>
      </c>
      <c r="D1945" s="16" t="s">
        <v>10</v>
      </c>
      <c r="E1945" t="s">
        <v>14066</v>
      </c>
      <c r="F1945" t="s">
        <v>13875</v>
      </c>
      <c r="G1945">
        <v>2077199032660</v>
      </c>
      <c r="H1945">
        <v>1</v>
      </c>
      <c r="I1945">
        <v>1</v>
      </c>
      <c r="J1945">
        <v>1</v>
      </c>
      <c r="K1945" t="s">
        <v>2</v>
      </c>
      <c r="L1945">
        <v>0</v>
      </c>
      <c r="M1945">
        <v>0</v>
      </c>
      <c r="N1945" t="s">
        <v>14067</v>
      </c>
      <c r="O1945" t="s">
        <v>13482</v>
      </c>
      <c r="P1945" t="s">
        <v>12333</v>
      </c>
      <c r="Q1945" t="s">
        <v>12334</v>
      </c>
      <c r="R1945" t="s">
        <v>12335</v>
      </c>
      <c r="S1945" s="32">
        <v>44685.216898148145</v>
      </c>
    </row>
    <row r="1946" spans="1:19" x14ac:dyDescent="0.2">
      <c r="A1946" s="13" t="s">
        <v>7031</v>
      </c>
      <c r="B1946" s="13" t="s">
        <v>7032</v>
      </c>
      <c r="C1946" s="13">
        <v>8045092</v>
      </c>
      <c r="D1946" s="16" t="s">
        <v>10</v>
      </c>
      <c r="E1946" t="s">
        <v>14066</v>
      </c>
      <c r="F1946" t="s">
        <v>13875</v>
      </c>
      <c r="G1946">
        <v>2077199032660</v>
      </c>
      <c r="H1946">
        <v>0</v>
      </c>
      <c r="I1946">
        <v>1</v>
      </c>
      <c r="J1946">
        <v>0</v>
      </c>
      <c r="K1946" t="s">
        <v>12332</v>
      </c>
      <c r="L1946">
        <v>1</v>
      </c>
      <c r="M1946">
        <v>0</v>
      </c>
      <c r="N1946" t="s">
        <v>14067</v>
      </c>
      <c r="O1946" t="s">
        <v>13482</v>
      </c>
      <c r="P1946" t="s">
        <v>12333</v>
      </c>
      <c r="Q1946" t="s">
        <v>12334</v>
      </c>
      <c r="R1946" t="s">
        <v>12335</v>
      </c>
      <c r="S1946" s="32">
        <v>44685.216898148145</v>
      </c>
    </row>
    <row r="1947" spans="1:19" x14ac:dyDescent="0.2">
      <c r="A1947" s="13" t="s">
        <v>7025</v>
      </c>
      <c r="B1947" s="13" t="s">
        <v>7026</v>
      </c>
      <c r="C1947" s="13">
        <v>5499841</v>
      </c>
      <c r="D1947" s="16" t="s">
        <v>10</v>
      </c>
      <c r="E1947" t="s">
        <v>14068</v>
      </c>
      <c r="F1947">
        <v>0</v>
      </c>
      <c r="G1947">
        <v>2070000007413</v>
      </c>
      <c r="H1947">
        <v>3</v>
      </c>
      <c r="I1947">
        <v>3</v>
      </c>
      <c r="J1947">
        <v>3</v>
      </c>
      <c r="K1947" t="s">
        <v>12332</v>
      </c>
      <c r="L1947">
        <v>0</v>
      </c>
      <c r="M1947">
        <v>0</v>
      </c>
      <c r="N1947" t="s">
        <v>14067</v>
      </c>
      <c r="O1947" t="s">
        <v>13565</v>
      </c>
      <c r="P1947" t="s">
        <v>12333</v>
      </c>
      <c r="Q1947" t="s">
        <v>12334</v>
      </c>
      <c r="R1947" t="s">
        <v>12335</v>
      </c>
      <c r="S1947" s="32">
        <v>44685.216898148145</v>
      </c>
    </row>
    <row r="1948" spans="1:19" x14ac:dyDescent="0.2">
      <c r="A1948" s="13" t="s">
        <v>7027</v>
      </c>
      <c r="B1948" s="13" t="s">
        <v>7028</v>
      </c>
      <c r="C1948" s="13">
        <v>2090170</v>
      </c>
      <c r="D1948" s="16" t="s">
        <v>10</v>
      </c>
      <c r="E1948" t="s">
        <v>14069</v>
      </c>
      <c r="F1948">
        <v>0</v>
      </c>
      <c r="G1948">
        <v>2070000005686</v>
      </c>
      <c r="H1948">
        <v>1</v>
      </c>
      <c r="I1948">
        <v>2</v>
      </c>
      <c r="J1948">
        <v>2</v>
      </c>
      <c r="K1948" t="s">
        <v>12332</v>
      </c>
      <c r="L1948">
        <v>0</v>
      </c>
      <c r="M1948">
        <v>1</v>
      </c>
      <c r="N1948" t="s">
        <v>14067</v>
      </c>
      <c r="O1948" t="s">
        <v>14065</v>
      </c>
      <c r="P1948" t="s">
        <v>12333</v>
      </c>
      <c r="Q1948" t="s">
        <v>12334</v>
      </c>
      <c r="R1948" t="s">
        <v>12335</v>
      </c>
      <c r="S1948" s="32">
        <v>44685.216898148145</v>
      </c>
    </row>
    <row r="1949" spans="1:19" x14ac:dyDescent="0.2">
      <c r="A1949" s="13" t="s">
        <v>7029</v>
      </c>
      <c r="B1949" s="13" t="s">
        <v>7030</v>
      </c>
      <c r="C1949" s="13">
        <v>2090169</v>
      </c>
      <c r="D1949" s="16" t="s">
        <v>10</v>
      </c>
      <c r="E1949" t="s">
        <v>14070</v>
      </c>
      <c r="F1949">
        <v>0</v>
      </c>
      <c r="G1949">
        <v>2077199034879</v>
      </c>
      <c r="H1949">
        <v>0</v>
      </c>
      <c r="I1949">
        <v>2</v>
      </c>
      <c r="J1949">
        <v>1</v>
      </c>
      <c r="K1949" t="s">
        <v>12332</v>
      </c>
      <c r="L1949">
        <v>1</v>
      </c>
      <c r="M1949">
        <v>1</v>
      </c>
      <c r="N1949" t="s">
        <v>14067</v>
      </c>
      <c r="O1949" t="s">
        <v>13328</v>
      </c>
      <c r="P1949" t="s">
        <v>12333</v>
      </c>
      <c r="Q1949" t="s">
        <v>12334</v>
      </c>
      <c r="R1949" t="s">
        <v>12335</v>
      </c>
      <c r="S1949" s="32">
        <v>44685.216898148145</v>
      </c>
    </row>
    <row r="1950" spans="1:19" x14ac:dyDescent="0.2">
      <c r="A1950" s="13" t="s">
        <v>14071</v>
      </c>
      <c r="B1950" s="13" t="s">
        <v>14072</v>
      </c>
      <c r="C1950" s="13">
        <v>5499839</v>
      </c>
      <c r="D1950" s="16" t="s">
        <v>10</v>
      </c>
      <c r="E1950" t="s">
        <v>14073</v>
      </c>
      <c r="F1950" t="s">
        <v>8</v>
      </c>
      <c r="G1950">
        <v>2000009053265</v>
      </c>
      <c r="H1950">
        <v>0</v>
      </c>
      <c r="I1950">
        <v>1</v>
      </c>
      <c r="J1950">
        <v>1</v>
      </c>
      <c r="K1950" t="s">
        <v>12332</v>
      </c>
      <c r="L1950">
        <v>0</v>
      </c>
      <c r="M1950">
        <v>1</v>
      </c>
      <c r="N1950" t="s">
        <v>12423</v>
      </c>
      <c r="O1950" t="s">
        <v>13565</v>
      </c>
      <c r="P1950" t="s">
        <v>12333</v>
      </c>
      <c r="Q1950" t="s">
        <v>12334</v>
      </c>
      <c r="R1950" t="s">
        <v>12335</v>
      </c>
      <c r="S1950" s="32">
        <v>44685.216898148145</v>
      </c>
    </row>
    <row r="1951" spans="1:19" x14ac:dyDescent="0.2">
      <c r="A1951" s="13" t="s">
        <v>14074</v>
      </c>
      <c r="B1951" s="13" t="s">
        <v>14075</v>
      </c>
      <c r="C1951" s="13">
        <v>2704413</v>
      </c>
      <c r="D1951" s="16" t="s">
        <v>10</v>
      </c>
      <c r="E1951" t="s">
        <v>14076</v>
      </c>
      <c r="F1951">
        <v>0</v>
      </c>
      <c r="G1951">
        <v>2077199035623</v>
      </c>
      <c r="H1951">
        <v>0</v>
      </c>
      <c r="I1951">
        <v>1</v>
      </c>
      <c r="J1951">
        <v>1</v>
      </c>
      <c r="K1951" t="s">
        <v>12332</v>
      </c>
      <c r="L1951">
        <v>0</v>
      </c>
      <c r="M1951">
        <v>1</v>
      </c>
      <c r="N1951" t="s">
        <v>12423</v>
      </c>
      <c r="O1951" t="s">
        <v>12413</v>
      </c>
      <c r="P1951" t="s">
        <v>12333</v>
      </c>
      <c r="Q1951" t="s">
        <v>12334</v>
      </c>
      <c r="R1951" t="s">
        <v>12335</v>
      </c>
      <c r="S1951" s="32">
        <v>44685.216898148145</v>
      </c>
    </row>
    <row r="1952" spans="1:19" x14ac:dyDescent="0.2">
      <c r="A1952" s="13" t="s">
        <v>14077</v>
      </c>
      <c r="B1952" s="13" t="s">
        <v>14078</v>
      </c>
      <c r="C1952" s="13">
        <v>4033151</v>
      </c>
      <c r="D1952" s="16" t="s">
        <v>10</v>
      </c>
      <c r="E1952" t="s">
        <v>14079</v>
      </c>
      <c r="F1952">
        <v>0</v>
      </c>
      <c r="G1952">
        <v>2070000002241</v>
      </c>
      <c r="H1952">
        <v>0</v>
      </c>
      <c r="I1952">
        <v>1</v>
      </c>
      <c r="J1952">
        <v>1</v>
      </c>
      <c r="K1952" t="s">
        <v>12332</v>
      </c>
      <c r="L1952">
        <v>1</v>
      </c>
      <c r="M1952">
        <v>0</v>
      </c>
      <c r="N1952" t="s">
        <v>12423</v>
      </c>
      <c r="O1952" t="s">
        <v>13522</v>
      </c>
      <c r="P1952" t="s">
        <v>12333</v>
      </c>
      <c r="Q1952" t="s">
        <v>12334</v>
      </c>
      <c r="R1952" t="s">
        <v>12335</v>
      </c>
      <c r="S1952" s="32">
        <v>44685.216898148145</v>
      </c>
    </row>
    <row r="1953" spans="1:19" x14ac:dyDescent="0.2">
      <c r="A1953" s="13" t="s">
        <v>10399</v>
      </c>
      <c r="B1953" s="13" t="s">
        <v>10400</v>
      </c>
      <c r="C1953" s="13">
        <v>2883066</v>
      </c>
      <c r="D1953" s="16" t="s">
        <v>10</v>
      </c>
      <c r="E1953" t="s">
        <v>14080</v>
      </c>
      <c r="F1953">
        <v>0</v>
      </c>
      <c r="G1953">
        <v>2070000005211</v>
      </c>
      <c r="H1953">
        <v>1</v>
      </c>
      <c r="I1953">
        <v>2</v>
      </c>
      <c r="J1953">
        <v>2</v>
      </c>
      <c r="K1953" t="s">
        <v>12332</v>
      </c>
      <c r="L1953">
        <v>1</v>
      </c>
      <c r="M1953">
        <v>0</v>
      </c>
      <c r="N1953" t="s">
        <v>12423</v>
      </c>
      <c r="O1953" t="s">
        <v>14081</v>
      </c>
      <c r="P1953" t="s">
        <v>12333</v>
      </c>
      <c r="Q1953" t="s">
        <v>12334</v>
      </c>
      <c r="R1953" t="s">
        <v>12335</v>
      </c>
      <c r="S1953" s="32">
        <v>44685.216898148145</v>
      </c>
    </row>
    <row r="1954" spans="1:19" x14ac:dyDescent="0.2">
      <c r="A1954" s="13" t="s">
        <v>10417</v>
      </c>
      <c r="B1954" s="13" t="s">
        <v>10418</v>
      </c>
      <c r="C1954" s="13">
        <v>2704443</v>
      </c>
      <c r="D1954" s="16" t="s">
        <v>10</v>
      </c>
      <c r="E1954" t="s">
        <v>14082</v>
      </c>
      <c r="F1954">
        <v>0</v>
      </c>
      <c r="G1954">
        <v>2070000005709</v>
      </c>
      <c r="H1954">
        <v>0</v>
      </c>
      <c r="I1954">
        <v>1</v>
      </c>
      <c r="J1954">
        <v>1</v>
      </c>
      <c r="K1954" t="s">
        <v>12332</v>
      </c>
      <c r="L1954">
        <v>1</v>
      </c>
      <c r="M1954">
        <v>0</v>
      </c>
      <c r="N1954" t="s">
        <v>12423</v>
      </c>
      <c r="O1954" t="s">
        <v>12413</v>
      </c>
      <c r="P1954" t="s">
        <v>12333</v>
      </c>
      <c r="Q1954" t="s">
        <v>12334</v>
      </c>
      <c r="R1954" t="s">
        <v>12335</v>
      </c>
      <c r="S1954" s="32">
        <v>44685.216898148145</v>
      </c>
    </row>
    <row r="1955" spans="1:19" x14ac:dyDescent="0.2">
      <c r="A1955" s="13" t="s">
        <v>14083</v>
      </c>
      <c r="B1955" s="13" t="s">
        <v>14084</v>
      </c>
      <c r="C1955" s="13">
        <v>2704442</v>
      </c>
      <c r="D1955" s="16" t="s">
        <v>10</v>
      </c>
      <c r="E1955" t="s">
        <v>14085</v>
      </c>
      <c r="F1955">
        <v>0</v>
      </c>
      <c r="G1955">
        <v>2070000005235</v>
      </c>
      <c r="H1955">
        <v>0</v>
      </c>
      <c r="I1955">
        <v>1</v>
      </c>
      <c r="J1955">
        <v>1</v>
      </c>
      <c r="K1955" t="s">
        <v>12332</v>
      </c>
      <c r="L1955">
        <v>1</v>
      </c>
      <c r="M1955">
        <v>0</v>
      </c>
      <c r="N1955" t="s">
        <v>12423</v>
      </c>
      <c r="O1955" t="s">
        <v>12413</v>
      </c>
      <c r="P1955" t="s">
        <v>12333</v>
      </c>
      <c r="Q1955" t="s">
        <v>12334</v>
      </c>
      <c r="R1955" t="s">
        <v>12335</v>
      </c>
      <c r="S1955" s="32">
        <v>44685.216898148145</v>
      </c>
    </row>
    <row r="1956" spans="1:19" x14ac:dyDescent="0.2">
      <c r="A1956" s="13" t="s">
        <v>10421</v>
      </c>
      <c r="B1956" s="13" t="s">
        <v>10422</v>
      </c>
      <c r="C1956" s="13">
        <v>8045093</v>
      </c>
      <c r="D1956" s="16" t="s">
        <v>10</v>
      </c>
      <c r="E1956" t="s">
        <v>14086</v>
      </c>
      <c r="F1956" t="s">
        <v>13875</v>
      </c>
      <c r="G1956">
        <v>2077199010064</v>
      </c>
      <c r="H1956">
        <v>1</v>
      </c>
      <c r="I1956">
        <v>1</v>
      </c>
      <c r="J1956">
        <v>1</v>
      </c>
      <c r="K1956" t="s">
        <v>12332</v>
      </c>
      <c r="L1956">
        <v>0</v>
      </c>
      <c r="M1956">
        <v>0</v>
      </c>
      <c r="N1956" t="s">
        <v>12423</v>
      </c>
      <c r="O1956" t="s">
        <v>13482</v>
      </c>
      <c r="P1956" t="s">
        <v>12333</v>
      </c>
      <c r="Q1956" t="s">
        <v>12334</v>
      </c>
      <c r="R1956" t="s">
        <v>12335</v>
      </c>
      <c r="S1956" s="32">
        <v>44685.216898148145</v>
      </c>
    </row>
    <row r="1957" spans="1:19" x14ac:dyDescent="0.2">
      <c r="A1957" s="13" t="s">
        <v>10458</v>
      </c>
      <c r="B1957" s="13" t="s">
        <v>10459</v>
      </c>
      <c r="C1957" s="13">
        <v>5499848</v>
      </c>
      <c r="D1957" s="16" t="s">
        <v>10</v>
      </c>
      <c r="E1957" t="s">
        <v>14087</v>
      </c>
      <c r="F1957">
        <v>0</v>
      </c>
      <c r="G1957">
        <v>2070000005730</v>
      </c>
      <c r="H1957">
        <v>0</v>
      </c>
      <c r="I1957">
        <v>1</v>
      </c>
      <c r="J1957">
        <v>1</v>
      </c>
      <c r="K1957" t="s">
        <v>12332</v>
      </c>
      <c r="L1957">
        <v>0</v>
      </c>
      <c r="M1957">
        <v>1</v>
      </c>
      <c r="N1957" t="s">
        <v>12423</v>
      </c>
      <c r="O1957" t="s">
        <v>13565</v>
      </c>
      <c r="P1957" t="s">
        <v>12333</v>
      </c>
      <c r="Q1957" t="s">
        <v>12334</v>
      </c>
      <c r="R1957" t="s">
        <v>12335</v>
      </c>
      <c r="S1957" s="32">
        <v>44685.216898148145</v>
      </c>
    </row>
    <row r="1958" spans="1:19" x14ac:dyDescent="0.2">
      <c r="A1958" s="13" t="s">
        <v>14088</v>
      </c>
      <c r="B1958" s="13" t="s">
        <v>14089</v>
      </c>
      <c r="C1958" s="13">
        <v>8045106</v>
      </c>
      <c r="D1958" s="16" t="s">
        <v>10</v>
      </c>
      <c r="E1958" t="s">
        <v>14090</v>
      </c>
      <c r="F1958" t="s">
        <v>13875</v>
      </c>
      <c r="G1958">
        <v>2077199035050</v>
      </c>
      <c r="H1958">
        <v>0</v>
      </c>
      <c r="I1958">
        <v>1</v>
      </c>
      <c r="J1958">
        <v>1</v>
      </c>
      <c r="K1958" t="s">
        <v>12332</v>
      </c>
      <c r="L1958">
        <v>1</v>
      </c>
      <c r="M1958">
        <v>0</v>
      </c>
      <c r="N1958" t="s">
        <v>12423</v>
      </c>
      <c r="O1958" t="s">
        <v>13482</v>
      </c>
      <c r="P1958" t="s">
        <v>12333</v>
      </c>
      <c r="Q1958" t="s">
        <v>12334</v>
      </c>
      <c r="R1958" t="s">
        <v>12335</v>
      </c>
      <c r="S1958" s="32">
        <v>44685.216898148145</v>
      </c>
    </row>
    <row r="1959" spans="1:19" x14ac:dyDescent="0.2">
      <c r="A1959" s="13" t="s">
        <v>10613</v>
      </c>
      <c r="B1959" s="13" t="s">
        <v>10614</v>
      </c>
      <c r="C1959" s="13">
        <v>8045109</v>
      </c>
      <c r="D1959" s="16" t="s">
        <v>10</v>
      </c>
      <c r="E1959" t="s">
        <v>14091</v>
      </c>
      <c r="F1959" t="s">
        <v>13875</v>
      </c>
      <c r="G1959">
        <v>2077199035067</v>
      </c>
      <c r="H1959">
        <v>0</v>
      </c>
      <c r="I1959">
        <v>1</v>
      </c>
      <c r="J1959">
        <v>1</v>
      </c>
      <c r="K1959" t="s">
        <v>12332</v>
      </c>
      <c r="L1959">
        <v>1</v>
      </c>
      <c r="M1959">
        <v>0</v>
      </c>
      <c r="N1959" t="s">
        <v>12423</v>
      </c>
      <c r="O1959" t="s">
        <v>13482</v>
      </c>
      <c r="P1959" t="s">
        <v>12333</v>
      </c>
      <c r="Q1959" t="s">
        <v>12334</v>
      </c>
      <c r="R1959" t="s">
        <v>12335</v>
      </c>
      <c r="S1959" s="32">
        <v>44685.216898148145</v>
      </c>
    </row>
    <row r="1960" spans="1:19" x14ac:dyDescent="0.2">
      <c r="A1960" s="13" t="s">
        <v>14092</v>
      </c>
      <c r="B1960" s="13" t="s">
        <v>14093</v>
      </c>
      <c r="C1960" s="13">
        <v>2704460</v>
      </c>
      <c r="D1960" s="16" t="s">
        <v>10</v>
      </c>
      <c r="E1960" t="s">
        <v>14094</v>
      </c>
      <c r="F1960">
        <v>0</v>
      </c>
      <c r="G1960">
        <v>2070000001602</v>
      </c>
      <c r="H1960">
        <v>0</v>
      </c>
      <c r="I1960">
        <v>1</v>
      </c>
      <c r="J1960">
        <v>1</v>
      </c>
      <c r="K1960" t="s">
        <v>12332</v>
      </c>
      <c r="L1960">
        <v>1</v>
      </c>
      <c r="M1960">
        <v>0</v>
      </c>
      <c r="N1960" t="s">
        <v>12423</v>
      </c>
      <c r="O1960" t="s">
        <v>12413</v>
      </c>
      <c r="P1960" t="s">
        <v>12333</v>
      </c>
      <c r="Q1960" t="s">
        <v>12334</v>
      </c>
      <c r="R1960" t="s">
        <v>12335</v>
      </c>
      <c r="S1960" s="32">
        <v>44685.216898148145</v>
      </c>
    </row>
    <row r="1961" spans="1:19" x14ac:dyDescent="0.2">
      <c r="A1961" s="13" t="s">
        <v>14095</v>
      </c>
      <c r="B1961" s="13" t="s">
        <v>14096</v>
      </c>
      <c r="C1961" s="13">
        <v>2704433</v>
      </c>
      <c r="D1961" s="16" t="s">
        <v>10</v>
      </c>
      <c r="E1961" t="s">
        <v>14097</v>
      </c>
      <c r="F1961" t="s">
        <v>8</v>
      </c>
      <c r="G1961">
        <v>2077199110351</v>
      </c>
      <c r="H1961">
        <v>0</v>
      </c>
      <c r="I1961">
        <v>1</v>
      </c>
      <c r="J1961">
        <v>1</v>
      </c>
      <c r="K1961" t="s">
        <v>12332</v>
      </c>
      <c r="L1961">
        <v>0</v>
      </c>
      <c r="M1961">
        <v>1</v>
      </c>
      <c r="N1961" t="s">
        <v>12423</v>
      </c>
      <c r="O1961" t="s">
        <v>14098</v>
      </c>
      <c r="P1961" t="s">
        <v>12333</v>
      </c>
      <c r="Q1961" t="s">
        <v>12334</v>
      </c>
      <c r="R1961" t="s">
        <v>12335</v>
      </c>
      <c r="S1961" s="32">
        <v>44685.216898148145</v>
      </c>
    </row>
    <row r="1962" spans="1:19" x14ac:dyDescent="0.2">
      <c r="A1962" s="13" t="s">
        <v>10406</v>
      </c>
      <c r="B1962" s="13" t="s">
        <v>10407</v>
      </c>
      <c r="C1962" s="13">
        <v>3257799</v>
      </c>
      <c r="D1962" s="16" t="s">
        <v>10</v>
      </c>
      <c r="E1962" t="s">
        <v>14099</v>
      </c>
      <c r="F1962" t="s">
        <v>12452</v>
      </c>
      <c r="G1962">
        <v>2077199003561</v>
      </c>
      <c r="H1962">
        <v>1</v>
      </c>
      <c r="I1962">
        <v>1</v>
      </c>
      <c r="J1962">
        <v>1</v>
      </c>
      <c r="K1962" t="s">
        <v>12332</v>
      </c>
      <c r="L1962">
        <v>0</v>
      </c>
      <c r="M1962">
        <v>0</v>
      </c>
      <c r="N1962" t="s">
        <v>12423</v>
      </c>
      <c r="O1962" t="s">
        <v>13459</v>
      </c>
      <c r="P1962" t="s">
        <v>12333</v>
      </c>
      <c r="Q1962" t="s">
        <v>12334</v>
      </c>
      <c r="R1962" t="s">
        <v>12335</v>
      </c>
      <c r="S1962" s="32">
        <v>44685.216898148145</v>
      </c>
    </row>
    <row r="1963" spans="1:19" x14ac:dyDescent="0.2">
      <c r="A1963" s="13" t="s">
        <v>10415</v>
      </c>
      <c r="B1963" s="13" t="s">
        <v>10416</v>
      </c>
      <c r="C1963" s="13">
        <v>3560573</v>
      </c>
      <c r="D1963" s="16" t="s">
        <v>10</v>
      </c>
      <c r="E1963" t="s">
        <v>14100</v>
      </c>
      <c r="F1963">
        <v>0</v>
      </c>
      <c r="G1963">
        <v>2077000000246</v>
      </c>
      <c r="H1963">
        <v>1</v>
      </c>
      <c r="I1963">
        <v>1</v>
      </c>
      <c r="J1963">
        <v>1</v>
      </c>
      <c r="K1963" t="s">
        <v>3</v>
      </c>
      <c r="L1963">
        <v>0</v>
      </c>
      <c r="M1963">
        <v>0</v>
      </c>
      <c r="N1963" t="s">
        <v>12423</v>
      </c>
      <c r="O1963" t="s">
        <v>13578</v>
      </c>
      <c r="P1963" t="s">
        <v>12333</v>
      </c>
      <c r="Q1963" t="s">
        <v>12334</v>
      </c>
      <c r="R1963" t="s">
        <v>12335</v>
      </c>
      <c r="S1963" s="32">
        <v>44685.216898148145</v>
      </c>
    </row>
    <row r="1964" spans="1:19" x14ac:dyDescent="0.2">
      <c r="A1964" s="13" t="s">
        <v>3548</v>
      </c>
      <c r="B1964" s="13" t="s">
        <v>3549</v>
      </c>
      <c r="C1964" s="13">
        <v>3330244</v>
      </c>
      <c r="D1964" s="16" t="s">
        <v>10</v>
      </c>
      <c r="E1964" t="s">
        <v>14101</v>
      </c>
      <c r="F1964" t="s">
        <v>8</v>
      </c>
      <c r="G1964">
        <v>2077199001222</v>
      </c>
      <c r="H1964">
        <v>1</v>
      </c>
      <c r="I1964">
        <v>1</v>
      </c>
      <c r="J1964">
        <v>1</v>
      </c>
      <c r="K1964" t="s">
        <v>12332</v>
      </c>
      <c r="L1964">
        <v>0</v>
      </c>
      <c r="M1964">
        <v>0</v>
      </c>
      <c r="N1964" t="s">
        <v>12430</v>
      </c>
      <c r="O1964" t="s">
        <v>13506</v>
      </c>
      <c r="P1964" t="s">
        <v>12333</v>
      </c>
      <c r="Q1964" t="s">
        <v>12334</v>
      </c>
      <c r="R1964" t="s">
        <v>12335</v>
      </c>
      <c r="S1964" s="32">
        <v>44685.216898148145</v>
      </c>
    </row>
    <row r="1965" spans="1:19" x14ac:dyDescent="0.2">
      <c r="A1965" s="13" t="s">
        <v>3548</v>
      </c>
      <c r="B1965" s="13" t="s">
        <v>3549</v>
      </c>
      <c r="C1965" s="13">
        <v>3330244</v>
      </c>
      <c r="D1965" s="16" t="s">
        <v>10</v>
      </c>
      <c r="E1965" t="s">
        <v>14101</v>
      </c>
      <c r="F1965" t="s">
        <v>8</v>
      </c>
      <c r="G1965">
        <v>2077199001222</v>
      </c>
      <c r="H1965">
        <v>1</v>
      </c>
      <c r="I1965">
        <v>1</v>
      </c>
      <c r="J1965">
        <v>1</v>
      </c>
      <c r="K1965" t="s">
        <v>12336</v>
      </c>
      <c r="L1965">
        <v>0</v>
      </c>
      <c r="M1965">
        <v>0</v>
      </c>
      <c r="N1965" t="s">
        <v>12430</v>
      </c>
      <c r="O1965" t="s">
        <v>13506</v>
      </c>
      <c r="P1965" t="s">
        <v>12333</v>
      </c>
      <c r="Q1965" t="s">
        <v>12334</v>
      </c>
      <c r="R1965" t="s">
        <v>12335</v>
      </c>
      <c r="S1965" s="32">
        <v>44685.216898148145</v>
      </c>
    </row>
    <row r="1966" spans="1:19" x14ac:dyDescent="0.2">
      <c r="A1966" s="13" t="s">
        <v>14102</v>
      </c>
      <c r="B1966" s="13" t="s">
        <v>14103</v>
      </c>
      <c r="C1966" s="13">
        <v>3560578</v>
      </c>
      <c r="D1966" s="16" t="s">
        <v>10</v>
      </c>
      <c r="E1966" t="s">
        <v>14104</v>
      </c>
      <c r="F1966" t="s">
        <v>8</v>
      </c>
      <c r="G1966">
        <v>2077199001239</v>
      </c>
      <c r="H1966">
        <v>1</v>
      </c>
      <c r="I1966">
        <v>1</v>
      </c>
      <c r="J1966">
        <v>1</v>
      </c>
      <c r="K1966" t="s">
        <v>12332</v>
      </c>
      <c r="L1966">
        <v>0</v>
      </c>
      <c r="M1966">
        <v>0</v>
      </c>
      <c r="N1966" t="s">
        <v>12430</v>
      </c>
      <c r="O1966" t="s">
        <v>13578</v>
      </c>
      <c r="P1966" t="s">
        <v>12333</v>
      </c>
      <c r="Q1966" t="s">
        <v>12334</v>
      </c>
      <c r="R1966" t="s">
        <v>12335</v>
      </c>
      <c r="S1966" s="32">
        <v>44685.216898148145</v>
      </c>
    </row>
    <row r="1967" spans="1:19" x14ac:dyDescent="0.2">
      <c r="A1967" s="13" t="s">
        <v>14105</v>
      </c>
      <c r="B1967" s="13" t="s">
        <v>14106</v>
      </c>
      <c r="C1967" s="13">
        <v>3330235</v>
      </c>
      <c r="D1967" s="16" t="s">
        <v>10</v>
      </c>
      <c r="E1967" t="s">
        <v>14107</v>
      </c>
      <c r="F1967">
        <v>0</v>
      </c>
      <c r="G1967">
        <v>2070000007383</v>
      </c>
      <c r="H1967">
        <v>0</v>
      </c>
      <c r="I1967">
        <v>1</v>
      </c>
      <c r="J1967">
        <v>1</v>
      </c>
      <c r="K1967" t="s">
        <v>12332</v>
      </c>
      <c r="L1967">
        <v>1</v>
      </c>
      <c r="M1967">
        <v>0</v>
      </c>
      <c r="N1967" t="s">
        <v>12423</v>
      </c>
      <c r="O1967" t="s">
        <v>13457</v>
      </c>
      <c r="P1967" t="s">
        <v>12333</v>
      </c>
      <c r="Q1967" t="s">
        <v>12334</v>
      </c>
      <c r="R1967" t="s">
        <v>12335</v>
      </c>
      <c r="S1967" s="32">
        <v>44685.216898148145</v>
      </c>
    </row>
    <row r="1968" spans="1:19" x14ac:dyDescent="0.2">
      <c r="A1968" s="13" t="s">
        <v>10439</v>
      </c>
      <c r="B1968" s="13" t="s">
        <v>10440</v>
      </c>
      <c r="C1968" s="13">
        <v>3330252</v>
      </c>
      <c r="D1968" s="16" t="s">
        <v>10</v>
      </c>
      <c r="E1968" t="s">
        <v>14108</v>
      </c>
      <c r="F1968" t="s">
        <v>12452</v>
      </c>
      <c r="G1968">
        <v>2070000003262</v>
      </c>
      <c r="H1968">
        <v>1</v>
      </c>
      <c r="I1968">
        <v>1</v>
      </c>
      <c r="J1968">
        <v>1</v>
      </c>
      <c r="K1968" t="s">
        <v>12332</v>
      </c>
      <c r="L1968">
        <v>0</v>
      </c>
      <c r="M1968">
        <v>0</v>
      </c>
      <c r="N1968" t="s">
        <v>12423</v>
      </c>
      <c r="O1968" t="s">
        <v>13506</v>
      </c>
      <c r="P1968" t="s">
        <v>12334</v>
      </c>
      <c r="Q1968" t="s">
        <v>12333</v>
      </c>
      <c r="R1968" t="s">
        <v>12335</v>
      </c>
      <c r="S1968" s="32">
        <v>44685.216898148145</v>
      </c>
    </row>
    <row r="1969" spans="1:19" x14ac:dyDescent="0.2">
      <c r="A1969" s="13" t="s">
        <v>14109</v>
      </c>
      <c r="B1969" s="13" t="s">
        <v>10440</v>
      </c>
      <c r="C1969" s="13">
        <v>3330252</v>
      </c>
      <c r="D1969" s="16" t="s">
        <v>10</v>
      </c>
      <c r="E1969" t="s">
        <v>14108</v>
      </c>
      <c r="F1969" t="s">
        <v>24</v>
      </c>
      <c r="G1969">
        <v>2070000003279</v>
      </c>
      <c r="H1969">
        <v>1</v>
      </c>
      <c r="I1969">
        <v>1</v>
      </c>
      <c r="J1969">
        <v>1</v>
      </c>
      <c r="K1969" t="s">
        <v>0</v>
      </c>
      <c r="L1969">
        <v>0</v>
      </c>
      <c r="M1969">
        <v>0</v>
      </c>
      <c r="N1969" t="s">
        <v>12423</v>
      </c>
      <c r="O1969" t="s">
        <v>13506</v>
      </c>
      <c r="P1969" t="s">
        <v>12333</v>
      </c>
      <c r="Q1969" t="s">
        <v>12334</v>
      </c>
      <c r="R1969" t="s">
        <v>12335</v>
      </c>
      <c r="S1969" s="32">
        <v>44685.216898148145</v>
      </c>
    </row>
    <row r="1970" spans="1:19" x14ac:dyDescent="0.2">
      <c r="A1970" s="13" t="s">
        <v>10446</v>
      </c>
      <c r="B1970" s="13" t="s">
        <v>10445</v>
      </c>
      <c r="C1970" s="13">
        <v>3330253</v>
      </c>
      <c r="D1970" s="16" t="s">
        <v>10</v>
      </c>
      <c r="E1970" t="s">
        <v>14110</v>
      </c>
      <c r="F1970" t="s">
        <v>24</v>
      </c>
      <c r="G1970">
        <v>2077199007279</v>
      </c>
      <c r="H1970">
        <v>0</v>
      </c>
      <c r="I1970">
        <v>1</v>
      </c>
      <c r="J1970">
        <v>1</v>
      </c>
      <c r="K1970" t="s">
        <v>12332</v>
      </c>
      <c r="L1970">
        <v>1</v>
      </c>
      <c r="M1970">
        <v>0</v>
      </c>
      <c r="N1970" t="s">
        <v>12423</v>
      </c>
      <c r="O1970" t="s">
        <v>13506</v>
      </c>
      <c r="P1970" t="s">
        <v>12333</v>
      </c>
      <c r="Q1970" t="s">
        <v>12334</v>
      </c>
      <c r="R1970" t="s">
        <v>12335</v>
      </c>
      <c r="S1970" s="32">
        <v>44685.216898148145</v>
      </c>
    </row>
    <row r="1971" spans="1:19" x14ac:dyDescent="0.2">
      <c r="A1971" s="13" t="s">
        <v>10449</v>
      </c>
      <c r="B1971" s="13" t="s">
        <v>10448</v>
      </c>
      <c r="C1971" s="13">
        <v>3330251</v>
      </c>
      <c r="D1971" s="16" t="s">
        <v>10</v>
      </c>
      <c r="E1971" t="s">
        <v>14111</v>
      </c>
      <c r="F1971" t="s">
        <v>24</v>
      </c>
      <c r="G1971">
        <v>2077199003653</v>
      </c>
      <c r="H1971">
        <v>1</v>
      </c>
      <c r="I1971">
        <v>1</v>
      </c>
      <c r="J1971">
        <v>1</v>
      </c>
      <c r="K1971" t="s">
        <v>12336</v>
      </c>
      <c r="L1971">
        <v>0</v>
      </c>
      <c r="M1971">
        <v>0</v>
      </c>
      <c r="N1971" t="s">
        <v>12423</v>
      </c>
      <c r="O1971" t="s">
        <v>13506</v>
      </c>
      <c r="P1971" t="s">
        <v>12334</v>
      </c>
      <c r="Q1971" t="s">
        <v>12333</v>
      </c>
      <c r="R1971" t="s">
        <v>12335</v>
      </c>
      <c r="S1971" s="32">
        <v>44685.216898148145</v>
      </c>
    </row>
    <row r="1972" spans="1:19" x14ac:dyDescent="0.2">
      <c r="A1972" s="13" t="s">
        <v>3554</v>
      </c>
      <c r="B1972" s="13" t="s">
        <v>3555</v>
      </c>
      <c r="C1972" s="13">
        <v>4033174</v>
      </c>
      <c r="D1972" s="16" t="s">
        <v>10</v>
      </c>
      <c r="E1972" t="s">
        <v>14112</v>
      </c>
      <c r="F1972" t="s">
        <v>8</v>
      </c>
      <c r="G1972">
        <v>2070000004764</v>
      </c>
      <c r="H1972">
        <v>2</v>
      </c>
      <c r="I1972">
        <v>2</v>
      </c>
      <c r="J1972">
        <v>2</v>
      </c>
      <c r="K1972" t="s">
        <v>12332</v>
      </c>
      <c r="L1972">
        <v>0</v>
      </c>
      <c r="M1972">
        <v>0</v>
      </c>
      <c r="N1972" t="s">
        <v>12430</v>
      </c>
      <c r="O1972" t="s">
        <v>13687</v>
      </c>
      <c r="P1972" t="s">
        <v>12333</v>
      </c>
      <c r="Q1972" t="s">
        <v>12334</v>
      </c>
      <c r="R1972" t="s">
        <v>12335</v>
      </c>
      <c r="S1972" s="32">
        <v>44685.216898148145</v>
      </c>
    </row>
    <row r="1973" spans="1:19" x14ac:dyDescent="0.2">
      <c r="A1973" s="13" t="s">
        <v>14113</v>
      </c>
      <c r="B1973" s="13" t="s">
        <v>14114</v>
      </c>
      <c r="C1973" s="13">
        <v>4033173</v>
      </c>
      <c r="D1973" s="16" t="s">
        <v>10</v>
      </c>
      <c r="E1973" t="s">
        <v>14115</v>
      </c>
      <c r="F1973" t="s">
        <v>8</v>
      </c>
      <c r="G1973">
        <v>2070000003286</v>
      </c>
      <c r="H1973">
        <v>0</v>
      </c>
      <c r="I1973">
        <v>1</v>
      </c>
      <c r="J1973">
        <v>1</v>
      </c>
      <c r="K1973" t="s">
        <v>12332</v>
      </c>
      <c r="L1973">
        <v>1</v>
      </c>
      <c r="M1973">
        <v>0</v>
      </c>
      <c r="N1973" t="s">
        <v>12430</v>
      </c>
      <c r="O1973" t="s">
        <v>13687</v>
      </c>
      <c r="P1973" t="s">
        <v>12333</v>
      </c>
      <c r="Q1973" t="s">
        <v>12334</v>
      </c>
      <c r="R1973" t="s">
        <v>12335</v>
      </c>
      <c r="S1973" s="32">
        <v>44685.216898148145</v>
      </c>
    </row>
    <row r="1974" spans="1:19" x14ac:dyDescent="0.2">
      <c r="A1974" s="13" t="s">
        <v>3560</v>
      </c>
      <c r="B1974" s="13" t="s">
        <v>3561</v>
      </c>
      <c r="C1974" s="13">
        <v>4033175</v>
      </c>
      <c r="D1974" s="16" t="s">
        <v>10</v>
      </c>
      <c r="E1974" t="s">
        <v>14116</v>
      </c>
      <c r="F1974" t="s">
        <v>8</v>
      </c>
      <c r="G1974">
        <v>2070000004771</v>
      </c>
      <c r="H1974">
        <v>1</v>
      </c>
      <c r="I1974">
        <v>1</v>
      </c>
      <c r="J1974">
        <v>1</v>
      </c>
      <c r="K1974" t="s">
        <v>12332</v>
      </c>
      <c r="L1974">
        <v>0</v>
      </c>
      <c r="M1974">
        <v>0</v>
      </c>
      <c r="N1974" t="s">
        <v>12430</v>
      </c>
      <c r="O1974" t="s">
        <v>13687</v>
      </c>
      <c r="P1974" t="s">
        <v>12333</v>
      </c>
      <c r="Q1974" t="s">
        <v>12334</v>
      </c>
      <c r="R1974" t="s">
        <v>12335</v>
      </c>
      <c r="S1974" s="32">
        <v>44685.216898148145</v>
      </c>
    </row>
    <row r="1975" spans="1:19" x14ac:dyDescent="0.2">
      <c r="A1975" s="13" t="s">
        <v>3556</v>
      </c>
      <c r="B1975" s="13" t="s">
        <v>3557</v>
      </c>
      <c r="C1975" s="13">
        <v>4033176</v>
      </c>
      <c r="D1975" s="16" t="s">
        <v>10</v>
      </c>
      <c r="E1975" t="s">
        <v>14117</v>
      </c>
      <c r="F1975" t="s">
        <v>8</v>
      </c>
      <c r="G1975">
        <v>2070000004788</v>
      </c>
      <c r="H1975">
        <v>2</v>
      </c>
      <c r="I1975">
        <v>2</v>
      </c>
      <c r="J1975">
        <v>2</v>
      </c>
      <c r="K1975" t="s">
        <v>12332</v>
      </c>
      <c r="L1975">
        <v>0</v>
      </c>
      <c r="M1975">
        <v>0</v>
      </c>
      <c r="N1975" t="s">
        <v>12430</v>
      </c>
      <c r="O1975" t="s">
        <v>13687</v>
      </c>
      <c r="P1975" t="s">
        <v>12333</v>
      </c>
      <c r="Q1975" t="s">
        <v>12334</v>
      </c>
      <c r="R1975" t="s">
        <v>12335</v>
      </c>
      <c r="S1975" s="32">
        <v>44685.216898148145</v>
      </c>
    </row>
    <row r="1976" spans="1:19" x14ac:dyDescent="0.2">
      <c r="A1976" s="13" t="s">
        <v>3556</v>
      </c>
      <c r="B1976" s="13" t="s">
        <v>3557</v>
      </c>
      <c r="C1976" s="13">
        <v>4033176</v>
      </c>
      <c r="D1976" s="16" t="s">
        <v>10</v>
      </c>
      <c r="E1976" t="s">
        <v>14117</v>
      </c>
      <c r="F1976" t="s">
        <v>8</v>
      </c>
      <c r="G1976">
        <v>2070000004788</v>
      </c>
      <c r="H1976">
        <v>1</v>
      </c>
      <c r="I1976">
        <v>1</v>
      </c>
      <c r="J1976">
        <v>1</v>
      </c>
      <c r="K1976" t="s">
        <v>5</v>
      </c>
      <c r="L1976">
        <v>0</v>
      </c>
      <c r="M1976">
        <v>0</v>
      </c>
      <c r="N1976" t="s">
        <v>12430</v>
      </c>
      <c r="O1976" t="s">
        <v>13687</v>
      </c>
      <c r="P1976" t="s">
        <v>12333</v>
      </c>
      <c r="Q1976" t="s">
        <v>12334</v>
      </c>
      <c r="R1976" t="s">
        <v>12335</v>
      </c>
      <c r="S1976" s="32">
        <v>44685.216898148145</v>
      </c>
    </row>
    <row r="1977" spans="1:19" x14ac:dyDescent="0.2">
      <c r="A1977" s="13" t="s">
        <v>14118</v>
      </c>
      <c r="B1977" s="13" t="s">
        <v>14119</v>
      </c>
      <c r="C1977" s="13">
        <v>3560568</v>
      </c>
      <c r="D1977" s="16" t="s">
        <v>10</v>
      </c>
      <c r="E1977" t="s">
        <v>14120</v>
      </c>
      <c r="F1977" t="s">
        <v>8</v>
      </c>
      <c r="G1977">
        <v>2070000003507</v>
      </c>
      <c r="H1977">
        <v>0</v>
      </c>
      <c r="I1977">
        <v>1</v>
      </c>
      <c r="J1977">
        <v>1</v>
      </c>
      <c r="K1977" t="s">
        <v>12332</v>
      </c>
      <c r="L1977">
        <v>1</v>
      </c>
      <c r="M1977">
        <v>0</v>
      </c>
      <c r="N1977" t="s">
        <v>12430</v>
      </c>
      <c r="O1977" t="s">
        <v>13578</v>
      </c>
      <c r="P1977" t="s">
        <v>12333</v>
      </c>
      <c r="Q1977" t="s">
        <v>12334</v>
      </c>
      <c r="R1977" t="s">
        <v>12335</v>
      </c>
      <c r="S1977" s="32">
        <v>44685.216898148145</v>
      </c>
    </row>
    <row r="1978" spans="1:19" x14ac:dyDescent="0.2">
      <c r="A1978" s="13" t="s">
        <v>3552</v>
      </c>
      <c r="B1978" s="13" t="s">
        <v>3553</v>
      </c>
      <c r="C1978" s="13">
        <v>3560581</v>
      </c>
      <c r="D1978" s="16" t="s">
        <v>10</v>
      </c>
      <c r="E1978" t="s">
        <v>14121</v>
      </c>
      <c r="F1978" t="s">
        <v>8</v>
      </c>
      <c r="G1978">
        <v>2070000003514</v>
      </c>
      <c r="H1978">
        <v>1</v>
      </c>
      <c r="I1978">
        <v>1</v>
      </c>
      <c r="J1978">
        <v>1</v>
      </c>
      <c r="K1978" t="s">
        <v>12332</v>
      </c>
      <c r="L1978">
        <v>0</v>
      </c>
      <c r="M1978">
        <v>0</v>
      </c>
      <c r="N1978" t="s">
        <v>12430</v>
      </c>
      <c r="O1978" t="s">
        <v>13578</v>
      </c>
      <c r="P1978" t="s">
        <v>12333</v>
      </c>
      <c r="Q1978" t="s">
        <v>12334</v>
      </c>
      <c r="R1978" t="s">
        <v>12335</v>
      </c>
      <c r="S1978" s="32">
        <v>44685.216898148145</v>
      </c>
    </row>
    <row r="1979" spans="1:19" x14ac:dyDescent="0.2">
      <c r="A1979" s="13" t="s">
        <v>3552</v>
      </c>
      <c r="B1979" s="13" t="s">
        <v>3553</v>
      </c>
      <c r="C1979" s="13">
        <v>3560581</v>
      </c>
      <c r="D1979" s="16" t="s">
        <v>10</v>
      </c>
      <c r="E1979" t="s">
        <v>14121</v>
      </c>
      <c r="F1979" t="s">
        <v>8</v>
      </c>
      <c r="G1979">
        <v>2070000003514</v>
      </c>
      <c r="H1979">
        <v>1</v>
      </c>
      <c r="I1979">
        <v>1</v>
      </c>
      <c r="J1979">
        <v>1</v>
      </c>
      <c r="K1979" t="s">
        <v>4</v>
      </c>
      <c r="L1979">
        <v>0</v>
      </c>
      <c r="M1979">
        <v>0</v>
      </c>
      <c r="N1979" t="s">
        <v>12430</v>
      </c>
      <c r="O1979" t="s">
        <v>13578</v>
      </c>
      <c r="P1979" t="s">
        <v>12333</v>
      </c>
      <c r="Q1979" t="s">
        <v>12334</v>
      </c>
      <c r="R1979" t="s">
        <v>12335</v>
      </c>
      <c r="S1979" s="32">
        <v>44685.216898148145</v>
      </c>
    </row>
    <row r="1980" spans="1:19" x14ac:dyDescent="0.2">
      <c r="A1980" s="13" t="s">
        <v>3552</v>
      </c>
      <c r="B1980" s="13" t="s">
        <v>3553</v>
      </c>
      <c r="C1980" s="13">
        <v>3560581</v>
      </c>
      <c r="D1980" s="16" t="s">
        <v>10</v>
      </c>
      <c r="E1980" t="s">
        <v>14121</v>
      </c>
      <c r="F1980" t="s">
        <v>8</v>
      </c>
      <c r="G1980">
        <v>2070000003514</v>
      </c>
      <c r="H1980">
        <v>1</v>
      </c>
      <c r="I1980">
        <v>1</v>
      </c>
      <c r="J1980">
        <v>1</v>
      </c>
      <c r="K1980" t="s">
        <v>5</v>
      </c>
      <c r="L1980">
        <v>0</v>
      </c>
      <c r="M1980">
        <v>0</v>
      </c>
      <c r="N1980" t="s">
        <v>12430</v>
      </c>
      <c r="O1980" t="s">
        <v>13578</v>
      </c>
      <c r="P1980" t="s">
        <v>12333</v>
      </c>
      <c r="Q1980" t="s">
        <v>12334</v>
      </c>
      <c r="R1980" t="s">
        <v>12335</v>
      </c>
      <c r="S1980" s="32">
        <v>44685.216898148145</v>
      </c>
    </row>
    <row r="1981" spans="1:19" x14ac:dyDescent="0.2">
      <c r="A1981" s="13" t="s">
        <v>14122</v>
      </c>
      <c r="B1981" s="13" t="s">
        <v>14123</v>
      </c>
      <c r="C1981" s="13">
        <v>3560580</v>
      </c>
      <c r="D1981" s="16" t="s">
        <v>10</v>
      </c>
      <c r="E1981" t="s">
        <v>14124</v>
      </c>
      <c r="F1981" t="s">
        <v>8</v>
      </c>
      <c r="G1981">
        <v>2077199001253</v>
      </c>
      <c r="H1981">
        <v>1</v>
      </c>
      <c r="I1981">
        <v>1</v>
      </c>
      <c r="J1981">
        <v>1</v>
      </c>
      <c r="K1981" t="s">
        <v>5</v>
      </c>
      <c r="L1981">
        <v>0</v>
      </c>
      <c r="M1981">
        <v>0</v>
      </c>
      <c r="N1981" t="s">
        <v>12430</v>
      </c>
      <c r="O1981" t="s">
        <v>13578</v>
      </c>
      <c r="P1981" t="s">
        <v>12333</v>
      </c>
      <c r="Q1981" t="s">
        <v>12334</v>
      </c>
      <c r="R1981" t="s">
        <v>12335</v>
      </c>
      <c r="S1981" s="32">
        <v>44685.216898148145</v>
      </c>
    </row>
    <row r="1982" spans="1:19" x14ac:dyDescent="0.2">
      <c r="A1982" s="13" t="s">
        <v>10452</v>
      </c>
      <c r="B1982" s="13" t="s">
        <v>10453</v>
      </c>
      <c r="C1982" s="13">
        <v>6690874</v>
      </c>
      <c r="D1982" s="16" t="s">
        <v>10</v>
      </c>
      <c r="E1982" t="s">
        <v>14125</v>
      </c>
      <c r="F1982" t="s">
        <v>8</v>
      </c>
      <c r="G1982">
        <v>2077199011054</v>
      </c>
      <c r="H1982">
        <v>1</v>
      </c>
      <c r="I1982">
        <v>1</v>
      </c>
      <c r="J1982">
        <v>1</v>
      </c>
      <c r="K1982" t="s">
        <v>1</v>
      </c>
      <c r="L1982">
        <v>0</v>
      </c>
      <c r="M1982">
        <v>0</v>
      </c>
      <c r="N1982" t="s">
        <v>12423</v>
      </c>
      <c r="O1982" t="s">
        <v>13447</v>
      </c>
      <c r="P1982" t="s">
        <v>12333</v>
      </c>
      <c r="Q1982" t="s">
        <v>12334</v>
      </c>
      <c r="R1982" t="s">
        <v>12335</v>
      </c>
      <c r="S1982" s="32">
        <v>44685.216898148145</v>
      </c>
    </row>
    <row r="1983" spans="1:19" x14ac:dyDescent="0.2">
      <c r="A1983" s="13" t="s">
        <v>10501</v>
      </c>
      <c r="B1983" s="13" t="s">
        <v>10502</v>
      </c>
      <c r="C1983" s="13">
        <v>6687672</v>
      </c>
      <c r="D1983" s="16" t="s">
        <v>10</v>
      </c>
      <c r="E1983" t="s">
        <v>14126</v>
      </c>
      <c r="F1983" t="s">
        <v>8</v>
      </c>
      <c r="G1983">
        <v>2077199011511</v>
      </c>
      <c r="H1983">
        <v>1</v>
      </c>
      <c r="I1983">
        <v>1</v>
      </c>
      <c r="J1983">
        <v>1</v>
      </c>
      <c r="K1983" t="s">
        <v>2</v>
      </c>
      <c r="L1983">
        <v>0</v>
      </c>
      <c r="M1983">
        <v>0</v>
      </c>
      <c r="N1983" t="s">
        <v>12423</v>
      </c>
      <c r="O1983" t="s">
        <v>13447</v>
      </c>
      <c r="P1983" t="s">
        <v>12333</v>
      </c>
      <c r="Q1983" t="s">
        <v>12334</v>
      </c>
      <c r="R1983" t="s">
        <v>12335</v>
      </c>
      <c r="S1983" s="32">
        <v>44685.216898148145</v>
      </c>
    </row>
    <row r="1984" spans="1:19" x14ac:dyDescent="0.2">
      <c r="A1984" s="13" t="s">
        <v>10472</v>
      </c>
      <c r="B1984" s="13" t="s">
        <v>10471</v>
      </c>
      <c r="C1984" s="13">
        <v>4789165</v>
      </c>
      <c r="D1984" s="16" t="s">
        <v>10</v>
      </c>
      <c r="E1984" t="s">
        <v>14127</v>
      </c>
      <c r="F1984" t="s">
        <v>24</v>
      </c>
      <c r="G1984">
        <v>2070000003712</v>
      </c>
      <c r="H1984">
        <v>0</v>
      </c>
      <c r="I1984">
        <v>2</v>
      </c>
      <c r="J1984">
        <v>2</v>
      </c>
      <c r="K1984" t="s">
        <v>12332</v>
      </c>
      <c r="L1984">
        <v>2</v>
      </c>
      <c r="M1984">
        <v>0</v>
      </c>
      <c r="N1984" t="s">
        <v>12423</v>
      </c>
      <c r="O1984" t="s">
        <v>13432</v>
      </c>
      <c r="P1984" t="s">
        <v>12333</v>
      </c>
      <c r="Q1984" t="s">
        <v>12334</v>
      </c>
      <c r="R1984" t="s">
        <v>12335</v>
      </c>
      <c r="S1984" s="32">
        <v>44685.216898148145</v>
      </c>
    </row>
    <row r="1985" spans="1:19" x14ac:dyDescent="0.2">
      <c r="A1985" s="13" t="s">
        <v>14128</v>
      </c>
      <c r="B1985" s="13" t="s">
        <v>10488</v>
      </c>
      <c r="C1985" s="13">
        <v>4789171</v>
      </c>
      <c r="D1985" s="16" t="s">
        <v>10</v>
      </c>
      <c r="E1985" t="s">
        <v>14129</v>
      </c>
      <c r="F1985" t="s">
        <v>12452</v>
      </c>
      <c r="G1985">
        <v>2070000007864</v>
      </c>
      <c r="H1985">
        <v>0</v>
      </c>
      <c r="I1985">
        <v>1</v>
      </c>
      <c r="J1985">
        <v>1</v>
      </c>
      <c r="K1985" t="s">
        <v>12332</v>
      </c>
      <c r="L1985">
        <v>0</v>
      </c>
      <c r="M1985">
        <v>1</v>
      </c>
      <c r="N1985" t="s">
        <v>12423</v>
      </c>
      <c r="O1985" t="s">
        <v>13432</v>
      </c>
      <c r="P1985" t="s">
        <v>12334</v>
      </c>
      <c r="Q1985" t="s">
        <v>12333</v>
      </c>
      <c r="R1985" t="s">
        <v>12335</v>
      </c>
      <c r="S1985" s="32">
        <v>44685.216898148145</v>
      </c>
    </row>
    <row r="1986" spans="1:19" x14ac:dyDescent="0.2">
      <c r="A1986" s="13" t="s">
        <v>10482</v>
      </c>
      <c r="B1986" s="13" t="s">
        <v>10483</v>
      </c>
      <c r="C1986" s="13">
        <v>4789222</v>
      </c>
      <c r="D1986" s="16" t="s">
        <v>10</v>
      </c>
      <c r="E1986" t="s">
        <v>14130</v>
      </c>
      <c r="F1986" t="s">
        <v>12452</v>
      </c>
      <c r="G1986">
        <v>2070000007871</v>
      </c>
      <c r="H1986">
        <v>1</v>
      </c>
      <c r="I1986">
        <v>1</v>
      </c>
      <c r="J1986">
        <v>1</v>
      </c>
      <c r="K1986" t="s">
        <v>12332</v>
      </c>
      <c r="L1986">
        <v>0</v>
      </c>
      <c r="M1986">
        <v>0</v>
      </c>
      <c r="N1986" t="s">
        <v>12423</v>
      </c>
      <c r="O1986" t="s">
        <v>13432</v>
      </c>
      <c r="P1986" t="s">
        <v>12333</v>
      </c>
      <c r="Q1986" t="s">
        <v>12334</v>
      </c>
      <c r="R1986" t="s">
        <v>12335</v>
      </c>
      <c r="S1986" s="32">
        <v>44685.216898148145</v>
      </c>
    </row>
    <row r="1987" spans="1:19" x14ac:dyDescent="0.2">
      <c r="A1987" s="13" t="s">
        <v>10484</v>
      </c>
      <c r="B1987" s="13" t="s">
        <v>10483</v>
      </c>
      <c r="C1987" s="13">
        <v>4789222</v>
      </c>
      <c r="D1987" s="16" t="s">
        <v>10</v>
      </c>
      <c r="E1987" t="s">
        <v>14130</v>
      </c>
      <c r="F1987" t="s">
        <v>24</v>
      </c>
      <c r="G1987">
        <v>2000009045369</v>
      </c>
      <c r="H1987">
        <v>1</v>
      </c>
      <c r="I1987">
        <v>1</v>
      </c>
      <c r="J1987">
        <v>1</v>
      </c>
      <c r="K1987" t="s">
        <v>3</v>
      </c>
      <c r="L1987">
        <v>0</v>
      </c>
      <c r="M1987">
        <v>0</v>
      </c>
      <c r="N1987" t="s">
        <v>12423</v>
      </c>
      <c r="O1987" t="s">
        <v>13432</v>
      </c>
      <c r="P1987" t="s">
        <v>12334</v>
      </c>
      <c r="Q1987" t="s">
        <v>12333</v>
      </c>
      <c r="R1987" t="s">
        <v>12335</v>
      </c>
      <c r="S1987" s="32">
        <v>44685.216898148145</v>
      </c>
    </row>
    <row r="1988" spans="1:19" x14ac:dyDescent="0.2">
      <c r="A1988" s="13" t="s">
        <v>14131</v>
      </c>
      <c r="B1988" s="13" t="s">
        <v>10486</v>
      </c>
      <c r="C1988" s="13">
        <v>5249817</v>
      </c>
      <c r="D1988" s="16" t="s">
        <v>10</v>
      </c>
      <c r="E1988" t="s">
        <v>14132</v>
      </c>
      <c r="F1988" t="s">
        <v>12452</v>
      </c>
      <c r="G1988">
        <v>2070000007888</v>
      </c>
      <c r="H1988">
        <v>1</v>
      </c>
      <c r="I1988">
        <v>1</v>
      </c>
      <c r="J1988">
        <v>1</v>
      </c>
      <c r="K1988" t="s">
        <v>4</v>
      </c>
      <c r="L1988">
        <v>0</v>
      </c>
      <c r="M1988">
        <v>0</v>
      </c>
      <c r="N1988" t="s">
        <v>12423</v>
      </c>
      <c r="O1988" t="s">
        <v>13590</v>
      </c>
      <c r="P1988" t="s">
        <v>12334</v>
      </c>
      <c r="Q1988" t="s">
        <v>12333</v>
      </c>
      <c r="R1988" t="s">
        <v>12335</v>
      </c>
      <c r="S1988" s="32">
        <v>44685.216898148145</v>
      </c>
    </row>
    <row r="1989" spans="1:19" x14ac:dyDescent="0.2">
      <c r="A1989" s="13" t="s">
        <v>10485</v>
      </c>
      <c r="B1989" s="13" t="s">
        <v>10486</v>
      </c>
      <c r="C1989" s="13">
        <v>5249817</v>
      </c>
      <c r="D1989" s="16" t="s">
        <v>10</v>
      </c>
      <c r="E1989" t="s">
        <v>14132</v>
      </c>
      <c r="F1989" t="s">
        <v>24</v>
      </c>
      <c r="G1989">
        <v>2000009044911</v>
      </c>
      <c r="H1989">
        <v>1</v>
      </c>
      <c r="I1989">
        <v>1</v>
      </c>
      <c r="J1989">
        <v>1</v>
      </c>
      <c r="K1989" t="s">
        <v>12332</v>
      </c>
      <c r="L1989">
        <v>0</v>
      </c>
      <c r="M1989">
        <v>0</v>
      </c>
      <c r="N1989" t="s">
        <v>12423</v>
      </c>
      <c r="O1989" t="s">
        <v>13590</v>
      </c>
      <c r="P1989" t="s">
        <v>12334</v>
      </c>
      <c r="Q1989" t="s">
        <v>12333</v>
      </c>
      <c r="R1989" t="s">
        <v>12335</v>
      </c>
      <c r="S1989" s="32">
        <v>44685.216898148145</v>
      </c>
    </row>
    <row r="1990" spans="1:19" x14ac:dyDescent="0.2">
      <c r="A1990" s="13" t="s">
        <v>14133</v>
      </c>
      <c r="B1990" s="13" t="s">
        <v>14134</v>
      </c>
      <c r="C1990" s="13">
        <v>4789263</v>
      </c>
      <c r="D1990" s="16" t="s">
        <v>10</v>
      </c>
      <c r="E1990" t="s">
        <v>14135</v>
      </c>
      <c r="F1990" t="s">
        <v>8</v>
      </c>
      <c r="G1990">
        <v>2077199005626</v>
      </c>
      <c r="H1990">
        <v>1</v>
      </c>
      <c r="I1990">
        <v>1</v>
      </c>
      <c r="J1990">
        <v>1</v>
      </c>
      <c r="K1990" t="s">
        <v>12336</v>
      </c>
      <c r="L1990">
        <v>0</v>
      </c>
      <c r="M1990">
        <v>0</v>
      </c>
      <c r="N1990" t="s">
        <v>12423</v>
      </c>
      <c r="O1990" t="s">
        <v>13432</v>
      </c>
      <c r="P1990" t="s">
        <v>12333</v>
      </c>
      <c r="Q1990" t="s">
        <v>12334</v>
      </c>
      <c r="R1990" t="s">
        <v>12335</v>
      </c>
      <c r="S1990" s="32">
        <v>44685.216898148145</v>
      </c>
    </row>
    <row r="1991" spans="1:19" x14ac:dyDescent="0.2">
      <c r="A1991" s="13" t="s">
        <v>14136</v>
      </c>
      <c r="B1991" s="13" t="s">
        <v>14137</v>
      </c>
      <c r="C1991" s="13">
        <v>4789170</v>
      </c>
      <c r="D1991" s="16" t="s">
        <v>10</v>
      </c>
      <c r="E1991" t="s">
        <v>14138</v>
      </c>
      <c r="F1991" t="s">
        <v>8</v>
      </c>
      <c r="G1991">
        <v>2070000003736</v>
      </c>
      <c r="H1991">
        <v>0</v>
      </c>
      <c r="I1991">
        <v>1</v>
      </c>
      <c r="J1991">
        <v>1</v>
      </c>
      <c r="K1991" t="s">
        <v>12332</v>
      </c>
      <c r="L1991">
        <v>1</v>
      </c>
      <c r="M1991">
        <v>0</v>
      </c>
      <c r="N1991" t="s">
        <v>12430</v>
      </c>
      <c r="O1991" t="s">
        <v>13432</v>
      </c>
      <c r="P1991" t="s">
        <v>12333</v>
      </c>
      <c r="Q1991" t="s">
        <v>12334</v>
      </c>
      <c r="R1991" t="s">
        <v>12335</v>
      </c>
      <c r="S1991" s="32">
        <v>44685.216898148145</v>
      </c>
    </row>
    <row r="1992" spans="1:19" x14ac:dyDescent="0.2">
      <c r="A1992" s="13" t="s">
        <v>14139</v>
      </c>
      <c r="B1992" s="13" t="s">
        <v>14140</v>
      </c>
      <c r="C1992" s="13">
        <v>4789183</v>
      </c>
      <c r="D1992" s="16" t="s">
        <v>10</v>
      </c>
      <c r="E1992" t="s">
        <v>14141</v>
      </c>
      <c r="F1992" t="s">
        <v>8</v>
      </c>
      <c r="G1992">
        <v>2000009044829</v>
      </c>
      <c r="H1992">
        <v>2</v>
      </c>
      <c r="I1992">
        <v>2</v>
      </c>
      <c r="J1992">
        <v>2</v>
      </c>
      <c r="K1992" t="s">
        <v>12332</v>
      </c>
      <c r="L1992">
        <v>0</v>
      </c>
      <c r="M1992">
        <v>0</v>
      </c>
      <c r="N1992" t="s">
        <v>12430</v>
      </c>
      <c r="O1992" t="s">
        <v>13432</v>
      </c>
      <c r="P1992" t="s">
        <v>12333</v>
      </c>
      <c r="Q1992" t="s">
        <v>12334</v>
      </c>
      <c r="R1992" t="s">
        <v>12335</v>
      </c>
      <c r="S1992" s="32">
        <v>44685.216898148145</v>
      </c>
    </row>
    <row r="1993" spans="1:19" x14ac:dyDescent="0.2">
      <c r="A1993" s="13" t="s">
        <v>3564</v>
      </c>
      <c r="B1993" s="13" t="s">
        <v>3565</v>
      </c>
      <c r="C1993" s="13">
        <v>8045102</v>
      </c>
      <c r="D1993" s="16" t="s">
        <v>10</v>
      </c>
      <c r="E1993" t="s">
        <v>14142</v>
      </c>
      <c r="F1993" t="s">
        <v>8</v>
      </c>
      <c r="G1993">
        <v>2077199010118</v>
      </c>
      <c r="H1993">
        <v>1</v>
      </c>
      <c r="I1993">
        <v>1</v>
      </c>
      <c r="J1993">
        <v>1</v>
      </c>
      <c r="K1993" t="s">
        <v>2</v>
      </c>
      <c r="L1993">
        <v>0</v>
      </c>
      <c r="M1993">
        <v>0</v>
      </c>
      <c r="N1993" t="s">
        <v>12430</v>
      </c>
      <c r="O1993" t="s">
        <v>13482</v>
      </c>
      <c r="P1993" t="s">
        <v>12333</v>
      </c>
      <c r="Q1993" t="s">
        <v>12334</v>
      </c>
      <c r="R1993" t="s">
        <v>12335</v>
      </c>
      <c r="S1993" s="32">
        <v>44685.216898148145</v>
      </c>
    </row>
    <row r="1994" spans="1:19" x14ac:dyDescent="0.2">
      <c r="A1994" s="13" t="s">
        <v>14143</v>
      </c>
      <c r="B1994" s="13" t="s">
        <v>14144</v>
      </c>
      <c r="C1994" s="13">
        <v>5498775</v>
      </c>
      <c r="D1994" s="16" t="s">
        <v>10</v>
      </c>
      <c r="E1994" t="s">
        <v>14145</v>
      </c>
      <c r="F1994" t="s">
        <v>8</v>
      </c>
      <c r="G1994">
        <v>2000009037272</v>
      </c>
      <c r="H1994">
        <v>1</v>
      </c>
      <c r="I1994">
        <v>1</v>
      </c>
      <c r="J1994">
        <v>1</v>
      </c>
      <c r="K1994" t="s">
        <v>12332</v>
      </c>
      <c r="L1994">
        <v>0</v>
      </c>
      <c r="M1994">
        <v>0</v>
      </c>
      <c r="N1994" t="s">
        <v>12430</v>
      </c>
      <c r="O1994" t="s">
        <v>13475</v>
      </c>
      <c r="P1994" t="s">
        <v>12333</v>
      </c>
      <c r="Q1994" t="s">
        <v>12334</v>
      </c>
      <c r="R1994" t="s">
        <v>12335</v>
      </c>
      <c r="S1994" s="32">
        <v>44685.216898148145</v>
      </c>
    </row>
    <row r="1995" spans="1:19" x14ac:dyDescent="0.2">
      <c r="A1995" s="13" t="s">
        <v>3566</v>
      </c>
      <c r="B1995" s="13" t="s">
        <v>3567</v>
      </c>
      <c r="C1995" s="13">
        <v>5498776</v>
      </c>
      <c r="D1995" s="16" t="s">
        <v>10</v>
      </c>
      <c r="E1995" t="s">
        <v>14146</v>
      </c>
      <c r="F1995" t="s">
        <v>8</v>
      </c>
      <c r="G1995">
        <v>2000009051995</v>
      </c>
      <c r="H1995">
        <v>0</v>
      </c>
      <c r="I1995">
        <v>2</v>
      </c>
      <c r="J1995">
        <v>0</v>
      </c>
      <c r="K1995" t="s">
        <v>12332</v>
      </c>
      <c r="L1995">
        <v>2</v>
      </c>
      <c r="M1995">
        <v>0</v>
      </c>
      <c r="N1995" t="s">
        <v>12430</v>
      </c>
      <c r="O1995" t="s">
        <v>13475</v>
      </c>
      <c r="P1995" t="s">
        <v>12333</v>
      </c>
      <c r="Q1995" t="s">
        <v>12334</v>
      </c>
      <c r="R1995" t="s">
        <v>12335</v>
      </c>
      <c r="S1995" s="32">
        <v>44685.216898148145</v>
      </c>
    </row>
    <row r="1996" spans="1:19" x14ac:dyDescent="0.2">
      <c r="A1996" s="13" t="s">
        <v>3566</v>
      </c>
      <c r="B1996" s="13" t="s">
        <v>3567</v>
      </c>
      <c r="C1996" s="13">
        <v>5498776</v>
      </c>
      <c r="D1996" s="16" t="s">
        <v>10</v>
      </c>
      <c r="E1996" t="s">
        <v>14146</v>
      </c>
      <c r="F1996" t="s">
        <v>8</v>
      </c>
      <c r="G1996">
        <v>2000009051995</v>
      </c>
      <c r="H1996">
        <v>0</v>
      </c>
      <c r="I1996">
        <v>0</v>
      </c>
      <c r="J1996">
        <v>0</v>
      </c>
      <c r="K1996" t="s">
        <v>5</v>
      </c>
      <c r="L1996">
        <v>0</v>
      </c>
      <c r="M1996">
        <v>0</v>
      </c>
      <c r="N1996" t="s">
        <v>12430</v>
      </c>
      <c r="O1996" t="s">
        <v>14147</v>
      </c>
      <c r="P1996" t="s">
        <v>12333</v>
      </c>
      <c r="Q1996" t="s">
        <v>12334</v>
      </c>
      <c r="R1996" t="s">
        <v>12335</v>
      </c>
      <c r="S1996" s="32">
        <v>44685.233622685184</v>
      </c>
    </row>
    <row r="1997" spans="1:19" x14ac:dyDescent="0.2">
      <c r="A1997" s="13" t="s">
        <v>3570</v>
      </c>
      <c r="B1997" s="13" t="s">
        <v>3571</v>
      </c>
      <c r="C1997" s="13">
        <v>8045914</v>
      </c>
      <c r="D1997" s="16" t="s">
        <v>10</v>
      </c>
      <c r="E1997" t="s">
        <v>14148</v>
      </c>
      <c r="F1997" t="s">
        <v>8</v>
      </c>
      <c r="G1997">
        <v>2000009037302</v>
      </c>
      <c r="H1997">
        <v>0</v>
      </c>
      <c r="I1997">
        <v>1</v>
      </c>
      <c r="J1997">
        <v>0</v>
      </c>
      <c r="K1997" t="s">
        <v>12332</v>
      </c>
      <c r="L1997">
        <v>1</v>
      </c>
      <c r="M1997">
        <v>1</v>
      </c>
      <c r="N1997" t="s">
        <v>12430</v>
      </c>
      <c r="O1997" t="s">
        <v>13482</v>
      </c>
      <c r="P1997" t="s">
        <v>12333</v>
      </c>
      <c r="Q1997" t="s">
        <v>12334</v>
      </c>
      <c r="R1997" t="s">
        <v>12335</v>
      </c>
      <c r="S1997" s="32">
        <v>44685.216898148145</v>
      </c>
    </row>
    <row r="1998" spans="1:19" x14ac:dyDescent="0.2">
      <c r="A1998" s="13" t="s">
        <v>14149</v>
      </c>
      <c r="B1998" s="13" t="s">
        <v>14150</v>
      </c>
      <c r="C1998" s="13">
        <v>5498769</v>
      </c>
      <c r="D1998" s="16" t="s">
        <v>10</v>
      </c>
      <c r="E1998" t="s">
        <v>14151</v>
      </c>
      <c r="F1998" t="s">
        <v>8</v>
      </c>
      <c r="G1998">
        <v>2000009053326</v>
      </c>
      <c r="H1998">
        <v>0</v>
      </c>
      <c r="I1998">
        <v>1</v>
      </c>
      <c r="J1998">
        <v>1</v>
      </c>
      <c r="K1998" t="s">
        <v>12332</v>
      </c>
      <c r="L1998">
        <v>1</v>
      </c>
      <c r="M1998">
        <v>0</v>
      </c>
      <c r="N1998" t="s">
        <v>12423</v>
      </c>
      <c r="O1998" t="s">
        <v>13565</v>
      </c>
      <c r="P1998" t="s">
        <v>12333</v>
      </c>
      <c r="Q1998" t="s">
        <v>12334</v>
      </c>
      <c r="R1998" t="s">
        <v>12335</v>
      </c>
      <c r="S1998" s="32">
        <v>44685.216898148145</v>
      </c>
    </row>
    <row r="1999" spans="1:19" x14ac:dyDescent="0.2">
      <c r="A1999" s="13" t="s">
        <v>14152</v>
      </c>
      <c r="B1999" s="13" t="s">
        <v>14153</v>
      </c>
      <c r="C1999" s="13">
        <v>5498780</v>
      </c>
      <c r="D1999" s="16" t="s">
        <v>10</v>
      </c>
      <c r="E1999" t="s">
        <v>14154</v>
      </c>
      <c r="F1999" t="s">
        <v>8</v>
      </c>
      <c r="G1999">
        <v>2000009037531</v>
      </c>
      <c r="H1999">
        <v>0</v>
      </c>
      <c r="I1999">
        <v>1</v>
      </c>
      <c r="J1999">
        <v>1</v>
      </c>
      <c r="K1999" t="s">
        <v>12332</v>
      </c>
      <c r="L1999">
        <v>1</v>
      </c>
      <c r="M1999">
        <v>0</v>
      </c>
      <c r="N1999" t="s">
        <v>12423</v>
      </c>
      <c r="O1999" t="s">
        <v>13565</v>
      </c>
      <c r="P1999" t="s">
        <v>12333</v>
      </c>
      <c r="Q1999" t="s">
        <v>12334</v>
      </c>
      <c r="R1999" t="s">
        <v>12335</v>
      </c>
      <c r="S1999" s="32">
        <v>44685.216898148145</v>
      </c>
    </row>
    <row r="2000" spans="1:19" x14ac:dyDescent="0.2">
      <c r="A2000" s="13" t="s">
        <v>14155</v>
      </c>
      <c r="B2000" s="13" t="s">
        <v>14156</v>
      </c>
      <c r="C2000" s="13">
        <v>5498781</v>
      </c>
      <c r="D2000" s="16" t="s">
        <v>10</v>
      </c>
      <c r="E2000" t="s">
        <v>14157</v>
      </c>
      <c r="F2000" t="s">
        <v>8</v>
      </c>
      <c r="G2000">
        <v>2000009037548</v>
      </c>
      <c r="H2000">
        <v>0</v>
      </c>
      <c r="I2000">
        <v>1</v>
      </c>
      <c r="J2000">
        <v>1</v>
      </c>
      <c r="K2000" t="s">
        <v>12332</v>
      </c>
      <c r="L2000">
        <v>1</v>
      </c>
      <c r="M2000">
        <v>0</v>
      </c>
      <c r="N2000" t="s">
        <v>12423</v>
      </c>
      <c r="O2000" t="s">
        <v>13565</v>
      </c>
      <c r="P2000" t="s">
        <v>12333</v>
      </c>
      <c r="Q2000" t="s">
        <v>12334</v>
      </c>
      <c r="R2000" t="s">
        <v>12335</v>
      </c>
      <c r="S2000" s="32">
        <v>44685.216898148145</v>
      </c>
    </row>
    <row r="2001" spans="1:19" x14ac:dyDescent="0.2">
      <c r="A2001" s="13" t="s">
        <v>14155</v>
      </c>
      <c r="B2001" s="13" t="s">
        <v>14156</v>
      </c>
      <c r="C2001" s="13">
        <v>5498781</v>
      </c>
      <c r="D2001" s="16" t="s">
        <v>10</v>
      </c>
      <c r="E2001" t="s">
        <v>14157</v>
      </c>
      <c r="F2001" t="s">
        <v>8</v>
      </c>
      <c r="G2001">
        <v>2000009037548</v>
      </c>
      <c r="H2001">
        <v>1</v>
      </c>
      <c r="I2001">
        <v>1</v>
      </c>
      <c r="J2001">
        <v>1</v>
      </c>
      <c r="K2001" t="s">
        <v>4</v>
      </c>
      <c r="L2001">
        <v>0</v>
      </c>
      <c r="M2001">
        <v>0</v>
      </c>
      <c r="N2001" t="s">
        <v>12423</v>
      </c>
      <c r="O2001" t="s">
        <v>13565</v>
      </c>
      <c r="P2001" t="s">
        <v>12333</v>
      </c>
      <c r="Q2001" t="s">
        <v>12334</v>
      </c>
      <c r="R2001" t="s">
        <v>12335</v>
      </c>
      <c r="S2001" s="32">
        <v>44685.216898148145</v>
      </c>
    </row>
    <row r="2002" spans="1:19" x14ac:dyDescent="0.2">
      <c r="A2002" s="13" t="s">
        <v>10478</v>
      </c>
      <c r="B2002" s="13" t="s">
        <v>10479</v>
      </c>
      <c r="C2002" s="13">
        <v>4789269</v>
      </c>
      <c r="D2002" s="16" t="s">
        <v>10</v>
      </c>
      <c r="E2002" t="s">
        <v>14158</v>
      </c>
      <c r="F2002" t="s">
        <v>8</v>
      </c>
      <c r="G2002">
        <v>2000009044850</v>
      </c>
      <c r="H2002">
        <v>0</v>
      </c>
      <c r="I2002">
        <v>1</v>
      </c>
      <c r="J2002">
        <v>1</v>
      </c>
      <c r="K2002" t="s">
        <v>12332</v>
      </c>
      <c r="L2002">
        <v>1</v>
      </c>
      <c r="M2002">
        <v>0</v>
      </c>
      <c r="N2002" t="s">
        <v>12423</v>
      </c>
      <c r="O2002" t="s">
        <v>13432</v>
      </c>
      <c r="P2002" t="s">
        <v>12333</v>
      </c>
      <c r="Q2002" t="s">
        <v>12334</v>
      </c>
      <c r="R2002" t="s">
        <v>12335</v>
      </c>
      <c r="S2002" s="32">
        <v>44685.216898148145</v>
      </c>
    </row>
    <row r="2003" spans="1:19" x14ac:dyDescent="0.2">
      <c r="A2003" s="13" t="s">
        <v>10511</v>
      </c>
      <c r="B2003" s="13" t="s">
        <v>10512</v>
      </c>
      <c r="C2003" s="13">
        <v>8045104</v>
      </c>
      <c r="D2003" s="16" t="s">
        <v>10</v>
      </c>
      <c r="E2003" t="s">
        <v>14159</v>
      </c>
      <c r="F2003" t="s">
        <v>8</v>
      </c>
      <c r="G2003">
        <v>2077199032738</v>
      </c>
      <c r="H2003">
        <v>0</v>
      </c>
      <c r="I2003">
        <v>1</v>
      </c>
      <c r="J2003">
        <v>0</v>
      </c>
      <c r="K2003" t="s">
        <v>12332</v>
      </c>
      <c r="L2003">
        <v>1</v>
      </c>
      <c r="M2003">
        <v>1</v>
      </c>
      <c r="N2003" t="s">
        <v>12423</v>
      </c>
      <c r="O2003" t="s">
        <v>13482</v>
      </c>
      <c r="P2003" t="s">
        <v>12333</v>
      </c>
      <c r="Q2003" t="s">
        <v>12334</v>
      </c>
      <c r="R2003" t="s">
        <v>12335</v>
      </c>
      <c r="S2003" s="32">
        <v>44685.216898148145</v>
      </c>
    </row>
    <row r="2004" spans="1:19" x14ac:dyDescent="0.2">
      <c r="A2004" s="13" t="s">
        <v>10509</v>
      </c>
      <c r="B2004" s="13" t="s">
        <v>10510</v>
      </c>
      <c r="C2004" s="13">
        <v>5498783</v>
      </c>
      <c r="D2004" s="16" t="s">
        <v>10</v>
      </c>
      <c r="E2004" t="s">
        <v>14160</v>
      </c>
      <c r="F2004" t="s">
        <v>8</v>
      </c>
      <c r="G2004">
        <v>2000009053357</v>
      </c>
      <c r="H2004">
        <v>1</v>
      </c>
      <c r="I2004">
        <v>1</v>
      </c>
      <c r="J2004">
        <v>1</v>
      </c>
      <c r="K2004" t="s">
        <v>12332</v>
      </c>
      <c r="L2004">
        <v>0</v>
      </c>
      <c r="M2004">
        <v>0</v>
      </c>
      <c r="N2004" t="s">
        <v>12423</v>
      </c>
      <c r="O2004" t="s">
        <v>13565</v>
      </c>
      <c r="P2004" t="s">
        <v>12333</v>
      </c>
      <c r="Q2004" t="s">
        <v>12334</v>
      </c>
      <c r="R2004" t="s">
        <v>12335</v>
      </c>
      <c r="S2004" s="32">
        <v>44685.216898148145</v>
      </c>
    </row>
    <row r="2005" spans="1:19" x14ac:dyDescent="0.2">
      <c r="A2005" s="13" t="s">
        <v>3572</v>
      </c>
      <c r="B2005" s="13" t="s">
        <v>3573</v>
      </c>
      <c r="C2005" s="13">
        <v>6690881</v>
      </c>
      <c r="D2005" s="16" t="s">
        <v>10</v>
      </c>
      <c r="E2005" t="s">
        <v>14161</v>
      </c>
      <c r="F2005" t="s">
        <v>8</v>
      </c>
      <c r="G2005">
        <v>2077199009778</v>
      </c>
      <c r="H2005">
        <v>1</v>
      </c>
      <c r="I2005">
        <v>1</v>
      </c>
      <c r="J2005">
        <v>1</v>
      </c>
      <c r="K2005" t="s">
        <v>12332</v>
      </c>
      <c r="L2005">
        <v>0</v>
      </c>
      <c r="M2005">
        <v>0</v>
      </c>
      <c r="N2005" t="s">
        <v>12430</v>
      </c>
      <c r="O2005" t="s">
        <v>13447</v>
      </c>
      <c r="P2005" t="s">
        <v>12333</v>
      </c>
      <c r="Q2005" t="s">
        <v>12334</v>
      </c>
      <c r="R2005" t="s">
        <v>12335</v>
      </c>
      <c r="S2005" s="32">
        <v>44685.216898148145</v>
      </c>
    </row>
    <row r="2006" spans="1:19" x14ac:dyDescent="0.2">
      <c r="A2006" s="13" t="s">
        <v>3572</v>
      </c>
      <c r="B2006" s="13" t="s">
        <v>3573</v>
      </c>
      <c r="C2006" s="13">
        <v>6690881</v>
      </c>
      <c r="D2006" s="16" t="s">
        <v>10</v>
      </c>
      <c r="E2006" t="s">
        <v>14161</v>
      </c>
      <c r="F2006" t="s">
        <v>8</v>
      </c>
      <c r="G2006">
        <v>2077199009778</v>
      </c>
      <c r="H2006">
        <v>1</v>
      </c>
      <c r="I2006">
        <v>1</v>
      </c>
      <c r="J2006">
        <v>1</v>
      </c>
      <c r="K2006" t="s">
        <v>3</v>
      </c>
      <c r="L2006">
        <v>0</v>
      </c>
      <c r="M2006">
        <v>0</v>
      </c>
      <c r="N2006" t="s">
        <v>12430</v>
      </c>
      <c r="O2006" t="s">
        <v>13447</v>
      </c>
      <c r="P2006" t="s">
        <v>12333</v>
      </c>
      <c r="Q2006" t="s">
        <v>12334</v>
      </c>
      <c r="R2006" t="s">
        <v>12335</v>
      </c>
      <c r="S2006" s="32">
        <v>44685.216898148145</v>
      </c>
    </row>
    <row r="2007" spans="1:19" x14ac:dyDescent="0.2">
      <c r="A2007" s="13" t="s">
        <v>14162</v>
      </c>
      <c r="B2007" s="13" t="s">
        <v>14163</v>
      </c>
      <c r="C2007" s="13">
        <v>9806097</v>
      </c>
      <c r="D2007" s="16" t="s">
        <v>10</v>
      </c>
      <c r="E2007" t="s">
        <v>14164</v>
      </c>
      <c r="F2007" t="s">
        <v>8</v>
      </c>
      <c r="G2007">
        <v>2077199033391</v>
      </c>
      <c r="H2007">
        <v>1</v>
      </c>
      <c r="I2007">
        <v>1</v>
      </c>
      <c r="J2007">
        <v>1</v>
      </c>
      <c r="K2007" t="s">
        <v>12332</v>
      </c>
      <c r="L2007">
        <v>0</v>
      </c>
      <c r="M2007">
        <v>0</v>
      </c>
      <c r="N2007" t="s">
        <v>12430</v>
      </c>
      <c r="O2007">
        <v>913</v>
      </c>
      <c r="P2007" t="s">
        <v>12333</v>
      </c>
      <c r="Q2007" t="s">
        <v>12334</v>
      </c>
      <c r="R2007" t="s">
        <v>12335</v>
      </c>
      <c r="S2007" s="32">
        <v>44685.216898148145</v>
      </c>
    </row>
    <row r="2008" spans="1:19" x14ac:dyDescent="0.2">
      <c r="A2008" s="13" t="s">
        <v>14165</v>
      </c>
      <c r="B2008" s="13" t="s">
        <v>14166</v>
      </c>
      <c r="C2008" s="13">
        <v>6690890</v>
      </c>
      <c r="D2008" s="16" t="s">
        <v>10</v>
      </c>
      <c r="E2008" t="s">
        <v>14167</v>
      </c>
      <c r="F2008" t="s">
        <v>8</v>
      </c>
      <c r="G2008">
        <v>2000009053661</v>
      </c>
      <c r="H2008">
        <v>0</v>
      </c>
      <c r="I2008">
        <v>1</v>
      </c>
      <c r="J2008">
        <v>1</v>
      </c>
      <c r="K2008" t="s">
        <v>12332</v>
      </c>
      <c r="L2008">
        <v>1</v>
      </c>
      <c r="M2008">
        <v>0</v>
      </c>
      <c r="N2008" t="s">
        <v>12430</v>
      </c>
      <c r="O2008" t="s">
        <v>13447</v>
      </c>
      <c r="P2008" t="s">
        <v>12333</v>
      </c>
      <c r="Q2008" t="s">
        <v>12334</v>
      </c>
      <c r="R2008" t="s">
        <v>12335</v>
      </c>
      <c r="S2008" s="32">
        <v>44685.216898148145</v>
      </c>
    </row>
    <row r="2009" spans="1:19" x14ac:dyDescent="0.2">
      <c r="A2009" s="13" t="s">
        <v>14168</v>
      </c>
      <c r="B2009" s="13" t="s">
        <v>14169</v>
      </c>
      <c r="C2009" s="13">
        <v>6690875</v>
      </c>
      <c r="D2009" s="16" t="s">
        <v>10</v>
      </c>
      <c r="E2009" t="s">
        <v>14170</v>
      </c>
      <c r="F2009" t="s">
        <v>8</v>
      </c>
      <c r="G2009">
        <v>2000009054194</v>
      </c>
      <c r="H2009">
        <v>0</v>
      </c>
      <c r="I2009">
        <v>1</v>
      </c>
      <c r="J2009">
        <v>1</v>
      </c>
      <c r="K2009" t="s">
        <v>12332</v>
      </c>
      <c r="L2009">
        <v>1</v>
      </c>
      <c r="M2009">
        <v>0</v>
      </c>
      <c r="N2009" t="s">
        <v>12423</v>
      </c>
      <c r="O2009" t="s">
        <v>13447</v>
      </c>
      <c r="P2009" t="s">
        <v>12333</v>
      </c>
      <c r="Q2009" t="s">
        <v>12334</v>
      </c>
      <c r="R2009" t="s">
        <v>12335</v>
      </c>
      <c r="S2009" s="32">
        <v>44685.216898148145</v>
      </c>
    </row>
    <row r="2010" spans="1:19" x14ac:dyDescent="0.2">
      <c r="A2010" s="13" t="s">
        <v>14171</v>
      </c>
      <c r="B2010" s="13" t="s">
        <v>14172</v>
      </c>
      <c r="C2010" s="13">
        <v>6690876</v>
      </c>
      <c r="D2010" s="16" t="s">
        <v>10</v>
      </c>
      <c r="E2010" t="s">
        <v>14173</v>
      </c>
      <c r="F2010" t="s">
        <v>8</v>
      </c>
      <c r="G2010">
        <v>2000009054248</v>
      </c>
      <c r="H2010">
        <v>0</v>
      </c>
      <c r="I2010">
        <v>1</v>
      </c>
      <c r="J2010">
        <v>1</v>
      </c>
      <c r="K2010" t="s">
        <v>12332</v>
      </c>
      <c r="L2010">
        <v>1</v>
      </c>
      <c r="M2010">
        <v>0</v>
      </c>
      <c r="N2010" t="s">
        <v>12423</v>
      </c>
      <c r="O2010" t="s">
        <v>13447</v>
      </c>
      <c r="P2010" t="s">
        <v>12333</v>
      </c>
      <c r="Q2010" t="s">
        <v>12334</v>
      </c>
      <c r="R2010" t="s">
        <v>12335</v>
      </c>
      <c r="S2010" s="32">
        <v>44685.216898148145</v>
      </c>
    </row>
    <row r="2011" spans="1:19" x14ac:dyDescent="0.2">
      <c r="A2011" s="13" t="s">
        <v>14171</v>
      </c>
      <c r="B2011" s="13" t="s">
        <v>14172</v>
      </c>
      <c r="C2011" s="13">
        <v>6690876</v>
      </c>
      <c r="D2011" s="16" t="s">
        <v>10</v>
      </c>
      <c r="E2011" t="s">
        <v>14173</v>
      </c>
      <c r="F2011" t="s">
        <v>8</v>
      </c>
      <c r="G2011">
        <v>2000009054248</v>
      </c>
      <c r="H2011">
        <v>0</v>
      </c>
      <c r="I2011">
        <v>0</v>
      </c>
      <c r="J2011">
        <v>0</v>
      </c>
      <c r="K2011" t="s">
        <v>3</v>
      </c>
      <c r="L2011">
        <v>0</v>
      </c>
      <c r="M2011">
        <v>0</v>
      </c>
      <c r="N2011" t="s">
        <v>12423</v>
      </c>
      <c r="O2011" t="s">
        <v>13789</v>
      </c>
      <c r="P2011" t="s">
        <v>12334</v>
      </c>
      <c r="Q2011" t="s">
        <v>12333</v>
      </c>
      <c r="R2011" t="s">
        <v>12335</v>
      </c>
      <c r="S2011" s="32">
        <v>44684.224108796298</v>
      </c>
    </row>
    <row r="2012" spans="1:19" x14ac:dyDescent="0.2">
      <c r="A2012" s="13" t="s">
        <v>14174</v>
      </c>
      <c r="B2012" s="13" t="s">
        <v>14175</v>
      </c>
      <c r="C2012" s="13">
        <v>6690879</v>
      </c>
      <c r="D2012" s="16" t="s">
        <v>10</v>
      </c>
      <c r="E2012" t="s">
        <v>14176</v>
      </c>
      <c r="F2012" t="s">
        <v>8</v>
      </c>
      <c r="G2012">
        <v>2077199011542</v>
      </c>
      <c r="H2012">
        <v>0</v>
      </c>
      <c r="I2012">
        <v>1</v>
      </c>
      <c r="J2012">
        <v>1</v>
      </c>
      <c r="K2012" t="s">
        <v>12332</v>
      </c>
      <c r="L2012">
        <v>0</v>
      </c>
      <c r="M2012">
        <v>1</v>
      </c>
      <c r="N2012" t="s">
        <v>12423</v>
      </c>
      <c r="O2012" t="s">
        <v>13447</v>
      </c>
      <c r="P2012" t="s">
        <v>12333</v>
      </c>
      <c r="Q2012" t="s">
        <v>12334</v>
      </c>
      <c r="R2012" t="s">
        <v>12335</v>
      </c>
      <c r="S2012" s="32">
        <v>44685.216898148145</v>
      </c>
    </row>
    <row r="2013" spans="1:19" x14ac:dyDescent="0.2">
      <c r="A2013" s="13" t="s">
        <v>14177</v>
      </c>
      <c r="B2013" s="13" t="s">
        <v>10516</v>
      </c>
      <c r="C2013" s="13">
        <v>9806099</v>
      </c>
      <c r="D2013" s="16" t="s">
        <v>10</v>
      </c>
      <c r="E2013" t="s">
        <v>14178</v>
      </c>
      <c r="F2013" t="s">
        <v>12452</v>
      </c>
      <c r="G2013">
        <v>2077199033544</v>
      </c>
      <c r="H2013">
        <v>1</v>
      </c>
      <c r="I2013">
        <v>1</v>
      </c>
      <c r="J2013">
        <v>1</v>
      </c>
      <c r="K2013" t="s">
        <v>4</v>
      </c>
      <c r="L2013">
        <v>0</v>
      </c>
      <c r="M2013">
        <v>0</v>
      </c>
      <c r="N2013" t="s">
        <v>12423</v>
      </c>
      <c r="O2013">
        <v>906</v>
      </c>
      <c r="P2013" t="s">
        <v>12333</v>
      </c>
      <c r="Q2013" t="s">
        <v>12334</v>
      </c>
      <c r="R2013" t="s">
        <v>12335</v>
      </c>
      <c r="S2013" s="32">
        <v>44685.216898148145</v>
      </c>
    </row>
    <row r="2014" spans="1:19" x14ac:dyDescent="0.2">
      <c r="A2014" s="13" t="s">
        <v>14179</v>
      </c>
      <c r="B2014" s="13" t="s">
        <v>14180</v>
      </c>
      <c r="C2014" s="13">
        <v>8045920</v>
      </c>
      <c r="D2014" s="16" t="s">
        <v>10</v>
      </c>
      <c r="E2014" t="s">
        <v>14181</v>
      </c>
      <c r="F2014" t="s">
        <v>8</v>
      </c>
      <c r="G2014">
        <v>2077199032790</v>
      </c>
      <c r="H2014">
        <v>0</v>
      </c>
      <c r="I2014">
        <v>1</v>
      </c>
      <c r="J2014">
        <v>1</v>
      </c>
      <c r="K2014" t="s">
        <v>12332</v>
      </c>
      <c r="L2014">
        <v>1</v>
      </c>
      <c r="M2014">
        <v>0</v>
      </c>
      <c r="N2014" t="s">
        <v>12423</v>
      </c>
      <c r="O2014" t="s">
        <v>13482</v>
      </c>
      <c r="P2014" t="s">
        <v>12333</v>
      </c>
      <c r="Q2014" t="s">
        <v>12334</v>
      </c>
      <c r="R2014" t="s">
        <v>12335</v>
      </c>
      <c r="S2014" s="32">
        <v>44685.216898148145</v>
      </c>
    </row>
    <row r="2015" spans="1:19" x14ac:dyDescent="0.2">
      <c r="A2015" s="13" t="s">
        <v>10527</v>
      </c>
      <c r="B2015" s="13" t="s">
        <v>10528</v>
      </c>
      <c r="C2015" s="13">
        <v>8045916</v>
      </c>
      <c r="D2015" s="16" t="s">
        <v>10</v>
      </c>
      <c r="E2015" t="s">
        <v>14182</v>
      </c>
      <c r="F2015" t="s">
        <v>8</v>
      </c>
      <c r="G2015">
        <v>2077199032752</v>
      </c>
      <c r="H2015">
        <v>1</v>
      </c>
      <c r="I2015">
        <v>1</v>
      </c>
      <c r="J2015">
        <v>1</v>
      </c>
      <c r="K2015" t="s">
        <v>12332</v>
      </c>
      <c r="L2015">
        <v>0</v>
      </c>
      <c r="M2015">
        <v>0</v>
      </c>
      <c r="N2015" t="s">
        <v>12423</v>
      </c>
      <c r="O2015" t="s">
        <v>13482</v>
      </c>
      <c r="P2015" t="s">
        <v>12333</v>
      </c>
      <c r="Q2015" t="s">
        <v>12334</v>
      </c>
      <c r="R2015" t="s">
        <v>12335</v>
      </c>
      <c r="S2015" s="32">
        <v>44685.216898148145</v>
      </c>
    </row>
    <row r="2016" spans="1:19" x14ac:dyDescent="0.2">
      <c r="A2016" s="13" t="s">
        <v>10529</v>
      </c>
      <c r="B2016" s="13" t="s">
        <v>10530</v>
      </c>
      <c r="C2016" s="13">
        <v>8045923</v>
      </c>
      <c r="D2016" s="16" t="s">
        <v>10</v>
      </c>
      <c r="E2016" t="s">
        <v>14183</v>
      </c>
      <c r="F2016" t="s">
        <v>8</v>
      </c>
      <c r="G2016">
        <v>2077199010187</v>
      </c>
      <c r="H2016">
        <v>1</v>
      </c>
      <c r="I2016">
        <v>1</v>
      </c>
      <c r="J2016">
        <v>1</v>
      </c>
      <c r="K2016" t="s">
        <v>12332</v>
      </c>
      <c r="L2016">
        <v>0</v>
      </c>
      <c r="M2016">
        <v>0</v>
      </c>
      <c r="N2016" t="s">
        <v>12423</v>
      </c>
      <c r="O2016" t="s">
        <v>13482</v>
      </c>
      <c r="P2016" t="s">
        <v>12333</v>
      </c>
      <c r="Q2016" t="s">
        <v>12334</v>
      </c>
      <c r="R2016" t="s">
        <v>12335</v>
      </c>
      <c r="S2016" s="32">
        <v>44685.216898148145</v>
      </c>
    </row>
    <row r="2017" spans="1:19" x14ac:dyDescent="0.2">
      <c r="A2017" s="13" t="s">
        <v>10531</v>
      </c>
      <c r="B2017" s="13" t="s">
        <v>10532</v>
      </c>
      <c r="C2017" s="13">
        <v>8045922</v>
      </c>
      <c r="D2017" s="16" t="s">
        <v>10</v>
      </c>
      <c r="E2017" t="s">
        <v>14184</v>
      </c>
      <c r="F2017" t="s">
        <v>8</v>
      </c>
      <c r="G2017">
        <v>2077199032813</v>
      </c>
      <c r="H2017">
        <v>1</v>
      </c>
      <c r="I2017">
        <v>1</v>
      </c>
      <c r="J2017">
        <v>1</v>
      </c>
      <c r="K2017" t="s">
        <v>12337</v>
      </c>
      <c r="L2017">
        <v>0</v>
      </c>
      <c r="M2017">
        <v>0</v>
      </c>
      <c r="N2017" t="s">
        <v>12423</v>
      </c>
      <c r="O2017" t="s">
        <v>13482</v>
      </c>
      <c r="P2017" t="s">
        <v>12333</v>
      </c>
      <c r="Q2017" t="s">
        <v>12334</v>
      </c>
      <c r="R2017" t="s">
        <v>12335</v>
      </c>
      <c r="S2017" s="32">
        <v>44685.216898148145</v>
      </c>
    </row>
    <row r="2018" spans="1:19" x14ac:dyDescent="0.2">
      <c r="A2018" s="13" t="s">
        <v>10531</v>
      </c>
      <c r="B2018" s="13" t="s">
        <v>10532</v>
      </c>
      <c r="C2018" s="13">
        <v>8045922</v>
      </c>
      <c r="D2018" s="16" t="s">
        <v>10</v>
      </c>
      <c r="E2018" t="s">
        <v>14184</v>
      </c>
      <c r="F2018" t="s">
        <v>8</v>
      </c>
      <c r="G2018">
        <v>2077199032813</v>
      </c>
      <c r="H2018">
        <v>1</v>
      </c>
      <c r="I2018">
        <v>1</v>
      </c>
      <c r="J2018">
        <v>1</v>
      </c>
      <c r="K2018" t="s">
        <v>12336</v>
      </c>
      <c r="L2018">
        <v>0</v>
      </c>
      <c r="M2018">
        <v>0</v>
      </c>
      <c r="N2018" t="s">
        <v>12423</v>
      </c>
      <c r="O2018" t="s">
        <v>13482</v>
      </c>
      <c r="P2018" t="s">
        <v>12333</v>
      </c>
      <c r="Q2018" t="s">
        <v>12334</v>
      </c>
      <c r="R2018" t="s">
        <v>12335</v>
      </c>
      <c r="S2018" s="32">
        <v>44685.216898148145</v>
      </c>
    </row>
    <row r="2019" spans="1:19" x14ac:dyDescent="0.2">
      <c r="A2019" s="13" t="s">
        <v>10533</v>
      </c>
      <c r="B2019" s="13" t="s">
        <v>10534</v>
      </c>
      <c r="C2019" s="13">
        <v>8045921</v>
      </c>
      <c r="D2019" s="16" t="s">
        <v>10</v>
      </c>
      <c r="E2019" t="s">
        <v>14185</v>
      </c>
      <c r="F2019" t="s">
        <v>8</v>
      </c>
      <c r="G2019">
        <v>2077199032806</v>
      </c>
      <c r="H2019">
        <v>1</v>
      </c>
      <c r="I2019">
        <v>1</v>
      </c>
      <c r="J2019">
        <v>1</v>
      </c>
      <c r="K2019" t="s">
        <v>12336</v>
      </c>
      <c r="L2019">
        <v>0</v>
      </c>
      <c r="M2019">
        <v>0</v>
      </c>
      <c r="N2019" t="s">
        <v>12423</v>
      </c>
      <c r="O2019" t="s">
        <v>13482</v>
      </c>
      <c r="P2019" t="s">
        <v>12333</v>
      </c>
      <c r="Q2019" t="s">
        <v>12334</v>
      </c>
      <c r="R2019" t="s">
        <v>12335</v>
      </c>
      <c r="S2019" s="32">
        <v>44685.216898148145</v>
      </c>
    </row>
    <row r="2020" spans="1:19" x14ac:dyDescent="0.2">
      <c r="A2020" s="13" t="s">
        <v>10537</v>
      </c>
      <c r="B2020" s="13" t="s">
        <v>10538</v>
      </c>
      <c r="C2020" s="13">
        <v>8045924</v>
      </c>
      <c r="D2020" s="16" t="s">
        <v>10</v>
      </c>
      <c r="E2020" t="s">
        <v>14186</v>
      </c>
      <c r="F2020" t="s">
        <v>8</v>
      </c>
      <c r="G2020">
        <v>2077199010194</v>
      </c>
      <c r="H2020">
        <v>1</v>
      </c>
      <c r="I2020">
        <v>1</v>
      </c>
      <c r="J2020">
        <v>1</v>
      </c>
      <c r="K2020" t="s">
        <v>4</v>
      </c>
      <c r="L2020">
        <v>0</v>
      </c>
      <c r="M2020">
        <v>0</v>
      </c>
      <c r="N2020" t="s">
        <v>12423</v>
      </c>
      <c r="O2020" t="s">
        <v>13574</v>
      </c>
      <c r="P2020" t="s">
        <v>12333</v>
      </c>
      <c r="Q2020" t="s">
        <v>12334</v>
      </c>
      <c r="R2020" t="s">
        <v>12335</v>
      </c>
      <c r="S2020" s="32">
        <v>44685.216898148145</v>
      </c>
    </row>
    <row r="2021" spans="1:19" x14ac:dyDescent="0.2">
      <c r="A2021" s="13" t="s">
        <v>14187</v>
      </c>
      <c r="B2021" s="13" t="s">
        <v>14188</v>
      </c>
      <c r="C2021" s="13">
        <v>8045926</v>
      </c>
      <c r="D2021" s="16" t="s">
        <v>10</v>
      </c>
      <c r="E2021" t="s">
        <v>14189</v>
      </c>
      <c r="F2021" t="s">
        <v>8</v>
      </c>
      <c r="G2021">
        <v>2077199010231</v>
      </c>
      <c r="H2021">
        <v>0</v>
      </c>
      <c r="I2021">
        <v>1</v>
      </c>
      <c r="J2021">
        <v>1</v>
      </c>
      <c r="K2021" t="s">
        <v>12332</v>
      </c>
      <c r="L2021">
        <v>1</v>
      </c>
      <c r="M2021">
        <v>0</v>
      </c>
      <c r="N2021" t="s">
        <v>12423</v>
      </c>
      <c r="O2021" t="s">
        <v>13482</v>
      </c>
      <c r="P2021" t="s">
        <v>12333</v>
      </c>
      <c r="Q2021" t="s">
        <v>12334</v>
      </c>
      <c r="R2021" t="s">
        <v>12335</v>
      </c>
      <c r="S2021" s="32">
        <v>44685.216898148145</v>
      </c>
    </row>
    <row r="2022" spans="1:19" x14ac:dyDescent="0.2">
      <c r="A2022" s="13" t="s">
        <v>12354</v>
      </c>
      <c r="B2022" s="13" t="s">
        <v>12355</v>
      </c>
      <c r="C2022" s="13">
        <v>8045927</v>
      </c>
      <c r="D2022" s="16" t="s">
        <v>10</v>
      </c>
      <c r="E2022" t="s">
        <v>44</v>
      </c>
      <c r="F2022" t="s">
        <v>8</v>
      </c>
      <c r="G2022">
        <v>2077199010255</v>
      </c>
      <c r="H2022">
        <v>1</v>
      </c>
      <c r="I2022">
        <v>1</v>
      </c>
      <c r="J2022">
        <v>1</v>
      </c>
      <c r="K2022" t="s">
        <v>1</v>
      </c>
      <c r="L2022">
        <v>0</v>
      </c>
      <c r="M2022">
        <v>0</v>
      </c>
      <c r="N2022" t="s">
        <v>7</v>
      </c>
      <c r="O2022" t="s">
        <v>13482</v>
      </c>
      <c r="P2022" t="s">
        <v>12333</v>
      </c>
      <c r="Q2022" t="s">
        <v>12334</v>
      </c>
      <c r="R2022" t="s">
        <v>12335</v>
      </c>
      <c r="S2022" s="32">
        <v>44685.216898148145</v>
      </c>
    </row>
    <row r="2023" spans="1:19" x14ac:dyDescent="0.2">
      <c r="A2023" s="13" t="s">
        <v>10551</v>
      </c>
      <c r="B2023" s="13" t="s">
        <v>10552</v>
      </c>
      <c r="C2023" s="13">
        <v>9808285</v>
      </c>
      <c r="D2023" s="16" t="s">
        <v>10</v>
      </c>
      <c r="E2023" t="s">
        <v>14190</v>
      </c>
      <c r="F2023" t="s">
        <v>13875</v>
      </c>
      <c r="G2023">
        <v>2077199041495</v>
      </c>
      <c r="H2023">
        <v>1</v>
      </c>
      <c r="I2023">
        <v>1</v>
      </c>
      <c r="J2023">
        <v>1</v>
      </c>
      <c r="K2023" t="s">
        <v>3</v>
      </c>
      <c r="L2023">
        <v>0</v>
      </c>
      <c r="M2023">
        <v>0</v>
      </c>
      <c r="N2023" t="s">
        <v>12423</v>
      </c>
      <c r="O2023">
        <v>910</v>
      </c>
      <c r="P2023" t="s">
        <v>12333</v>
      </c>
      <c r="Q2023" t="s">
        <v>12334</v>
      </c>
      <c r="R2023" t="s">
        <v>12335</v>
      </c>
      <c r="S2023" s="32">
        <v>44685.216898148145</v>
      </c>
    </row>
    <row r="2024" spans="1:19" x14ac:dyDescent="0.2">
      <c r="A2024" s="13" t="s">
        <v>2547</v>
      </c>
      <c r="B2024" s="13" t="s">
        <v>2548</v>
      </c>
      <c r="C2024" s="13">
        <v>9808281</v>
      </c>
      <c r="D2024" s="16" t="s">
        <v>10</v>
      </c>
      <c r="E2024" t="s">
        <v>14191</v>
      </c>
      <c r="F2024" t="s">
        <v>8</v>
      </c>
      <c r="G2024">
        <v>2077199039294</v>
      </c>
      <c r="H2024">
        <v>1</v>
      </c>
      <c r="I2024">
        <v>1</v>
      </c>
      <c r="J2024">
        <v>1</v>
      </c>
      <c r="K2024" t="s">
        <v>12332</v>
      </c>
      <c r="L2024">
        <v>0</v>
      </c>
      <c r="M2024">
        <v>0</v>
      </c>
      <c r="N2024" t="s">
        <v>13876</v>
      </c>
      <c r="O2024">
        <v>903</v>
      </c>
      <c r="P2024" t="s">
        <v>12333</v>
      </c>
      <c r="Q2024" t="s">
        <v>12334</v>
      </c>
      <c r="R2024" t="s">
        <v>12335</v>
      </c>
      <c r="S2024" s="32">
        <v>44685.216898148145</v>
      </c>
    </row>
    <row r="2025" spans="1:19" x14ac:dyDescent="0.2">
      <c r="A2025" s="13" t="s">
        <v>2547</v>
      </c>
      <c r="B2025" s="13" t="s">
        <v>2548</v>
      </c>
      <c r="C2025" s="13">
        <v>9808281</v>
      </c>
      <c r="D2025" s="16" t="s">
        <v>10</v>
      </c>
      <c r="E2025" t="s">
        <v>14191</v>
      </c>
      <c r="F2025" t="s">
        <v>8</v>
      </c>
      <c r="G2025">
        <v>2077199039294</v>
      </c>
      <c r="H2025">
        <v>1</v>
      </c>
      <c r="I2025">
        <v>1</v>
      </c>
      <c r="J2025">
        <v>1</v>
      </c>
      <c r="K2025" t="s">
        <v>3</v>
      </c>
      <c r="L2025">
        <v>0</v>
      </c>
      <c r="M2025">
        <v>0</v>
      </c>
      <c r="N2025" t="s">
        <v>13876</v>
      </c>
      <c r="O2025">
        <v>903</v>
      </c>
      <c r="P2025" t="s">
        <v>12333</v>
      </c>
      <c r="Q2025" t="s">
        <v>12334</v>
      </c>
      <c r="R2025" t="s">
        <v>12335</v>
      </c>
      <c r="S2025" s="32">
        <v>44685.216898148145</v>
      </c>
    </row>
    <row r="2026" spans="1:19" x14ac:dyDescent="0.2">
      <c r="A2026" s="13" t="s">
        <v>3574</v>
      </c>
      <c r="B2026" s="13" t="s">
        <v>3575</v>
      </c>
      <c r="C2026" s="13">
        <v>9808283</v>
      </c>
      <c r="D2026" s="16" t="s">
        <v>10</v>
      </c>
      <c r="E2026" t="s">
        <v>14192</v>
      </c>
      <c r="F2026" t="s">
        <v>8</v>
      </c>
      <c r="G2026">
        <v>2077199039867</v>
      </c>
      <c r="H2026">
        <v>2</v>
      </c>
      <c r="I2026">
        <v>2</v>
      </c>
      <c r="J2026">
        <v>2</v>
      </c>
      <c r="K2026" t="s">
        <v>12332</v>
      </c>
      <c r="L2026">
        <v>0</v>
      </c>
      <c r="M2026">
        <v>0</v>
      </c>
      <c r="N2026" t="s">
        <v>12430</v>
      </c>
      <c r="O2026">
        <v>913</v>
      </c>
      <c r="P2026" t="s">
        <v>12333</v>
      </c>
      <c r="Q2026" t="s">
        <v>12334</v>
      </c>
      <c r="R2026" t="s">
        <v>12335</v>
      </c>
      <c r="S2026" s="32">
        <v>44685.216898148145</v>
      </c>
    </row>
    <row r="2027" spans="1:19" x14ac:dyDescent="0.2">
      <c r="A2027" s="13" t="s">
        <v>14193</v>
      </c>
      <c r="B2027" s="13" t="s">
        <v>14194</v>
      </c>
      <c r="C2027" s="13">
        <v>9808284</v>
      </c>
      <c r="D2027" s="16" t="s">
        <v>10</v>
      </c>
      <c r="E2027" t="s">
        <v>14195</v>
      </c>
      <c r="F2027" t="s">
        <v>8</v>
      </c>
      <c r="G2027">
        <v>2077199033414</v>
      </c>
      <c r="H2027">
        <v>1</v>
      </c>
      <c r="I2027">
        <v>1</v>
      </c>
      <c r="J2027">
        <v>1</v>
      </c>
      <c r="K2027" t="s">
        <v>5</v>
      </c>
      <c r="L2027">
        <v>0</v>
      </c>
      <c r="M2027">
        <v>0</v>
      </c>
      <c r="N2027" t="s">
        <v>12430</v>
      </c>
      <c r="O2027">
        <v>913</v>
      </c>
      <c r="P2027" t="s">
        <v>12333</v>
      </c>
      <c r="Q2027" t="s">
        <v>12334</v>
      </c>
      <c r="R2027" t="s">
        <v>12335</v>
      </c>
      <c r="S2027" s="32">
        <v>44685.216898148145</v>
      </c>
    </row>
    <row r="2028" spans="1:19" x14ac:dyDescent="0.2">
      <c r="A2028" s="13" t="s">
        <v>7033</v>
      </c>
      <c r="B2028" s="13" t="s">
        <v>7034</v>
      </c>
      <c r="C2028" s="13">
        <v>12784379</v>
      </c>
      <c r="D2028" s="16" t="s">
        <v>10</v>
      </c>
      <c r="E2028" t="s">
        <v>14196</v>
      </c>
      <c r="F2028" t="s">
        <v>8</v>
      </c>
      <c r="G2028">
        <v>2077199064661</v>
      </c>
      <c r="H2028">
        <v>1</v>
      </c>
      <c r="I2028">
        <v>2</v>
      </c>
      <c r="J2028">
        <v>1</v>
      </c>
      <c r="K2028" t="s">
        <v>12332</v>
      </c>
      <c r="L2028">
        <v>1</v>
      </c>
      <c r="M2028">
        <v>0</v>
      </c>
      <c r="N2028" t="s">
        <v>14067</v>
      </c>
      <c r="O2028">
        <v>691</v>
      </c>
      <c r="P2028" t="s">
        <v>12333</v>
      </c>
      <c r="Q2028" t="s">
        <v>12334</v>
      </c>
      <c r="R2028" t="s">
        <v>12335</v>
      </c>
      <c r="S2028" s="32">
        <v>44685.216898148145</v>
      </c>
    </row>
    <row r="2029" spans="1:19" x14ac:dyDescent="0.2">
      <c r="A2029" s="13" t="s">
        <v>7033</v>
      </c>
      <c r="B2029" s="13" t="s">
        <v>7034</v>
      </c>
      <c r="C2029" s="13">
        <v>12784379</v>
      </c>
      <c r="D2029" s="16" t="s">
        <v>10</v>
      </c>
      <c r="E2029" t="s">
        <v>14196</v>
      </c>
      <c r="F2029" t="s">
        <v>8</v>
      </c>
      <c r="G2029">
        <v>2077199064661</v>
      </c>
      <c r="H2029">
        <v>1</v>
      </c>
      <c r="I2029">
        <v>1</v>
      </c>
      <c r="J2029">
        <v>1</v>
      </c>
      <c r="K2029" t="s">
        <v>4</v>
      </c>
      <c r="L2029">
        <v>0</v>
      </c>
      <c r="M2029">
        <v>0</v>
      </c>
      <c r="N2029" t="s">
        <v>14067</v>
      </c>
      <c r="O2029">
        <v>691</v>
      </c>
      <c r="P2029" t="s">
        <v>12333</v>
      </c>
      <c r="Q2029" t="s">
        <v>12334</v>
      </c>
      <c r="R2029" t="s">
        <v>12335</v>
      </c>
      <c r="S2029" s="32">
        <v>44685.216898148145</v>
      </c>
    </row>
    <row r="2030" spans="1:19" x14ac:dyDescent="0.2">
      <c r="A2030" s="13" t="s">
        <v>7035</v>
      </c>
      <c r="B2030" s="13" t="s">
        <v>7036</v>
      </c>
      <c r="C2030" s="13">
        <v>12784380</v>
      </c>
      <c r="D2030" s="16" t="s">
        <v>10</v>
      </c>
      <c r="E2030" t="s">
        <v>14197</v>
      </c>
      <c r="F2030" t="s">
        <v>8</v>
      </c>
      <c r="G2030">
        <v>2077199039096</v>
      </c>
      <c r="H2030">
        <v>1</v>
      </c>
      <c r="I2030">
        <v>1</v>
      </c>
      <c r="J2030">
        <v>1</v>
      </c>
      <c r="K2030" t="s">
        <v>12332</v>
      </c>
      <c r="L2030">
        <v>0</v>
      </c>
      <c r="M2030">
        <v>0</v>
      </c>
      <c r="N2030" t="s">
        <v>14067</v>
      </c>
      <c r="O2030">
        <v>691</v>
      </c>
      <c r="P2030" t="s">
        <v>12333</v>
      </c>
      <c r="Q2030" t="s">
        <v>12334</v>
      </c>
      <c r="R2030" t="s">
        <v>12335</v>
      </c>
      <c r="S2030" s="32">
        <v>44685.216898148145</v>
      </c>
    </row>
    <row r="2031" spans="1:19" x14ac:dyDescent="0.2">
      <c r="A2031" s="13" t="s">
        <v>10555</v>
      </c>
      <c r="B2031" s="13" t="s">
        <v>10556</v>
      </c>
      <c r="C2031" s="13">
        <v>12784376</v>
      </c>
      <c r="D2031" s="16" t="s">
        <v>10</v>
      </c>
      <c r="E2031" t="s">
        <v>14198</v>
      </c>
      <c r="F2031" t="s">
        <v>13875</v>
      </c>
      <c r="G2031">
        <v>2077199039133</v>
      </c>
      <c r="H2031">
        <v>1</v>
      </c>
      <c r="I2031">
        <v>2</v>
      </c>
      <c r="J2031">
        <v>2</v>
      </c>
      <c r="K2031" t="s">
        <v>12332</v>
      </c>
      <c r="L2031">
        <v>0</v>
      </c>
      <c r="M2031">
        <v>1</v>
      </c>
      <c r="N2031" t="s">
        <v>12423</v>
      </c>
      <c r="O2031">
        <v>691</v>
      </c>
      <c r="P2031" t="s">
        <v>12333</v>
      </c>
      <c r="Q2031" t="s">
        <v>12334</v>
      </c>
      <c r="R2031" t="s">
        <v>12335</v>
      </c>
      <c r="S2031" s="32">
        <v>44685.216898148145</v>
      </c>
    </row>
    <row r="2032" spans="1:19" x14ac:dyDescent="0.2">
      <c r="A2032" s="13" t="s">
        <v>7129</v>
      </c>
      <c r="B2032" s="13" t="s">
        <v>7130</v>
      </c>
      <c r="C2032" s="13">
        <v>12784382</v>
      </c>
      <c r="D2032" s="16" t="s">
        <v>10</v>
      </c>
      <c r="E2032" t="s">
        <v>14199</v>
      </c>
      <c r="F2032" t="s">
        <v>8</v>
      </c>
      <c r="G2032">
        <v>2077199039140</v>
      </c>
      <c r="H2032">
        <v>1</v>
      </c>
      <c r="I2032">
        <v>1</v>
      </c>
      <c r="J2032">
        <v>1</v>
      </c>
      <c r="K2032" t="s">
        <v>12332</v>
      </c>
      <c r="L2032">
        <v>0</v>
      </c>
      <c r="M2032">
        <v>0</v>
      </c>
      <c r="N2032" t="s">
        <v>12411</v>
      </c>
      <c r="O2032">
        <v>691</v>
      </c>
      <c r="P2032" t="s">
        <v>12333</v>
      </c>
      <c r="Q2032" t="s">
        <v>12334</v>
      </c>
      <c r="R2032" t="s">
        <v>12335</v>
      </c>
      <c r="S2032" s="32">
        <v>44685.216898148145</v>
      </c>
    </row>
    <row r="2033" spans="1:19" x14ac:dyDescent="0.2">
      <c r="A2033" s="13" t="s">
        <v>7129</v>
      </c>
      <c r="B2033" s="13" t="s">
        <v>7130</v>
      </c>
      <c r="C2033" s="13">
        <v>12784382</v>
      </c>
      <c r="D2033" s="16" t="s">
        <v>10</v>
      </c>
      <c r="E2033" t="s">
        <v>14199</v>
      </c>
      <c r="F2033" t="s">
        <v>8</v>
      </c>
      <c r="G2033">
        <v>2077199039140</v>
      </c>
      <c r="H2033">
        <v>1</v>
      </c>
      <c r="I2033">
        <v>1</v>
      </c>
      <c r="J2033">
        <v>1</v>
      </c>
      <c r="K2033" t="s">
        <v>5</v>
      </c>
      <c r="L2033">
        <v>0</v>
      </c>
      <c r="M2033">
        <v>0</v>
      </c>
      <c r="N2033" t="s">
        <v>12411</v>
      </c>
      <c r="O2033">
        <v>691</v>
      </c>
      <c r="P2033" t="s">
        <v>12333</v>
      </c>
      <c r="Q2033" t="s">
        <v>12334</v>
      </c>
      <c r="R2033" t="s">
        <v>12335</v>
      </c>
      <c r="S2033" s="32">
        <v>44685.216898148145</v>
      </c>
    </row>
    <row r="2034" spans="1:19" x14ac:dyDescent="0.2">
      <c r="A2034" s="13" t="s">
        <v>7125</v>
      </c>
      <c r="B2034" s="13" t="s">
        <v>7126</v>
      </c>
      <c r="C2034" s="13">
        <v>12784383</v>
      </c>
      <c r="D2034" s="16" t="s">
        <v>10</v>
      </c>
      <c r="E2034" t="s">
        <v>14200</v>
      </c>
      <c r="F2034" t="s">
        <v>8</v>
      </c>
      <c r="G2034">
        <v>2077199064685</v>
      </c>
      <c r="H2034">
        <v>1</v>
      </c>
      <c r="I2034">
        <v>1</v>
      </c>
      <c r="J2034">
        <v>1</v>
      </c>
      <c r="K2034" t="s">
        <v>12332</v>
      </c>
      <c r="L2034">
        <v>0</v>
      </c>
      <c r="M2034">
        <v>0</v>
      </c>
      <c r="N2034" t="s">
        <v>12411</v>
      </c>
      <c r="O2034">
        <v>691</v>
      </c>
      <c r="P2034" t="s">
        <v>12333</v>
      </c>
      <c r="Q2034" t="s">
        <v>12334</v>
      </c>
      <c r="R2034" t="s">
        <v>12335</v>
      </c>
      <c r="S2034" s="32">
        <v>44685.216898148145</v>
      </c>
    </row>
    <row r="2035" spans="1:19" x14ac:dyDescent="0.2">
      <c r="A2035" s="13" t="s">
        <v>7127</v>
      </c>
      <c r="B2035" s="13" t="s">
        <v>7128</v>
      </c>
      <c r="C2035" s="13">
        <v>12784381</v>
      </c>
      <c r="D2035" s="16" t="s">
        <v>10</v>
      </c>
      <c r="E2035" t="s">
        <v>14201</v>
      </c>
      <c r="F2035" t="s">
        <v>8</v>
      </c>
      <c r="G2035">
        <v>2077199064678</v>
      </c>
      <c r="H2035">
        <v>5</v>
      </c>
      <c r="I2035">
        <v>5</v>
      </c>
      <c r="J2035">
        <v>5</v>
      </c>
      <c r="K2035" t="s">
        <v>12332</v>
      </c>
      <c r="L2035">
        <v>0</v>
      </c>
      <c r="M2035">
        <v>0</v>
      </c>
      <c r="N2035" t="s">
        <v>12411</v>
      </c>
      <c r="O2035">
        <v>691</v>
      </c>
      <c r="P2035" t="s">
        <v>12333</v>
      </c>
      <c r="Q2035" t="s">
        <v>12334</v>
      </c>
      <c r="R2035" t="s">
        <v>12335</v>
      </c>
      <c r="S2035" s="32">
        <v>44685.216898148145</v>
      </c>
    </row>
    <row r="2036" spans="1:19" x14ac:dyDescent="0.2">
      <c r="A2036" s="13" t="s">
        <v>10557</v>
      </c>
      <c r="B2036" s="13" t="s">
        <v>10558</v>
      </c>
      <c r="C2036" s="13">
        <v>12784377</v>
      </c>
      <c r="D2036" s="16" t="s">
        <v>10</v>
      </c>
      <c r="E2036" t="s">
        <v>14202</v>
      </c>
      <c r="F2036" t="s">
        <v>8</v>
      </c>
      <c r="G2036">
        <v>2077199064647</v>
      </c>
      <c r="H2036">
        <v>1</v>
      </c>
      <c r="I2036">
        <v>2</v>
      </c>
      <c r="J2036">
        <v>2</v>
      </c>
      <c r="K2036" t="s">
        <v>12332</v>
      </c>
      <c r="L2036">
        <v>1</v>
      </c>
      <c r="M2036">
        <v>0</v>
      </c>
      <c r="N2036" t="s">
        <v>12423</v>
      </c>
      <c r="O2036">
        <v>691</v>
      </c>
      <c r="P2036" t="s">
        <v>12333</v>
      </c>
      <c r="Q2036" t="s">
        <v>12334</v>
      </c>
      <c r="R2036" t="s">
        <v>12335</v>
      </c>
      <c r="S2036" s="32">
        <v>44685.216898148145</v>
      </c>
    </row>
    <row r="2037" spans="1:19" x14ac:dyDescent="0.2">
      <c r="A2037" s="13" t="s">
        <v>10553</v>
      </c>
      <c r="B2037" s="13" t="s">
        <v>10554</v>
      </c>
      <c r="C2037" s="13">
        <v>12784375</v>
      </c>
      <c r="D2037" s="16" t="s">
        <v>10</v>
      </c>
      <c r="E2037" t="s">
        <v>14203</v>
      </c>
      <c r="F2037" t="s">
        <v>13875</v>
      </c>
      <c r="G2037">
        <v>2077199064630</v>
      </c>
      <c r="H2037">
        <v>1</v>
      </c>
      <c r="I2037">
        <v>1</v>
      </c>
      <c r="J2037">
        <v>1</v>
      </c>
      <c r="K2037" t="s">
        <v>3</v>
      </c>
      <c r="L2037">
        <v>0</v>
      </c>
      <c r="M2037">
        <v>0</v>
      </c>
      <c r="N2037" t="s">
        <v>12423</v>
      </c>
      <c r="O2037">
        <v>692</v>
      </c>
      <c r="P2037" t="s">
        <v>12333</v>
      </c>
      <c r="Q2037" t="s">
        <v>12334</v>
      </c>
      <c r="R2037" t="s">
        <v>12335</v>
      </c>
      <c r="S2037" s="32">
        <v>44685.216898148145</v>
      </c>
    </row>
    <row r="2038" spans="1:19" x14ac:dyDescent="0.2">
      <c r="A2038" s="13" t="s">
        <v>3576</v>
      </c>
      <c r="B2038" s="13" t="s">
        <v>3577</v>
      </c>
      <c r="C2038" s="13">
        <v>12784384</v>
      </c>
      <c r="D2038" s="16" t="s">
        <v>10</v>
      </c>
      <c r="E2038" t="s">
        <v>14204</v>
      </c>
      <c r="F2038" t="s">
        <v>8</v>
      </c>
      <c r="G2038">
        <v>2077199039225</v>
      </c>
      <c r="H2038">
        <v>2</v>
      </c>
      <c r="I2038">
        <v>2</v>
      </c>
      <c r="J2038">
        <v>2</v>
      </c>
      <c r="K2038" t="s">
        <v>12332</v>
      </c>
      <c r="L2038">
        <v>0</v>
      </c>
      <c r="M2038">
        <v>0</v>
      </c>
      <c r="N2038" t="s">
        <v>12430</v>
      </c>
      <c r="O2038">
        <v>691</v>
      </c>
      <c r="P2038" t="s">
        <v>12333</v>
      </c>
      <c r="Q2038" t="s">
        <v>12334</v>
      </c>
      <c r="R2038" t="s">
        <v>12335</v>
      </c>
      <c r="S2038" s="32">
        <v>44685.216898148145</v>
      </c>
    </row>
    <row r="2039" spans="1:19" x14ac:dyDescent="0.2">
      <c r="A2039" s="13" t="s">
        <v>3578</v>
      </c>
      <c r="B2039" s="13" t="s">
        <v>3579</v>
      </c>
      <c r="C2039" s="13">
        <v>16942393</v>
      </c>
      <c r="D2039" s="16" t="s">
        <v>10</v>
      </c>
      <c r="E2039" t="s">
        <v>14205</v>
      </c>
      <c r="F2039" t="s">
        <v>8</v>
      </c>
      <c r="G2039">
        <v>2077199065606</v>
      </c>
      <c r="H2039">
        <v>1</v>
      </c>
      <c r="I2039">
        <v>1</v>
      </c>
      <c r="J2039">
        <v>1</v>
      </c>
      <c r="K2039" t="s">
        <v>12337</v>
      </c>
      <c r="L2039">
        <v>0</v>
      </c>
      <c r="M2039">
        <v>0</v>
      </c>
      <c r="N2039" t="s">
        <v>12430</v>
      </c>
      <c r="O2039">
        <v>530</v>
      </c>
      <c r="P2039" t="s">
        <v>12333</v>
      </c>
      <c r="Q2039" t="s">
        <v>12334</v>
      </c>
      <c r="R2039" t="s">
        <v>12335</v>
      </c>
      <c r="S2039" s="32">
        <v>44685.216898148145</v>
      </c>
    </row>
    <row r="2040" spans="1:19" x14ac:dyDescent="0.2">
      <c r="A2040" s="13" t="s">
        <v>143</v>
      </c>
      <c r="B2040" s="13" t="s">
        <v>144</v>
      </c>
      <c r="C2040" s="13">
        <v>64846923</v>
      </c>
      <c r="D2040" s="16" t="s">
        <v>15</v>
      </c>
      <c r="E2040" t="s">
        <v>14206</v>
      </c>
      <c r="F2040" t="s">
        <v>8</v>
      </c>
      <c r="G2040">
        <v>2077199131387</v>
      </c>
      <c r="H2040">
        <v>0</v>
      </c>
      <c r="I2040">
        <v>1</v>
      </c>
      <c r="J2040">
        <v>1</v>
      </c>
      <c r="K2040" t="s">
        <v>12332</v>
      </c>
      <c r="L2040">
        <v>0</v>
      </c>
      <c r="M2040">
        <v>1</v>
      </c>
      <c r="N2040" t="s">
        <v>7</v>
      </c>
      <c r="O2040">
        <v>0</v>
      </c>
      <c r="P2040" t="s">
        <v>12333</v>
      </c>
      <c r="Q2040" t="s">
        <v>12334</v>
      </c>
      <c r="R2040" t="s">
        <v>12335</v>
      </c>
      <c r="S2040" s="32">
        <v>44684.206828703704</v>
      </c>
    </row>
    <row r="2041" spans="1:19" x14ac:dyDescent="0.2">
      <c r="A2041" s="13" t="s">
        <v>151</v>
      </c>
      <c r="B2041" s="13" t="s">
        <v>152</v>
      </c>
      <c r="C2041" s="13">
        <v>64846932</v>
      </c>
      <c r="D2041" s="16" t="s">
        <v>15</v>
      </c>
      <c r="E2041" t="s">
        <v>14207</v>
      </c>
      <c r="F2041" t="s">
        <v>8</v>
      </c>
      <c r="G2041">
        <v>2077199131479</v>
      </c>
      <c r="H2041">
        <v>1</v>
      </c>
      <c r="I2041">
        <v>1</v>
      </c>
      <c r="J2041">
        <v>1</v>
      </c>
      <c r="K2041" t="s">
        <v>12332</v>
      </c>
      <c r="L2041">
        <v>0</v>
      </c>
      <c r="M2041">
        <v>0</v>
      </c>
      <c r="N2041" t="s">
        <v>7</v>
      </c>
      <c r="O2041">
        <v>0</v>
      </c>
      <c r="P2041" t="s">
        <v>12333</v>
      </c>
      <c r="Q2041" t="s">
        <v>12334</v>
      </c>
      <c r="R2041" t="s">
        <v>12335</v>
      </c>
      <c r="S2041" s="32">
        <v>44684.206828703704</v>
      </c>
    </row>
    <row r="2042" spans="1:19" x14ac:dyDescent="0.2">
      <c r="A2042" s="13" t="s">
        <v>14208</v>
      </c>
      <c r="B2042" s="13" t="s">
        <v>14209</v>
      </c>
      <c r="C2042" s="13">
        <v>64846931</v>
      </c>
      <c r="D2042" s="16" t="s">
        <v>15</v>
      </c>
      <c r="E2042" t="s">
        <v>14210</v>
      </c>
      <c r="F2042" t="s">
        <v>8</v>
      </c>
      <c r="G2042">
        <v>2077199131493</v>
      </c>
      <c r="H2042">
        <v>0</v>
      </c>
      <c r="I2042">
        <v>1</v>
      </c>
      <c r="J2042">
        <v>1</v>
      </c>
      <c r="K2042" t="s">
        <v>12332</v>
      </c>
      <c r="L2042">
        <v>0</v>
      </c>
      <c r="M2042">
        <v>1</v>
      </c>
      <c r="N2042" t="s">
        <v>7</v>
      </c>
      <c r="O2042">
        <v>0</v>
      </c>
      <c r="P2042" t="s">
        <v>12333</v>
      </c>
      <c r="Q2042" t="s">
        <v>12334</v>
      </c>
      <c r="R2042" t="s">
        <v>12335</v>
      </c>
      <c r="S2042" s="32">
        <v>44685.216898148145</v>
      </c>
    </row>
    <row r="2043" spans="1:19" x14ac:dyDescent="0.2">
      <c r="A2043" s="13" t="s">
        <v>12356</v>
      </c>
      <c r="B2043" s="13" t="s">
        <v>12357</v>
      </c>
      <c r="C2043" s="13">
        <v>64846941</v>
      </c>
      <c r="D2043" s="16" t="s">
        <v>15</v>
      </c>
      <c r="E2043" t="s">
        <v>26</v>
      </c>
      <c r="F2043" t="s">
        <v>8</v>
      </c>
      <c r="G2043">
        <v>2077199131561</v>
      </c>
      <c r="H2043">
        <v>1</v>
      </c>
      <c r="I2043">
        <v>2</v>
      </c>
      <c r="J2043">
        <v>1</v>
      </c>
      <c r="K2043" t="s">
        <v>12332</v>
      </c>
      <c r="L2043">
        <v>1</v>
      </c>
      <c r="M2043">
        <v>1</v>
      </c>
      <c r="N2043" t="s">
        <v>7</v>
      </c>
      <c r="O2043">
        <v>0</v>
      </c>
      <c r="P2043" t="s">
        <v>12333</v>
      </c>
      <c r="Q2043" t="s">
        <v>12334</v>
      </c>
      <c r="R2043" t="s">
        <v>12335</v>
      </c>
      <c r="S2043" s="32">
        <v>44685.216898148145</v>
      </c>
    </row>
    <row r="2044" spans="1:19" x14ac:dyDescent="0.2">
      <c r="A2044" s="13" t="s">
        <v>165</v>
      </c>
      <c r="B2044" s="13" t="s">
        <v>166</v>
      </c>
      <c r="C2044" s="13">
        <v>64846953</v>
      </c>
      <c r="D2044" s="16" t="s">
        <v>15</v>
      </c>
      <c r="E2044" t="s">
        <v>14211</v>
      </c>
      <c r="F2044" t="s">
        <v>8</v>
      </c>
      <c r="G2044">
        <v>2077199131615</v>
      </c>
      <c r="H2044">
        <v>0</v>
      </c>
      <c r="I2044">
        <v>1</v>
      </c>
      <c r="J2044">
        <v>1</v>
      </c>
      <c r="K2044" t="s">
        <v>12332</v>
      </c>
      <c r="L2044">
        <v>0</v>
      </c>
      <c r="M2044">
        <v>1</v>
      </c>
      <c r="N2044" t="s">
        <v>7</v>
      </c>
      <c r="O2044">
        <v>0</v>
      </c>
      <c r="P2044" t="s">
        <v>12333</v>
      </c>
      <c r="Q2044" t="s">
        <v>12334</v>
      </c>
      <c r="R2044" t="s">
        <v>12335</v>
      </c>
      <c r="S2044" s="32">
        <v>44684.206828703704</v>
      </c>
    </row>
    <row r="2045" spans="1:19" x14ac:dyDescent="0.2">
      <c r="A2045" s="13" t="s">
        <v>159</v>
      </c>
      <c r="B2045" s="13" t="s">
        <v>160</v>
      </c>
      <c r="C2045" s="13">
        <v>64846956</v>
      </c>
      <c r="D2045" s="16" t="s">
        <v>15</v>
      </c>
      <c r="E2045" t="s">
        <v>12399</v>
      </c>
      <c r="F2045" t="s">
        <v>8</v>
      </c>
      <c r="G2045">
        <v>2077199131646</v>
      </c>
      <c r="H2045">
        <v>0</v>
      </c>
      <c r="I2045">
        <v>0</v>
      </c>
      <c r="J2045">
        <v>0</v>
      </c>
      <c r="K2045" t="s">
        <v>12332</v>
      </c>
      <c r="L2045">
        <v>0</v>
      </c>
      <c r="M2045">
        <v>0</v>
      </c>
      <c r="N2045" t="s">
        <v>7</v>
      </c>
      <c r="O2045">
        <v>0</v>
      </c>
      <c r="P2045" t="s">
        <v>12333</v>
      </c>
      <c r="Q2045" t="s">
        <v>12334</v>
      </c>
      <c r="R2045" t="s">
        <v>12335</v>
      </c>
      <c r="S2045" s="32">
        <v>44685.233622685184</v>
      </c>
    </row>
    <row r="2046" spans="1:19" x14ac:dyDescent="0.2">
      <c r="A2046" s="13" t="s">
        <v>167</v>
      </c>
      <c r="B2046" s="13" t="s">
        <v>168</v>
      </c>
      <c r="C2046" s="13">
        <v>64846950</v>
      </c>
      <c r="D2046" s="16" t="s">
        <v>15</v>
      </c>
      <c r="E2046" t="s">
        <v>39</v>
      </c>
      <c r="F2046" t="s">
        <v>8</v>
      </c>
      <c r="G2046">
        <v>2077199131585</v>
      </c>
      <c r="H2046">
        <v>0</v>
      </c>
      <c r="I2046">
        <v>2</v>
      </c>
      <c r="J2046">
        <v>1</v>
      </c>
      <c r="K2046" t="s">
        <v>12332</v>
      </c>
      <c r="L2046">
        <v>2</v>
      </c>
      <c r="M2046">
        <v>2</v>
      </c>
      <c r="N2046" t="s">
        <v>7</v>
      </c>
      <c r="O2046">
        <v>0</v>
      </c>
      <c r="P2046" t="s">
        <v>12333</v>
      </c>
      <c r="Q2046" t="s">
        <v>12334</v>
      </c>
      <c r="R2046" t="s">
        <v>12335</v>
      </c>
      <c r="S2046" s="32">
        <v>44684.206828703704</v>
      </c>
    </row>
    <row r="2047" spans="1:19" x14ac:dyDescent="0.2">
      <c r="A2047" s="13" t="s">
        <v>167</v>
      </c>
      <c r="B2047" s="13" t="s">
        <v>168</v>
      </c>
      <c r="C2047" s="13">
        <v>64846950</v>
      </c>
      <c r="D2047" s="16" t="s">
        <v>15</v>
      </c>
      <c r="E2047" t="s">
        <v>39</v>
      </c>
      <c r="F2047" t="s">
        <v>8</v>
      </c>
      <c r="G2047">
        <v>2077199131585</v>
      </c>
      <c r="H2047">
        <v>0</v>
      </c>
      <c r="I2047">
        <v>0</v>
      </c>
      <c r="J2047">
        <v>0</v>
      </c>
      <c r="K2047" t="s">
        <v>4</v>
      </c>
      <c r="L2047">
        <v>0</v>
      </c>
      <c r="M2047">
        <v>0</v>
      </c>
      <c r="N2047" t="s">
        <v>7</v>
      </c>
      <c r="O2047">
        <v>0</v>
      </c>
      <c r="P2047" t="s">
        <v>12333</v>
      </c>
      <c r="Q2047" t="s">
        <v>12334</v>
      </c>
      <c r="R2047" t="s">
        <v>12335</v>
      </c>
      <c r="S2047" s="32">
        <v>44684.224108796298</v>
      </c>
    </row>
    <row r="2048" spans="1:19" x14ac:dyDescent="0.2">
      <c r="A2048" s="13" t="s">
        <v>163</v>
      </c>
      <c r="B2048" s="13" t="s">
        <v>164</v>
      </c>
      <c r="C2048" s="13">
        <v>64846952</v>
      </c>
      <c r="D2048" s="16" t="s">
        <v>15</v>
      </c>
      <c r="E2048" t="s">
        <v>12400</v>
      </c>
      <c r="F2048" t="s">
        <v>8</v>
      </c>
      <c r="G2048">
        <v>2077199131608</v>
      </c>
      <c r="H2048">
        <v>1</v>
      </c>
      <c r="I2048">
        <v>2</v>
      </c>
      <c r="J2048">
        <v>2</v>
      </c>
      <c r="K2048" t="s">
        <v>12332</v>
      </c>
      <c r="L2048">
        <v>0</v>
      </c>
      <c r="M2048">
        <v>1</v>
      </c>
      <c r="N2048" t="s">
        <v>7</v>
      </c>
      <c r="O2048">
        <v>0</v>
      </c>
      <c r="P2048" t="s">
        <v>12333</v>
      </c>
      <c r="Q2048" t="s">
        <v>12334</v>
      </c>
      <c r="R2048" t="s">
        <v>12335</v>
      </c>
      <c r="S2048" s="32">
        <v>44685.216898148145</v>
      </c>
    </row>
    <row r="2049" spans="1:19" x14ac:dyDescent="0.2">
      <c r="A2049" s="13" t="s">
        <v>183</v>
      </c>
      <c r="B2049" s="13" t="s">
        <v>184</v>
      </c>
      <c r="C2049" s="13">
        <v>64846958</v>
      </c>
      <c r="D2049" s="16" t="s">
        <v>15</v>
      </c>
      <c r="E2049" t="s">
        <v>12401</v>
      </c>
      <c r="F2049" t="s">
        <v>8</v>
      </c>
      <c r="G2049">
        <v>2077199131844</v>
      </c>
      <c r="H2049">
        <v>0</v>
      </c>
      <c r="I2049">
        <v>0</v>
      </c>
      <c r="J2049">
        <v>0</v>
      </c>
      <c r="K2049" t="s">
        <v>12332</v>
      </c>
      <c r="L2049">
        <v>0</v>
      </c>
      <c r="M2049">
        <v>0</v>
      </c>
      <c r="N2049" t="s">
        <v>7</v>
      </c>
      <c r="O2049">
        <v>0</v>
      </c>
      <c r="P2049" t="s">
        <v>12333</v>
      </c>
      <c r="Q2049" t="s">
        <v>12334</v>
      </c>
      <c r="R2049" t="s">
        <v>12335</v>
      </c>
      <c r="S2049" s="32">
        <v>44685.233622685184</v>
      </c>
    </row>
    <row r="2050" spans="1:19" x14ac:dyDescent="0.2">
      <c r="A2050" s="13" t="s">
        <v>187</v>
      </c>
      <c r="B2050" s="13" t="s">
        <v>188</v>
      </c>
      <c r="C2050" s="13">
        <v>64847597</v>
      </c>
      <c r="D2050" s="16" t="s">
        <v>15</v>
      </c>
      <c r="E2050" t="s">
        <v>40</v>
      </c>
      <c r="F2050" t="s">
        <v>8</v>
      </c>
      <c r="G2050">
        <v>2077199131875</v>
      </c>
      <c r="H2050">
        <v>1</v>
      </c>
      <c r="I2050">
        <v>1</v>
      </c>
      <c r="J2050">
        <v>1</v>
      </c>
      <c r="K2050" t="s">
        <v>12332</v>
      </c>
      <c r="L2050">
        <v>0</v>
      </c>
      <c r="M2050">
        <v>0</v>
      </c>
      <c r="N2050" t="s">
        <v>7</v>
      </c>
      <c r="O2050">
        <v>0</v>
      </c>
      <c r="P2050" t="s">
        <v>12333</v>
      </c>
      <c r="Q2050" t="s">
        <v>12334</v>
      </c>
      <c r="R2050" t="s">
        <v>12335</v>
      </c>
      <c r="S2050" s="32">
        <v>44684.206828703704</v>
      </c>
    </row>
    <row r="2051" spans="1:19" x14ac:dyDescent="0.2">
      <c r="A2051" s="13" t="s">
        <v>227</v>
      </c>
      <c r="B2051" s="13" t="s">
        <v>228</v>
      </c>
      <c r="C2051" s="13">
        <v>64847000</v>
      </c>
      <c r="D2051" s="16" t="s">
        <v>15</v>
      </c>
      <c r="E2051" t="s">
        <v>14212</v>
      </c>
      <c r="F2051" t="s">
        <v>8</v>
      </c>
      <c r="G2051">
        <v>2077199132100</v>
      </c>
      <c r="H2051">
        <v>0</v>
      </c>
      <c r="I2051">
        <v>1</v>
      </c>
      <c r="J2051">
        <v>1</v>
      </c>
      <c r="K2051" t="s">
        <v>12332</v>
      </c>
      <c r="L2051">
        <v>0</v>
      </c>
      <c r="M2051">
        <v>1</v>
      </c>
      <c r="N2051" t="s">
        <v>7</v>
      </c>
      <c r="O2051">
        <v>0</v>
      </c>
      <c r="P2051" t="s">
        <v>12333</v>
      </c>
      <c r="Q2051" t="s">
        <v>12334</v>
      </c>
      <c r="R2051" t="s">
        <v>12335</v>
      </c>
      <c r="S2051" s="32">
        <v>44684.206828703704</v>
      </c>
    </row>
    <row r="2052" spans="1:19" x14ac:dyDescent="0.2">
      <c r="A2052" s="13" t="s">
        <v>257</v>
      </c>
      <c r="B2052" s="13" t="s">
        <v>258</v>
      </c>
      <c r="C2052" s="13">
        <v>64847031</v>
      </c>
      <c r="D2052" s="16" t="s">
        <v>15</v>
      </c>
      <c r="E2052" t="s">
        <v>32</v>
      </c>
      <c r="F2052" t="s">
        <v>8</v>
      </c>
      <c r="G2052">
        <v>2077199132261</v>
      </c>
      <c r="H2052">
        <v>0</v>
      </c>
      <c r="I2052">
        <v>2</v>
      </c>
      <c r="J2052">
        <v>1</v>
      </c>
      <c r="K2052" t="s">
        <v>12332</v>
      </c>
      <c r="L2052">
        <v>1</v>
      </c>
      <c r="M2052">
        <v>2</v>
      </c>
      <c r="N2052" t="s">
        <v>7</v>
      </c>
      <c r="O2052">
        <v>0</v>
      </c>
      <c r="P2052" t="s">
        <v>12333</v>
      </c>
      <c r="Q2052" t="s">
        <v>12334</v>
      </c>
      <c r="R2052" t="s">
        <v>12335</v>
      </c>
      <c r="S2052" s="32">
        <v>44685.216898148145</v>
      </c>
    </row>
    <row r="2053" spans="1:19" x14ac:dyDescent="0.2">
      <c r="A2053" s="13" t="s">
        <v>261</v>
      </c>
      <c r="B2053" s="13" t="s">
        <v>262</v>
      </c>
      <c r="C2053" s="13">
        <v>64847023</v>
      </c>
      <c r="D2053" s="16" t="s">
        <v>15</v>
      </c>
      <c r="E2053" t="s">
        <v>14213</v>
      </c>
      <c r="F2053" t="s">
        <v>8</v>
      </c>
      <c r="G2053">
        <v>2077199132346</v>
      </c>
      <c r="H2053">
        <v>0</v>
      </c>
      <c r="I2053">
        <v>1</v>
      </c>
      <c r="J2053">
        <v>1</v>
      </c>
      <c r="K2053" t="s">
        <v>12332</v>
      </c>
      <c r="L2053">
        <v>0</v>
      </c>
      <c r="M2053">
        <v>1</v>
      </c>
      <c r="N2053" t="s">
        <v>7</v>
      </c>
      <c r="O2053">
        <v>0</v>
      </c>
      <c r="P2053" t="s">
        <v>12333</v>
      </c>
      <c r="Q2053" t="s">
        <v>12334</v>
      </c>
      <c r="R2053" t="s">
        <v>12335</v>
      </c>
      <c r="S2053" s="32">
        <v>44684.206828703704</v>
      </c>
    </row>
    <row r="2054" spans="1:19" x14ac:dyDescent="0.2">
      <c r="A2054" s="13" t="s">
        <v>12358</v>
      </c>
      <c r="B2054" s="13" t="s">
        <v>12359</v>
      </c>
      <c r="C2054" s="13">
        <v>64847017</v>
      </c>
      <c r="D2054" s="16" t="s">
        <v>15</v>
      </c>
      <c r="E2054" t="s">
        <v>16</v>
      </c>
      <c r="F2054" t="s">
        <v>8</v>
      </c>
      <c r="G2054">
        <v>2077199132285</v>
      </c>
      <c r="H2054">
        <v>0</v>
      </c>
      <c r="I2054">
        <v>4</v>
      </c>
      <c r="J2054">
        <v>3</v>
      </c>
      <c r="K2054" t="s">
        <v>12332</v>
      </c>
      <c r="L2054">
        <v>2</v>
      </c>
      <c r="M2054">
        <v>3</v>
      </c>
      <c r="N2054" t="s">
        <v>7</v>
      </c>
      <c r="O2054">
        <v>0</v>
      </c>
      <c r="P2054" t="s">
        <v>12333</v>
      </c>
      <c r="Q2054" t="s">
        <v>12334</v>
      </c>
      <c r="R2054" t="s">
        <v>12335</v>
      </c>
      <c r="S2054" s="32">
        <v>44684.206828703704</v>
      </c>
    </row>
    <row r="2055" spans="1:19" x14ac:dyDescent="0.2">
      <c r="A2055" s="13" t="s">
        <v>297</v>
      </c>
      <c r="B2055" s="13" t="s">
        <v>298</v>
      </c>
      <c r="C2055" s="13">
        <v>64847059</v>
      </c>
      <c r="D2055" s="16" t="s">
        <v>15</v>
      </c>
      <c r="E2055" t="s">
        <v>12402</v>
      </c>
      <c r="F2055" t="s">
        <v>8</v>
      </c>
      <c r="G2055">
        <v>2077199132582</v>
      </c>
      <c r="H2055">
        <v>0</v>
      </c>
      <c r="I2055">
        <v>1</v>
      </c>
      <c r="J2055">
        <v>1</v>
      </c>
      <c r="K2055" t="s">
        <v>12332</v>
      </c>
      <c r="L2055">
        <v>0</v>
      </c>
      <c r="M2055">
        <v>1</v>
      </c>
      <c r="N2055" t="s">
        <v>7</v>
      </c>
      <c r="O2055">
        <v>0</v>
      </c>
      <c r="P2055" t="s">
        <v>12333</v>
      </c>
      <c r="Q2055" t="s">
        <v>12334</v>
      </c>
      <c r="R2055" t="s">
        <v>12335</v>
      </c>
      <c r="S2055" s="32">
        <v>44684.206828703704</v>
      </c>
    </row>
    <row r="2056" spans="1:19" x14ac:dyDescent="0.2">
      <c r="A2056" s="13" t="s">
        <v>319</v>
      </c>
      <c r="B2056" s="13" t="s">
        <v>320</v>
      </c>
      <c r="C2056" s="13">
        <v>64847098</v>
      </c>
      <c r="D2056" s="16" t="s">
        <v>15</v>
      </c>
      <c r="E2056" t="s">
        <v>14214</v>
      </c>
      <c r="F2056" t="s">
        <v>8</v>
      </c>
      <c r="G2056">
        <v>2077199132667</v>
      </c>
      <c r="H2056">
        <v>0</v>
      </c>
      <c r="I2056">
        <v>1</v>
      </c>
      <c r="J2056">
        <v>1</v>
      </c>
      <c r="K2056" t="s">
        <v>12332</v>
      </c>
      <c r="L2056">
        <v>0</v>
      </c>
      <c r="M2056">
        <v>1</v>
      </c>
      <c r="N2056" t="s">
        <v>7</v>
      </c>
      <c r="O2056">
        <v>0</v>
      </c>
      <c r="P2056" t="s">
        <v>12333</v>
      </c>
      <c r="Q2056" t="s">
        <v>12334</v>
      </c>
      <c r="R2056" t="s">
        <v>12335</v>
      </c>
      <c r="S2056" s="32">
        <v>44685.216898148145</v>
      </c>
    </row>
    <row r="2057" spans="1:19" x14ac:dyDescent="0.2">
      <c r="A2057" s="13" t="s">
        <v>365</v>
      </c>
      <c r="B2057" s="13" t="s">
        <v>366</v>
      </c>
      <c r="C2057" s="13">
        <v>64847088</v>
      </c>
      <c r="D2057" s="16" t="s">
        <v>15</v>
      </c>
      <c r="E2057" t="s">
        <v>14215</v>
      </c>
      <c r="F2057" t="s">
        <v>8</v>
      </c>
      <c r="G2057">
        <v>2077199132896</v>
      </c>
      <c r="H2057">
        <v>2</v>
      </c>
      <c r="I2057">
        <v>2</v>
      </c>
      <c r="J2057">
        <v>2</v>
      </c>
      <c r="K2057" t="s">
        <v>12332</v>
      </c>
      <c r="L2057">
        <v>0</v>
      </c>
      <c r="M2057">
        <v>0</v>
      </c>
      <c r="N2057" t="s">
        <v>7</v>
      </c>
      <c r="O2057">
        <v>0</v>
      </c>
      <c r="P2057" t="s">
        <v>12333</v>
      </c>
      <c r="Q2057" t="s">
        <v>12334</v>
      </c>
      <c r="R2057" t="s">
        <v>12335</v>
      </c>
      <c r="S2057" s="32">
        <v>44685.216898148145</v>
      </c>
    </row>
    <row r="2058" spans="1:19" x14ac:dyDescent="0.2">
      <c r="A2058" s="13" t="s">
        <v>14216</v>
      </c>
      <c r="B2058" s="13" t="s">
        <v>14217</v>
      </c>
      <c r="C2058" s="13">
        <v>99967</v>
      </c>
      <c r="D2058" s="16" t="s">
        <v>12418</v>
      </c>
      <c r="E2058" t="s">
        <v>14218</v>
      </c>
      <c r="F2058" t="s">
        <v>25</v>
      </c>
      <c r="G2058">
        <v>1400000782170</v>
      </c>
      <c r="H2058">
        <v>1</v>
      </c>
      <c r="I2058">
        <v>1</v>
      </c>
      <c r="J2058">
        <v>1</v>
      </c>
      <c r="K2058" t="s">
        <v>12337</v>
      </c>
      <c r="L2058">
        <v>0</v>
      </c>
      <c r="M2058">
        <v>0</v>
      </c>
      <c r="N2058" t="s">
        <v>14051</v>
      </c>
      <c r="O2058" t="s">
        <v>14219</v>
      </c>
      <c r="P2058" t="s">
        <v>12333</v>
      </c>
      <c r="Q2058" t="s">
        <v>12334</v>
      </c>
      <c r="R2058" t="s">
        <v>12335</v>
      </c>
      <c r="S2058" s="32">
        <v>44685.216898148145</v>
      </c>
    </row>
    <row r="2059" spans="1:19" x14ac:dyDescent="0.2">
      <c r="A2059" s="13" t="s">
        <v>14216</v>
      </c>
      <c r="B2059" s="13" t="s">
        <v>14217</v>
      </c>
      <c r="C2059" s="13">
        <v>99967</v>
      </c>
      <c r="D2059" s="16" t="s">
        <v>12418</v>
      </c>
      <c r="E2059" t="s">
        <v>14218</v>
      </c>
      <c r="F2059" t="s">
        <v>25</v>
      </c>
      <c r="G2059">
        <v>1400000782170</v>
      </c>
      <c r="H2059">
        <v>1</v>
      </c>
      <c r="I2059">
        <v>1</v>
      </c>
      <c r="J2059">
        <v>1</v>
      </c>
      <c r="K2059" t="s">
        <v>12336</v>
      </c>
      <c r="L2059">
        <v>0</v>
      </c>
      <c r="M2059">
        <v>0</v>
      </c>
      <c r="N2059" t="s">
        <v>14051</v>
      </c>
      <c r="O2059" t="s">
        <v>14219</v>
      </c>
      <c r="P2059" t="s">
        <v>12333</v>
      </c>
      <c r="Q2059" t="s">
        <v>12334</v>
      </c>
      <c r="R2059" t="s">
        <v>12335</v>
      </c>
      <c r="S2059" s="32">
        <v>44685.216898148145</v>
      </c>
    </row>
    <row r="2060" spans="1:19" x14ac:dyDescent="0.2">
      <c r="A2060" s="13" t="s">
        <v>14220</v>
      </c>
      <c r="B2060" s="13" t="s">
        <v>14217</v>
      </c>
      <c r="C2060" s="13">
        <v>99967</v>
      </c>
      <c r="D2060" s="16" t="s">
        <v>12418</v>
      </c>
      <c r="E2060" t="s">
        <v>14218</v>
      </c>
      <c r="F2060" t="s">
        <v>12</v>
      </c>
      <c r="G2060">
        <v>1200000730344</v>
      </c>
      <c r="H2060">
        <v>0</v>
      </c>
      <c r="I2060">
        <v>0</v>
      </c>
      <c r="J2060">
        <v>0</v>
      </c>
      <c r="K2060" t="s">
        <v>0</v>
      </c>
      <c r="L2060">
        <v>0</v>
      </c>
      <c r="M2060">
        <v>0</v>
      </c>
      <c r="N2060" t="s">
        <v>14051</v>
      </c>
      <c r="O2060" t="s">
        <v>14221</v>
      </c>
      <c r="P2060" t="s">
        <v>12333</v>
      </c>
      <c r="Q2060" t="s">
        <v>12334</v>
      </c>
      <c r="R2060" t="s">
        <v>12335</v>
      </c>
      <c r="S2060" s="32">
        <v>44684.224108796298</v>
      </c>
    </row>
    <row r="2061" spans="1:19" x14ac:dyDescent="0.2">
      <c r="A2061" s="13" t="s">
        <v>14220</v>
      </c>
      <c r="B2061" s="13" t="s">
        <v>14217</v>
      </c>
      <c r="C2061" s="13">
        <v>99967</v>
      </c>
      <c r="D2061" s="16" t="s">
        <v>12418</v>
      </c>
      <c r="E2061" t="s">
        <v>14218</v>
      </c>
      <c r="F2061" t="s">
        <v>12</v>
      </c>
      <c r="G2061">
        <v>1200000730344</v>
      </c>
      <c r="H2061">
        <v>0</v>
      </c>
      <c r="I2061">
        <v>1</v>
      </c>
      <c r="J2061">
        <v>0</v>
      </c>
      <c r="K2061" t="s">
        <v>12332</v>
      </c>
      <c r="L2061">
        <v>1</v>
      </c>
      <c r="M2061">
        <v>1</v>
      </c>
      <c r="N2061" t="s">
        <v>14051</v>
      </c>
      <c r="O2061" t="s">
        <v>14219</v>
      </c>
      <c r="P2061" t="s">
        <v>12333</v>
      </c>
      <c r="Q2061" t="s">
        <v>12334</v>
      </c>
      <c r="R2061" t="s">
        <v>12335</v>
      </c>
      <c r="S2061" s="32">
        <v>44685.216898148145</v>
      </c>
    </row>
    <row r="2062" spans="1:19" x14ac:dyDescent="0.2">
      <c r="A2062" s="13" t="s">
        <v>14222</v>
      </c>
      <c r="B2062" s="13" t="s">
        <v>14223</v>
      </c>
      <c r="C2062" s="13">
        <v>122032</v>
      </c>
      <c r="D2062" s="16" t="s">
        <v>12418</v>
      </c>
      <c r="E2062" t="s">
        <v>14224</v>
      </c>
      <c r="F2062" t="s">
        <v>12</v>
      </c>
      <c r="G2062">
        <v>2800000641375</v>
      </c>
      <c r="H2062">
        <v>0</v>
      </c>
      <c r="I2062">
        <v>1</v>
      </c>
      <c r="J2062">
        <v>1</v>
      </c>
      <c r="K2062" t="s">
        <v>12332</v>
      </c>
      <c r="L2062">
        <v>1</v>
      </c>
      <c r="M2062">
        <v>0</v>
      </c>
      <c r="N2062" t="s">
        <v>14051</v>
      </c>
      <c r="O2062" t="s">
        <v>14219</v>
      </c>
      <c r="P2062" t="s">
        <v>12333</v>
      </c>
      <c r="Q2062" t="s">
        <v>12334</v>
      </c>
      <c r="R2062" t="s">
        <v>12335</v>
      </c>
      <c r="S2062" s="32">
        <v>44685.216898148145</v>
      </c>
    </row>
    <row r="2063" spans="1:19" x14ac:dyDescent="0.2">
      <c r="A2063" s="13" t="s">
        <v>14225</v>
      </c>
      <c r="B2063" s="13" t="s">
        <v>14223</v>
      </c>
      <c r="C2063" s="13">
        <v>122032</v>
      </c>
      <c r="D2063" s="16" t="s">
        <v>12418</v>
      </c>
      <c r="E2063" t="s">
        <v>14224</v>
      </c>
      <c r="F2063" t="s">
        <v>18</v>
      </c>
      <c r="G2063">
        <v>1400000782125</v>
      </c>
      <c r="H2063">
        <v>0</v>
      </c>
      <c r="I2063">
        <v>1</v>
      </c>
      <c r="J2063">
        <v>0</v>
      </c>
      <c r="K2063" t="s">
        <v>12332</v>
      </c>
      <c r="L2063">
        <v>1</v>
      </c>
      <c r="M2063">
        <v>1</v>
      </c>
      <c r="N2063" t="s">
        <v>14051</v>
      </c>
      <c r="O2063" t="s">
        <v>14219</v>
      </c>
      <c r="P2063" t="s">
        <v>12333</v>
      </c>
      <c r="Q2063" t="s">
        <v>12334</v>
      </c>
      <c r="R2063" t="s">
        <v>12335</v>
      </c>
      <c r="S2063" s="32">
        <v>44685.216898148145</v>
      </c>
    </row>
    <row r="2064" spans="1:19" x14ac:dyDescent="0.2">
      <c r="A2064" s="13" t="s">
        <v>4393</v>
      </c>
      <c r="B2064" s="13" t="s">
        <v>4394</v>
      </c>
      <c r="C2064" s="13">
        <v>843481</v>
      </c>
      <c r="D2064" s="16" t="s">
        <v>12418</v>
      </c>
      <c r="E2064" t="s">
        <v>12419</v>
      </c>
      <c r="F2064" t="s">
        <v>12</v>
      </c>
      <c r="G2064">
        <v>1200000861314</v>
      </c>
      <c r="H2064">
        <v>1</v>
      </c>
      <c r="I2064">
        <v>1</v>
      </c>
      <c r="J2064">
        <v>1</v>
      </c>
      <c r="K2064" t="s">
        <v>2</v>
      </c>
      <c r="L2064">
        <v>0</v>
      </c>
      <c r="M2064">
        <v>0</v>
      </c>
      <c r="N2064" t="s">
        <v>7</v>
      </c>
      <c r="O2064" t="s">
        <v>12420</v>
      </c>
      <c r="P2064" t="s">
        <v>12333</v>
      </c>
      <c r="Q2064" t="s">
        <v>12334</v>
      </c>
      <c r="R2064" t="s">
        <v>12335</v>
      </c>
      <c r="S2064" s="32">
        <v>44685.216898148145</v>
      </c>
    </row>
    <row r="2065" spans="1:19" x14ac:dyDescent="0.2">
      <c r="A2065" s="13" t="s">
        <v>14226</v>
      </c>
      <c r="B2065" s="13" t="s">
        <v>14227</v>
      </c>
      <c r="C2065" s="13">
        <v>99966</v>
      </c>
      <c r="D2065" s="16" t="s">
        <v>12418</v>
      </c>
      <c r="E2065" t="s">
        <v>14228</v>
      </c>
      <c r="F2065" t="s">
        <v>25</v>
      </c>
      <c r="G2065">
        <v>1400000782132</v>
      </c>
      <c r="H2065">
        <v>0</v>
      </c>
      <c r="I2065">
        <v>1</v>
      </c>
      <c r="J2065">
        <v>1</v>
      </c>
      <c r="K2065" t="s">
        <v>12332</v>
      </c>
      <c r="L2065">
        <v>1</v>
      </c>
      <c r="M2065">
        <v>0</v>
      </c>
      <c r="N2065" t="s">
        <v>12430</v>
      </c>
      <c r="O2065" t="s">
        <v>14229</v>
      </c>
      <c r="P2065" t="s">
        <v>12333</v>
      </c>
      <c r="Q2065" t="s">
        <v>12334</v>
      </c>
      <c r="R2065" t="s">
        <v>12335</v>
      </c>
      <c r="S2065" s="32">
        <v>44685.216898148145</v>
      </c>
    </row>
    <row r="2066" spans="1:19" x14ac:dyDescent="0.2">
      <c r="A2066" s="13" t="s">
        <v>14230</v>
      </c>
      <c r="B2066" s="13" t="s">
        <v>14227</v>
      </c>
      <c r="C2066" s="13">
        <v>99966</v>
      </c>
      <c r="D2066" s="16" t="s">
        <v>12418</v>
      </c>
      <c r="E2066" t="s">
        <v>14228</v>
      </c>
      <c r="F2066" t="s">
        <v>19</v>
      </c>
      <c r="G2066">
        <v>1200000730375</v>
      </c>
      <c r="H2066">
        <v>0</v>
      </c>
      <c r="I2066">
        <v>1</v>
      </c>
      <c r="J2066">
        <v>1</v>
      </c>
      <c r="K2066" t="s">
        <v>12332</v>
      </c>
      <c r="L2066">
        <v>1</v>
      </c>
      <c r="M2066">
        <v>0</v>
      </c>
      <c r="N2066" t="s">
        <v>12430</v>
      </c>
      <c r="O2066" t="s">
        <v>14229</v>
      </c>
      <c r="P2066" t="s">
        <v>12333</v>
      </c>
      <c r="Q2066" t="s">
        <v>12334</v>
      </c>
      <c r="R2066" t="s">
        <v>12335</v>
      </c>
      <c r="S2066" s="32">
        <v>44685.216898148145</v>
      </c>
    </row>
    <row r="2067" spans="1:19" x14ac:dyDescent="0.2">
      <c r="A2067" s="13" t="s">
        <v>14231</v>
      </c>
      <c r="B2067" s="13" t="s">
        <v>14232</v>
      </c>
      <c r="C2067" s="13">
        <v>337265</v>
      </c>
      <c r="D2067" s="16" t="s">
        <v>12418</v>
      </c>
      <c r="E2067" t="s">
        <v>14233</v>
      </c>
      <c r="F2067">
        <v>0</v>
      </c>
      <c r="G2067">
        <v>1200000685460</v>
      </c>
      <c r="H2067">
        <v>4</v>
      </c>
      <c r="I2067">
        <v>5</v>
      </c>
      <c r="J2067">
        <v>5</v>
      </c>
      <c r="K2067" t="s">
        <v>12332</v>
      </c>
      <c r="L2067">
        <v>0</v>
      </c>
      <c r="M2067">
        <v>1</v>
      </c>
      <c r="N2067" t="s">
        <v>12416</v>
      </c>
      <c r="O2067" t="s">
        <v>14234</v>
      </c>
      <c r="P2067" t="s">
        <v>12333</v>
      </c>
      <c r="Q2067" t="s">
        <v>12334</v>
      </c>
      <c r="R2067" t="s">
        <v>12335</v>
      </c>
      <c r="S2067" s="32">
        <v>44685.216898148145</v>
      </c>
    </row>
    <row r="2068" spans="1:19" x14ac:dyDescent="0.2">
      <c r="A2068" s="13" t="s">
        <v>14231</v>
      </c>
      <c r="B2068" s="13" t="s">
        <v>14232</v>
      </c>
      <c r="C2068" s="13">
        <v>337265</v>
      </c>
      <c r="D2068" s="16" t="s">
        <v>12418</v>
      </c>
      <c r="E2068" t="s">
        <v>14233</v>
      </c>
      <c r="F2068">
        <v>0</v>
      </c>
      <c r="G2068">
        <v>1200000685460</v>
      </c>
      <c r="H2068">
        <v>7</v>
      </c>
      <c r="I2068">
        <v>7</v>
      </c>
      <c r="J2068">
        <v>7</v>
      </c>
      <c r="K2068" t="s">
        <v>12336</v>
      </c>
      <c r="L2068">
        <v>0</v>
      </c>
      <c r="M2068">
        <v>0</v>
      </c>
      <c r="N2068" t="s">
        <v>12416</v>
      </c>
      <c r="O2068" t="s">
        <v>14234</v>
      </c>
      <c r="P2068" t="s">
        <v>12333</v>
      </c>
      <c r="Q2068" t="s">
        <v>12334</v>
      </c>
      <c r="R2068" t="s">
        <v>12335</v>
      </c>
      <c r="S2068" s="32">
        <v>44685.216898148145</v>
      </c>
    </row>
    <row r="2069" spans="1:19" x14ac:dyDescent="0.2">
      <c r="A2069" s="13" t="s">
        <v>14231</v>
      </c>
      <c r="B2069" s="13" t="s">
        <v>14232</v>
      </c>
      <c r="C2069" s="13">
        <v>337265</v>
      </c>
      <c r="D2069" s="16" t="s">
        <v>12418</v>
      </c>
      <c r="E2069" t="s">
        <v>14233</v>
      </c>
      <c r="F2069">
        <v>0</v>
      </c>
      <c r="G2069">
        <v>1200000685460</v>
      </c>
      <c r="H2069">
        <v>1</v>
      </c>
      <c r="I2069">
        <v>1</v>
      </c>
      <c r="J2069">
        <v>1</v>
      </c>
      <c r="K2069" t="s">
        <v>3</v>
      </c>
      <c r="L2069">
        <v>0</v>
      </c>
      <c r="M2069">
        <v>0</v>
      </c>
      <c r="N2069" t="s">
        <v>12416</v>
      </c>
      <c r="O2069" t="s">
        <v>14234</v>
      </c>
      <c r="P2069" t="s">
        <v>12333</v>
      </c>
      <c r="Q2069" t="s">
        <v>12334</v>
      </c>
      <c r="R2069" t="s">
        <v>12335</v>
      </c>
      <c r="S2069" s="32">
        <v>44685.216898148145</v>
      </c>
    </row>
    <row r="2070" spans="1:19" x14ac:dyDescent="0.2">
      <c r="A2070" s="13" t="s">
        <v>14231</v>
      </c>
      <c r="B2070" s="13" t="s">
        <v>14232</v>
      </c>
      <c r="C2070" s="13">
        <v>337265</v>
      </c>
      <c r="D2070" s="16" t="s">
        <v>12418</v>
      </c>
      <c r="E2070" t="s">
        <v>14233</v>
      </c>
      <c r="F2070">
        <v>0</v>
      </c>
      <c r="G2070">
        <v>1200000685460</v>
      </c>
      <c r="H2070">
        <v>1</v>
      </c>
      <c r="I2070">
        <v>1</v>
      </c>
      <c r="J2070">
        <v>1</v>
      </c>
      <c r="K2070" t="s">
        <v>1</v>
      </c>
      <c r="L2070">
        <v>0</v>
      </c>
      <c r="M2070">
        <v>0</v>
      </c>
      <c r="N2070" t="s">
        <v>12416</v>
      </c>
      <c r="O2070" t="s">
        <v>14234</v>
      </c>
      <c r="P2070" t="s">
        <v>12333</v>
      </c>
      <c r="Q2070" t="s">
        <v>12334</v>
      </c>
      <c r="R2070" t="s">
        <v>12335</v>
      </c>
      <c r="S2070" s="32">
        <v>44685.216898148145</v>
      </c>
    </row>
    <row r="2071" spans="1:19" x14ac:dyDescent="0.2">
      <c r="A2071" s="13" t="s">
        <v>1778</v>
      </c>
      <c r="B2071" s="13" t="s">
        <v>1779</v>
      </c>
      <c r="C2071" s="13">
        <v>12314501</v>
      </c>
      <c r="D2071" s="16" t="s">
        <v>12418</v>
      </c>
      <c r="E2071" t="s">
        <v>14235</v>
      </c>
      <c r="F2071" t="s">
        <v>8</v>
      </c>
      <c r="G2071">
        <v>2077199067341</v>
      </c>
      <c r="H2071">
        <v>1</v>
      </c>
      <c r="I2071">
        <v>1</v>
      </c>
      <c r="J2071">
        <v>1</v>
      </c>
      <c r="K2071" t="s">
        <v>5</v>
      </c>
      <c r="L2071">
        <v>0</v>
      </c>
      <c r="M2071">
        <v>0</v>
      </c>
      <c r="N2071" t="s">
        <v>7</v>
      </c>
      <c r="O2071">
        <v>717</v>
      </c>
      <c r="P2071" t="s">
        <v>12333</v>
      </c>
      <c r="Q2071" t="s">
        <v>12334</v>
      </c>
      <c r="R2071" t="s">
        <v>12335</v>
      </c>
      <c r="S2071" s="32">
        <v>44685.216898148145</v>
      </c>
    </row>
    <row r="2072" spans="1:19" x14ac:dyDescent="0.2">
      <c r="A2072" s="13" t="s">
        <v>1776</v>
      </c>
      <c r="B2072" s="13" t="s">
        <v>1777</v>
      </c>
      <c r="C2072" s="13">
        <v>5600764</v>
      </c>
      <c r="D2072" s="16" t="s">
        <v>12418</v>
      </c>
      <c r="E2072" t="s">
        <v>14236</v>
      </c>
      <c r="F2072" t="s">
        <v>8</v>
      </c>
      <c r="G2072">
        <v>2000009054811</v>
      </c>
      <c r="H2072">
        <v>0</v>
      </c>
      <c r="I2072">
        <v>6</v>
      </c>
      <c r="J2072">
        <v>3</v>
      </c>
      <c r="K2072" t="s">
        <v>12332</v>
      </c>
      <c r="L2072">
        <v>4</v>
      </c>
      <c r="M2072">
        <v>3</v>
      </c>
      <c r="N2072" t="s">
        <v>7</v>
      </c>
      <c r="O2072" t="s">
        <v>14237</v>
      </c>
      <c r="P2072" t="s">
        <v>12333</v>
      </c>
      <c r="Q2072" t="s">
        <v>12334</v>
      </c>
      <c r="R2072" t="s">
        <v>12335</v>
      </c>
      <c r="S2072" s="32">
        <v>44685.216898148145</v>
      </c>
    </row>
    <row r="2073" spans="1:19" x14ac:dyDescent="0.2">
      <c r="A2073" s="13" t="s">
        <v>1829</v>
      </c>
      <c r="B2073" s="13" t="s">
        <v>1830</v>
      </c>
      <c r="C2073" s="13">
        <v>7726387</v>
      </c>
      <c r="D2073" s="16" t="s">
        <v>12418</v>
      </c>
      <c r="E2073" t="s">
        <v>14238</v>
      </c>
      <c r="F2073" t="s">
        <v>8</v>
      </c>
      <c r="G2073">
        <v>2077199020940</v>
      </c>
      <c r="H2073">
        <v>1</v>
      </c>
      <c r="I2073">
        <v>5</v>
      </c>
      <c r="J2073">
        <v>5</v>
      </c>
      <c r="K2073" t="s">
        <v>12332</v>
      </c>
      <c r="L2073">
        <v>1</v>
      </c>
      <c r="M2073">
        <v>4</v>
      </c>
      <c r="N2073" t="s">
        <v>7</v>
      </c>
      <c r="O2073" t="s">
        <v>13315</v>
      </c>
      <c r="P2073" t="s">
        <v>12333</v>
      </c>
      <c r="Q2073" t="s">
        <v>12334</v>
      </c>
      <c r="R2073" t="s">
        <v>12335</v>
      </c>
      <c r="S2073" s="32">
        <v>44685.216898148145</v>
      </c>
    </row>
    <row r="2074" spans="1:19" x14ac:dyDescent="0.2">
      <c r="A2074" s="13" t="s">
        <v>1831</v>
      </c>
      <c r="B2074" s="13" t="s">
        <v>1832</v>
      </c>
      <c r="C2074" s="13">
        <v>30466189</v>
      </c>
      <c r="D2074" s="16" t="s">
        <v>12418</v>
      </c>
      <c r="E2074" t="s">
        <v>14239</v>
      </c>
      <c r="F2074" t="s">
        <v>8</v>
      </c>
      <c r="G2074">
        <v>2077199094132</v>
      </c>
      <c r="H2074">
        <v>0</v>
      </c>
      <c r="I2074">
        <v>7</v>
      </c>
      <c r="J2074">
        <v>4</v>
      </c>
      <c r="K2074" t="s">
        <v>12332</v>
      </c>
      <c r="L2074">
        <v>4</v>
      </c>
      <c r="M2074">
        <v>3</v>
      </c>
      <c r="N2074" t="s">
        <v>7</v>
      </c>
      <c r="O2074">
        <v>310</v>
      </c>
      <c r="P2074" t="s">
        <v>12333</v>
      </c>
      <c r="Q2074" t="s">
        <v>12334</v>
      </c>
      <c r="R2074" t="s">
        <v>12335</v>
      </c>
      <c r="S2074" s="32">
        <v>44685.216898148145</v>
      </c>
    </row>
    <row r="2075" spans="1:19" x14ac:dyDescent="0.2">
      <c r="A2075" s="13" t="s">
        <v>1827</v>
      </c>
      <c r="B2075" s="13" t="s">
        <v>1828</v>
      </c>
      <c r="C2075" s="13">
        <v>6413367</v>
      </c>
      <c r="D2075" s="16" t="s">
        <v>12418</v>
      </c>
      <c r="E2075" t="s">
        <v>14240</v>
      </c>
      <c r="F2075" t="s">
        <v>8</v>
      </c>
      <c r="G2075">
        <v>2000009055849</v>
      </c>
      <c r="H2075">
        <v>0</v>
      </c>
      <c r="I2075">
        <v>6</v>
      </c>
      <c r="J2075">
        <v>4</v>
      </c>
      <c r="K2075" t="s">
        <v>12332</v>
      </c>
      <c r="L2075">
        <v>3</v>
      </c>
      <c r="M2075">
        <v>6</v>
      </c>
      <c r="N2075" t="s">
        <v>7</v>
      </c>
      <c r="O2075" t="s">
        <v>14241</v>
      </c>
      <c r="P2075" t="s">
        <v>12333</v>
      </c>
      <c r="Q2075" t="s">
        <v>12334</v>
      </c>
      <c r="R2075" t="s">
        <v>12335</v>
      </c>
      <c r="S2075" s="32">
        <v>44685.216898148145</v>
      </c>
    </row>
    <row r="2076" spans="1:19" x14ac:dyDescent="0.2">
      <c r="A2076" s="13" t="s">
        <v>1833</v>
      </c>
      <c r="B2076" s="13" t="s">
        <v>1834</v>
      </c>
      <c r="C2076" s="13">
        <v>930157</v>
      </c>
      <c r="D2076" s="16" t="s">
        <v>12418</v>
      </c>
      <c r="E2076" t="s">
        <v>14242</v>
      </c>
      <c r="F2076" t="s">
        <v>8</v>
      </c>
      <c r="G2076">
        <v>2077199119064</v>
      </c>
      <c r="H2076">
        <v>1</v>
      </c>
      <c r="I2076">
        <v>1</v>
      </c>
      <c r="J2076">
        <v>1</v>
      </c>
      <c r="K2076" t="s">
        <v>12332</v>
      </c>
      <c r="L2076">
        <v>0</v>
      </c>
      <c r="M2076">
        <v>0</v>
      </c>
      <c r="N2076" t="s">
        <v>7</v>
      </c>
      <c r="O2076" t="s">
        <v>13338</v>
      </c>
      <c r="P2076" t="s">
        <v>12333</v>
      </c>
      <c r="Q2076" t="s">
        <v>12334</v>
      </c>
      <c r="R2076" t="s">
        <v>12335</v>
      </c>
      <c r="S2076" s="32">
        <v>44685.216898148145</v>
      </c>
    </row>
    <row r="2077" spans="1:19" x14ac:dyDescent="0.2">
      <c r="A2077" s="13" t="s">
        <v>14243</v>
      </c>
      <c r="B2077" s="13" t="s">
        <v>14244</v>
      </c>
      <c r="C2077" s="13">
        <v>5702502</v>
      </c>
      <c r="D2077" s="16" t="s">
        <v>12418</v>
      </c>
      <c r="E2077" t="s">
        <v>14245</v>
      </c>
      <c r="F2077" t="s">
        <v>18</v>
      </c>
      <c r="G2077">
        <v>2000009061215</v>
      </c>
      <c r="H2077">
        <v>0</v>
      </c>
      <c r="I2077">
        <v>1</v>
      </c>
      <c r="J2077">
        <v>1</v>
      </c>
      <c r="K2077" t="s">
        <v>12332</v>
      </c>
      <c r="L2077">
        <v>1</v>
      </c>
      <c r="M2077">
        <v>0</v>
      </c>
      <c r="N2077" t="s">
        <v>12430</v>
      </c>
      <c r="O2077" t="s">
        <v>14246</v>
      </c>
      <c r="P2077" t="s">
        <v>12333</v>
      </c>
      <c r="Q2077" t="s">
        <v>12334</v>
      </c>
      <c r="R2077" t="s">
        <v>12335</v>
      </c>
      <c r="S2077" s="32">
        <v>44685.216898148145</v>
      </c>
    </row>
    <row r="2078" spans="1:19" x14ac:dyDescent="0.2">
      <c r="A2078" s="13" t="s">
        <v>2061</v>
      </c>
      <c r="B2078" s="13" t="s">
        <v>2062</v>
      </c>
      <c r="C2078" s="13">
        <v>52003410</v>
      </c>
      <c r="D2078" s="16" t="s">
        <v>12418</v>
      </c>
      <c r="E2078" t="s">
        <v>14247</v>
      </c>
      <c r="F2078" t="s">
        <v>8</v>
      </c>
      <c r="G2078">
        <v>2077199124525</v>
      </c>
      <c r="H2078">
        <v>0</v>
      </c>
      <c r="I2078">
        <v>1</v>
      </c>
      <c r="J2078">
        <v>1</v>
      </c>
      <c r="K2078" t="s">
        <v>12332</v>
      </c>
      <c r="L2078">
        <v>0</v>
      </c>
      <c r="M2078">
        <v>1</v>
      </c>
      <c r="N2078" t="s">
        <v>7</v>
      </c>
      <c r="O2078">
        <v>0</v>
      </c>
      <c r="P2078" t="s">
        <v>12333</v>
      </c>
      <c r="Q2078" t="s">
        <v>12334</v>
      </c>
      <c r="R2078" t="s">
        <v>12335</v>
      </c>
      <c r="S2078" s="32">
        <v>44685.216898148145</v>
      </c>
    </row>
    <row r="2079" spans="1:19" x14ac:dyDescent="0.2">
      <c r="A2079" s="13" t="s">
        <v>14248</v>
      </c>
      <c r="B2079" s="13" t="s">
        <v>14249</v>
      </c>
      <c r="C2079" s="13">
        <v>1518905</v>
      </c>
      <c r="D2079" s="16" t="s">
        <v>12418</v>
      </c>
      <c r="E2079" t="s">
        <v>14250</v>
      </c>
      <c r="F2079" t="s">
        <v>8</v>
      </c>
      <c r="G2079">
        <v>1200000860492</v>
      </c>
      <c r="H2079">
        <v>0</v>
      </c>
      <c r="I2079">
        <v>1</v>
      </c>
      <c r="J2079">
        <v>1</v>
      </c>
      <c r="K2079" t="s">
        <v>12332</v>
      </c>
      <c r="L2079">
        <v>1</v>
      </c>
      <c r="M2079">
        <v>0</v>
      </c>
      <c r="N2079" t="s">
        <v>7</v>
      </c>
      <c r="O2079" t="s">
        <v>13470</v>
      </c>
      <c r="P2079" t="s">
        <v>12333</v>
      </c>
      <c r="Q2079" t="s">
        <v>12334</v>
      </c>
      <c r="R2079" t="s">
        <v>12335</v>
      </c>
      <c r="S2079" s="32">
        <v>44685.216898148145</v>
      </c>
    </row>
    <row r="2080" spans="1:19" x14ac:dyDescent="0.2">
      <c r="A2080" s="13" t="s">
        <v>2065</v>
      </c>
      <c r="B2080" s="13" t="s">
        <v>2066</v>
      </c>
      <c r="C2080" s="13">
        <v>930159</v>
      </c>
      <c r="D2080" s="16" t="s">
        <v>12418</v>
      </c>
      <c r="E2080" t="s">
        <v>14251</v>
      </c>
      <c r="F2080" t="s">
        <v>8</v>
      </c>
      <c r="G2080">
        <v>2077199119088</v>
      </c>
      <c r="H2080">
        <v>1</v>
      </c>
      <c r="I2080">
        <v>3</v>
      </c>
      <c r="J2080">
        <v>3</v>
      </c>
      <c r="K2080" t="s">
        <v>12332</v>
      </c>
      <c r="L2080">
        <v>0</v>
      </c>
      <c r="M2080">
        <v>2</v>
      </c>
      <c r="N2080" t="s">
        <v>7</v>
      </c>
      <c r="O2080" t="s">
        <v>14252</v>
      </c>
      <c r="P2080" t="s">
        <v>12333</v>
      </c>
      <c r="Q2080" t="s">
        <v>12334</v>
      </c>
      <c r="R2080" t="s">
        <v>12335</v>
      </c>
      <c r="S2080" s="32">
        <v>44685.216898148145</v>
      </c>
    </row>
    <row r="2081" spans="1:19" x14ac:dyDescent="0.2">
      <c r="A2081" s="13" t="s">
        <v>14253</v>
      </c>
      <c r="B2081" s="13" t="s">
        <v>14254</v>
      </c>
      <c r="C2081" s="13">
        <v>5186149</v>
      </c>
      <c r="D2081" s="16" t="s">
        <v>14255</v>
      </c>
      <c r="E2081" t="s">
        <v>14256</v>
      </c>
      <c r="F2081" t="s">
        <v>25</v>
      </c>
      <c r="G2081">
        <v>2077199020278</v>
      </c>
      <c r="H2081">
        <v>1</v>
      </c>
      <c r="I2081">
        <v>1</v>
      </c>
      <c r="J2081">
        <v>1</v>
      </c>
      <c r="K2081" t="s">
        <v>12337</v>
      </c>
      <c r="L2081">
        <v>0</v>
      </c>
      <c r="M2081">
        <v>0</v>
      </c>
      <c r="N2081" t="s">
        <v>13876</v>
      </c>
      <c r="O2081" t="s">
        <v>13445</v>
      </c>
      <c r="P2081" t="s">
        <v>12333</v>
      </c>
      <c r="Q2081" t="s">
        <v>12334</v>
      </c>
      <c r="R2081" t="s">
        <v>12335</v>
      </c>
      <c r="S2081" s="32">
        <v>44685.216898148145</v>
      </c>
    </row>
    <row r="2082" spans="1:19" x14ac:dyDescent="0.2">
      <c r="A2082" s="13" t="s">
        <v>2837</v>
      </c>
      <c r="B2082" s="13" t="s">
        <v>2836</v>
      </c>
      <c r="C2082" s="13">
        <v>4970377</v>
      </c>
      <c r="D2082" s="16" t="s">
        <v>14255</v>
      </c>
      <c r="E2082" t="s">
        <v>14257</v>
      </c>
      <c r="F2082" t="s">
        <v>12452</v>
      </c>
      <c r="G2082">
        <v>2000009046571</v>
      </c>
      <c r="H2082">
        <v>1</v>
      </c>
      <c r="I2082">
        <v>1</v>
      </c>
      <c r="J2082">
        <v>1</v>
      </c>
      <c r="K2082" t="s">
        <v>12332</v>
      </c>
      <c r="L2082">
        <v>0</v>
      </c>
      <c r="M2082">
        <v>0</v>
      </c>
      <c r="N2082" t="s">
        <v>13876</v>
      </c>
      <c r="O2082" t="s">
        <v>14258</v>
      </c>
      <c r="P2082" t="s">
        <v>12333</v>
      </c>
      <c r="Q2082" t="s">
        <v>12334</v>
      </c>
      <c r="R2082" t="s">
        <v>12335</v>
      </c>
      <c r="S2082" s="32">
        <v>44685.216898148145</v>
      </c>
    </row>
    <row r="2083" spans="1:19" x14ac:dyDescent="0.2">
      <c r="A2083" s="13" t="s">
        <v>2838</v>
      </c>
      <c r="B2083" s="13" t="s">
        <v>2836</v>
      </c>
      <c r="C2083" s="13">
        <v>4970377</v>
      </c>
      <c r="D2083" s="16" t="s">
        <v>14255</v>
      </c>
      <c r="E2083" t="s">
        <v>14257</v>
      </c>
      <c r="F2083" t="s">
        <v>12</v>
      </c>
      <c r="G2083">
        <v>2000009046588</v>
      </c>
      <c r="H2083">
        <v>1</v>
      </c>
      <c r="I2083">
        <v>1</v>
      </c>
      <c r="J2083">
        <v>1</v>
      </c>
      <c r="K2083" t="s">
        <v>12332</v>
      </c>
      <c r="L2083">
        <v>0</v>
      </c>
      <c r="M2083">
        <v>0</v>
      </c>
      <c r="N2083" t="s">
        <v>13876</v>
      </c>
      <c r="O2083" t="s">
        <v>14258</v>
      </c>
      <c r="P2083" t="s">
        <v>12333</v>
      </c>
      <c r="Q2083" t="s">
        <v>12334</v>
      </c>
      <c r="R2083" t="s">
        <v>12335</v>
      </c>
      <c r="S2083" s="32">
        <v>44685.216898148145</v>
      </c>
    </row>
    <row r="2084" spans="1:19" x14ac:dyDescent="0.2">
      <c r="A2084" s="13" t="s">
        <v>2839</v>
      </c>
      <c r="B2084" s="13" t="s">
        <v>2836</v>
      </c>
      <c r="C2084" s="13">
        <v>4970377</v>
      </c>
      <c r="D2084" s="16" t="s">
        <v>14255</v>
      </c>
      <c r="E2084" t="s">
        <v>14257</v>
      </c>
      <c r="F2084" t="s">
        <v>24</v>
      </c>
      <c r="G2084">
        <v>2000009046595</v>
      </c>
      <c r="H2084">
        <v>1</v>
      </c>
      <c r="I2084">
        <v>1</v>
      </c>
      <c r="J2084">
        <v>1</v>
      </c>
      <c r="K2084" t="s">
        <v>12332</v>
      </c>
      <c r="L2084">
        <v>0</v>
      </c>
      <c r="M2084">
        <v>0</v>
      </c>
      <c r="N2084" t="s">
        <v>13876</v>
      </c>
      <c r="O2084" t="s">
        <v>14258</v>
      </c>
      <c r="P2084" t="s">
        <v>12333</v>
      </c>
      <c r="Q2084" t="s">
        <v>12334</v>
      </c>
      <c r="R2084" t="s">
        <v>12335</v>
      </c>
      <c r="S2084" s="32">
        <v>44685.216898148145</v>
      </c>
    </row>
    <row r="2085" spans="1:19" x14ac:dyDescent="0.2">
      <c r="A2085" s="13" t="s">
        <v>2840</v>
      </c>
      <c r="B2085" s="13" t="s">
        <v>2836</v>
      </c>
      <c r="C2085" s="13">
        <v>4970377</v>
      </c>
      <c r="D2085" s="16" t="s">
        <v>14255</v>
      </c>
      <c r="E2085" t="s">
        <v>14257</v>
      </c>
      <c r="F2085" t="s">
        <v>19</v>
      </c>
      <c r="G2085">
        <v>2000009046601</v>
      </c>
      <c r="H2085">
        <v>0</v>
      </c>
      <c r="I2085">
        <v>1</v>
      </c>
      <c r="J2085">
        <v>1</v>
      </c>
      <c r="K2085" t="s">
        <v>12332</v>
      </c>
      <c r="L2085">
        <v>1</v>
      </c>
      <c r="M2085">
        <v>0</v>
      </c>
      <c r="N2085" t="s">
        <v>13876</v>
      </c>
      <c r="O2085" t="s">
        <v>14258</v>
      </c>
      <c r="P2085" t="s">
        <v>12333</v>
      </c>
      <c r="Q2085" t="s">
        <v>12334</v>
      </c>
      <c r="R2085" t="s">
        <v>12335</v>
      </c>
      <c r="S2085" s="32">
        <v>44685.216898148145</v>
      </c>
    </row>
    <row r="2086" spans="1:19" x14ac:dyDescent="0.2">
      <c r="A2086" s="13" t="s">
        <v>2832</v>
      </c>
      <c r="B2086" s="13" t="s">
        <v>2833</v>
      </c>
      <c r="C2086" s="13">
        <v>4970448</v>
      </c>
      <c r="D2086" s="16" t="s">
        <v>14255</v>
      </c>
      <c r="E2086" t="s">
        <v>14259</v>
      </c>
      <c r="F2086" t="s">
        <v>12</v>
      </c>
      <c r="G2086">
        <v>2000009046694</v>
      </c>
      <c r="H2086">
        <v>1</v>
      </c>
      <c r="I2086">
        <v>1</v>
      </c>
      <c r="J2086">
        <v>1</v>
      </c>
      <c r="K2086" t="s">
        <v>1</v>
      </c>
      <c r="L2086">
        <v>0</v>
      </c>
      <c r="M2086">
        <v>0</v>
      </c>
      <c r="N2086" t="s">
        <v>13876</v>
      </c>
      <c r="O2086" t="s">
        <v>14258</v>
      </c>
      <c r="P2086" t="s">
        <v>12333</v>
      </c>
      <c r="Q2086" t="s">
        <v>12334</v>
      </c>
      <c r="R2086" t="s">
        <v>12335</v>
      </c>
      <c r="S2086" s="32">
        <v>44685.216898148145</v>
      </c>
    </row>
    <row r="2087" spans="1:19" x14ac:dyDescent="0.2">
      <c r="A2087" s="13" t="s">
        <v>14260</v>
      </c>
      <c r="B2087" s="13" t="s">
        <v>2833</v>
      </c>
      <c r="C2087" s="13">
        <v>4970448</v>
      </c>
      <c r="D2087" s="16" t="s">
        <v>14255</v>
      </c>
      <c r="E2087" t="s">
        <v>14259</v>
      </c>
      <c r="F2087" t="s">
        <v>24</v>
      </c>
      <c r="G2087">
        <v>2077199004704</v>
      </c>
      <c r="H2087">
        <v>1</v>
      </c>
      <c r="I2087">
        <v>1</v>
      </c>
      <c r="J2087">
        <v>1</v>
      </c>
      <c r="K2087" t="s">
        <v>12332</v>
      </c>
      <c r="L2087">
        <v>0</v>
      </c>
      <c r="M2087">
        <v>0</v>
      </c>
      <c r="N2087" t="s">
        <v>13876</v>
      </c>
      <c r="O2087" t="s">
        <v>14258</v>
      </c>
      <c r="P2087" t="s">
        <v>12333</v>
      </c>
      <c r="Q2087" t="s">
        <v>12334</v>
      </c>
      <c r="R2087" t="s">
        <v>12335</v>
      </c>
      <c r="S2087" s="32">
        <v>44685.216898148145</v>
      </c>
    </row>
    <row r="2088" spans="1:19" x14ac:dyDescent="0.2">
      <c r="A2088" s="13" t="s">
        <v>2834</v>
      </c>
      <c r="B2088" s="13" t="s">
        <v>2833</v>
      </c>
      <c r="C2088" s="13">
        <v>4970448</v>
      </c>
      <c r="D2088" s="16" t="s">
        <v>14255</v>
      </c>
      <c r="E2088" t="s">
        <v>14259</v>
      </c>
      <c r="F2088" t="s">
        <v>19</v>
      </c>
      <c r="G2088">
        <v>2000009046700</v>
      </c>
      <c r="H2088">
        <v>1</v>
      </c>
      <c r="I2088">
        <v>1</v>
      </c>
      <c r="J2088">
        <v>1</v>
      </c>
      <c r="K2088" t="s">
        <v>12332</v>
      </c>
      <c r="L2088">
        <v>0</v>
      </c>
      <c r="M2088">
        <v>0</v>
      </c>
      <c r="N2088" t="s">
        <v>13876</v>
      </c>
      <c r="O2088" t="s">
        <v>14258</v>
      </c>
      <c r="P2088" t="s">
        <v>12333</v>
      </c>
      <c r="Q2088" t="s">
        <v>12334</v>
      </c>
      <c r="R2088" t="s">
        <v>12335</v>
      </c>
      <c r="S2088" s="32">
        <v>44685.216898148145</v>
      </c>
    </row>
    <row r="2089" spans="1:19" x14ac:dyDescent="0.2">
      <c r="A2089" s="13" t="s">
        <v>2834</v>
      </c>
      <c r="B2089" s="13" t="s">
        <v>2833</v>
      </c>
      <c r="C2089" s="13">
        <v>4970448</v>
      </c>
      <c r="D2089" s="16" t="s">
        <v>14255</v>
      </c>
      <c r="E2089" t="s">
        <v>14259</v>
      </c>
      <c r="F2089" t="s">
        <v>19</v>
      </c>
      <c r="G2089">
        <v>2000009046700</v>
      </c>
      <c r="H2089">
        <v>1</v>
      </c>
      <c r="I2089">
        <v>1</v>
      </c>
      <c r="J2089">
        <v>1</v>
      </c>
      <c r="K2089" t="s">
        <v>5</v>
      </c>
      <c r="L2089">
        <v>0</v>
      </c>
      <c r="M2089">
        <v>0</v>
      </c>
      <c r="N2089" t="s">
        <v>13876</v>
      </c>
      <c r="O2089" t="s">
        <v>14258</v>
      </c>
      <c r="P2089" t="s">
        <v>12333</v>
      </c>
      <c r="Q2089" t="s">
        <v>12334</v>
      </c>
      <c r="R2089" t="s">
        <v>12335</v>
      </c>
      <c r="S2089" s="32">
        <v>44685.216898148145</v>
      </c>
    </row>
    <row r="2090" spans="1:19" x14ac:dyDescent="0.2">
      <c r="A2090" s="13" t="s">
        <v>2684</v>
      </c>
      <c r="B2090" s="13" t="s">
        <v>2683</v>
      </c>
      <c r="C2090" s="13">
        <v>7844543</v>
      </c>
      <c r="D2090" s="16" t="s">
        <v>14255</v>
      </c>
      <c r="E2090" t="s">
        <v>14261</v>
      </c>
      <c r="F2090" t="s">
        <v>19</v>
      </c>
      <c r="G2090">
        <v>2000009046731</v>
      </c>
      <c r="H2090">
        <v>1</v>
      </c>
      <c r="I2090">
        <v>1</v>
      </c>
      <c r="J2090">
        <v>1</v>
      </c>
      <c r="K2090" t="s">
        <v>4</v>
      </c>
      <c r="L2090">
        <v>0</v>
      </c>
      <c r="M2090">
        <v>0</v>
      </c>
      <c r="N2090" t="s">
        <v>13876</v>
      </c>
      <c r="O2090" t="s">
        <v>14262</v>
      </c>
      <c r="P2090" t="s">
        <v>12333</v>
      </c>
      <c r="Q2090" t="s">
        <v>12334</v>
      </c>
      <c r="R2090" t="s">
        <v>12335</v>
      </c>
      <c r="S2090" s="32">
        <v>44685.216898148145</v>
      </c>
    </row>
    <row r="2091" spans="1:19" x14ac:dyDescent="0.2">
      <c r="A2091" s="13" t="s">
        <v>2673</v>
      </c>
      <c r="B2091" s="13" t="s">
        <v>2674</v>
      </c>
      <c r="C2091" s="13">
        <v>4970359</v>
      </c>
      <c r="D2091" s="16" t="s">
        <v>14255</v>
      </c>
      <c r="E2091" t="s">
        <v>14263</v>
      </c>
      <c r="F2091" t="s">
        <v>25</v>
      </c>
      <c r="G2091">
        <v>2077199020353</v>
      </c>
      <c r="H2091">
        <v>1</v>
      </c>
      <c r="I2091">
        <v>1</v>
      </c>
      <c r="J2091">
        <v>1</v>
      </c>
      <c r="K2091" t="s">
        <v>12332</v>
      </c>
      <c r="L2091">
        <v>0</v>
      </c>
      <c r="M2091">
        <v>0</v>
      </c>
      <c r="N2091" t="s">
        <v>13876</v>
      </c>
      <c r="O2091" t="s">
        <v>14258</v>
      </c>
      <c r="P2091" t="s">
        <v>12333</v>
      </c>
      <c r="Q2091" t="s">
        <v>12334</v>
      </c>
      <c r="R2091" t="s">
        <v>12335</v>
      </c>
      <c r="S2091" s="32">
        <v>44685.216898148145</v>
      </c>
    </row>
    <row r="2092" spans="1:19" x14ac:dyDescent="0.2">
      <c r="A2092" s="13" t="s">
        <v>2676</v>
      </c>
      <c r="B2092" s="13" t="s">
        <v>2674</v>
      </c>
      <c r="C2092" s="13">
        <v>4970359</v>
      </c>
      <c r="D2092" s="16" t="s">
        <v>14255</v>
      </c>
      <c r="E2092" t="s">
        <v>14263</v>
      </c>
      <c r="F2092" t="s">
        <v>12</v>
      </c>
      <c r="G2092">
        <v>2000009046762</v>
      </c>
      <c r="H2092">
        <v>1</v>
      </c>
      <c r="I2092">
        <v>1</v>
      </c>
      <c r="J2092">
        <v>1</v>
      </c>
      <c r="K2092" t="s">
        <v>12332</v>
      </c>
      <c r="L2092">
        <v>0</v>
      </c>
      <c r="M2092">
        <v>0</v>
      </c>
      <c r="N2092" t="s">
        <v>13876</v>
      </c>
      <c r="O2092" t="s">
        <v>14258</v>
      </c>
      <c r="P2092" t="s">
        <v>12333</v>
      </c>
      <c r="Q2092" t="s">
        <v>12334</v>
      </c>
      <c r="R2092" t="s">
        <v>12335</v>
      </c>
      <c r="S2092" s="32">
        <v>44685.216898148145</v>
      </c>
    </row>
    <row r="2093" spans="1:19" x14ac:dyDescent="0.2">
      <c r="A2093" s="13" t="s">
        <v>2676</v>
      </c>
      <c r="B2093" s="13" t="s">
        <v>2674</v>
      </c>
      <c r="C2093" s="13">
        <v>4970359</v>
      </c>
      <c r="D2093" s="16" t="s">
        <v>14255</v>
      </c>
      <c r="E2093" t="s">
        <v>14263</v>
      </c>
      <c r="F2093" t="s">
        <v>12</v>
      </c>
      <c r="G2093">
        <v>2000009046762</v>
      </c>
      <c r="H2093">
        <v>1</v>
      </c>
      <c r="I2093">
        <v>1</v>
      </c>
      <c r="J2093">
        <v>1</v>
      </c>
      <c r="K2093" t="s">
        <v>12337</v>
      </c>
      <c r="L2093">
        <v>0</v>
      </c>
      <c r="M2093">
        <v>0</v>
      </c>
      <c r="N2093" t="s">
        <v>13876</v>
      </c>
      <c r="O2093" t="s">
        <v>14258</v>
      </c>
      <c r="P2093" t="s">
        <v>12333</v>
      </c>
      <c r="Q2093" t="s">
        <v>12334</v>
      </c>
      <c r="R2093" t="s">
        <v>12335</v>
      </c>
      <c r="S2093" s="32">
        <v>44685.216898148145</v>
      </c>
    </row>
    <row r="2094" spans="1:19" x14ac:dyDescent="0.2">
      <c r="A2094" s="13" t="s">
        <v>2677</v>
      </c>
      <c r="B2094" s="13" t="s">
        <v>2674</v>
      </c>
      <c r="C2094" s="13">
        <v>4970359</v>
      </c>
      <c r="D2094" s="16" t="s">
        <v>14255</v>
      </c>
      <c r="E2094" t="s">
        <v>14263</v>
      </c>
      <c r="F2094" t="s">
        <v>24</v>
      </c>
      <c r="G2094">
        <v>2000009046779</v>
      </c>
      <c r="H2094">
        <v>0</v>
      </c>
      <c r="I2094">
        <v>2</v>
      </c>
      <c r="J2094">
        <v>2</v>
      </c>
      <c r="K2094" t="s">
        <v>12332</v>
      </c>
      <c r="L2094">
        <v>2</v>
      </c>
      <c r="M2094">
        <v>0</v>
      </c>
      <c r="N2094" t="s">
        <v>13876</v>
      </c>
      <c r="O2094" t="s">
        <v>14258</v>
      </c>
      <c r="P2094" t="s">
        <v>12333</v>
      </c>
      <c r="Q2094" t="s">
        <v>12334</v>
      </c>
      <c r="R2094" t="s">
        <v>12335</v>
      </c>
      <c r="S2094" s="32">
        <v>44685.216898148145</v>
      </c>
    </row>
    <row r="2095" spans="1:19" x14ac:dyDescent="0.2">
      <c r="A2095" s="13" t="s">
        <v>2678</v>
      </c>
      <c r="B2095" s="13" t="s">
        <v>2674</v>
      </c>
      <c r="C2095" s="13">
        <v>4970359</v>
      </c>
      <c r="D2095" s="16" t="s">
        <v>14255</v>
      </c>
      <c r="E2095" t="s">
        <v>14263</v>
      </c>
      <c r="F2095" t="s">
        <v>19</v>
      </c>
      <c r="G2095">
        <v>2000009046786</v>
      </c>
      <c r="H2095">
        <v>1</v>
      </c>
      <c r="I2095">
        <v>1</v>
      </c>
      <c r="J2095">
        <v>1</v>
      </c>
      <c r="K2095" t="s">
        <v>12332</v>
      </c>
      <c r="L2095">
        <v>0</v>
      </c>
      <c r="M2095">
        <v>0</v>
      </c>
      <c r="N2095" t="s">
        <v>13876</v>
      </c>
      <c r="O2095" t="s">
        <v>14258</v>
      </c>
      <c r="P2095" t="s">
        <v>12333</v>
      </c>
      <c r="Q2095" t="s">
        <v>12334</v>
      </c>
      <c r="R2095" t="s">
        <v>12335</v>
      </c>
      <c r="S2095" s="32">
        <v>44685.216898148145</v>
      </c>
    </row>
    <row r="2096" spans="1:19" x14ac:dyDescent="0.2">
      <c r="A2096" s="13" t="s">
        <v>2667</v>
      </c>
      <c r="B2096" s="13" t="s">
        <v>2666</v>
      </c>
      <c r="C2096" s="13">
        <v>4970438</v>
      </c>
      <c r="D2096" s="16" t="s">
        <v>14255</v>
      </c>
      <c r="E2096" t="s">
        <v>14264</v>
      </c>
      <c r="F2096" t="s">
        <v>12452</v>
      </c>
      <c r="G2096">
        <v>2077199020407</v>
      </c>
      <c r="H2096">
        <v>1</v>
      </c>
      <c r="I2096">
        <v>1</v>
      </c>
      <c r="J2096">
        <v>1</v>
      </c>
      <c r="K2096" t="s">
        <v>12336</v>
      </c>
      <c r="L2096">
        <v>0</v>
      </c>
      <c r="M2096">
        <v>0</v>
      </c>
      <c r="N2096" t="s">
        <v>13876</v>
      </c>
      <c r="O2096" t="s">
        <v>14258</v>
      </c>
      <c r="P2096" t="s">
        <v>12333</v>
      </c>
      <c r="Q2096" t="s">
        <v>12334</v>
      </c>
      <c r="R2096" t="s">
        <v>12335</v>
      </c>
      <c r="S2096" s="32">
        <v>44685.216898148145</v>
      </c>
    </row>
    <row r="2097" spans="1:19" x14ac:dyDescent="0.2">
      <c r="A2097" s="13" t="s">
        <v>2668</v>
      </c>
      <c r="B2097" s="13" t="s">
        <v>2666</v>
      </c>
      <c r="C2097" s="13">
        <v>4970438</v>
      </c>
      <c r="D2097" s="16" t="s">
        <v>14255</v>
      </c>
      <c r="E2097" t="s">
        <v>14264</v>
      </c>
      <c r="F2097" t="s">
        <v>12</v>
      </c>
      <c r="G2097">
        <v>2000009046847</v>
      </c>
      <c r="H2097">
        <v>1</v>
      </c>
      <c r="I2097">
        <v>1</v>
      </c>
      <c r="J2097">
        <v>1</v>
      </c>
      <c r="K2097" t="s">
        <v>12332</v>
      </c>
      <c r="L2097">
        <v>0</v>
      </c>
      <c r="M2097">
        <v>0</v>
      </c>
      <c r="N2097" t="s">
        <v>13876</v>
      </c>
      <c r="O2097" t="s">
        <v>14258</v>
      </c>
      <c r="P2097" t="s">
        <v>12333</v>
      </c>
      <c r="Q2097" t="s">
        <v>12334</v>
      </c>
      <c r="R2097" t="s">
        <v>12335</v>
      </c>
      <c r="S2097" s="32">
        <v>44685.216898148145</v>
      </c>
    </row>
    <row r="2098" spans="1:19" x14ac:dyDescent="0.2">
      <c r="A2098" s="13" t="s">
        <v>2668</v>
      </c>
      <c r="B2098" s="13" t="s">
        <v>2666</v>
      </c>
      <c r="C2098" s="13">
        <v>4970438</v>
      </c>
      <c r="D2098" s="16" t="s">
        <v>14255</v>
      </c>
      <c r="E2098" t="s">
        <v>14264</v>
      </c>
      <c r="F2098" t="s">
        <v>12</v>
      </c>
      <c r="G2098">
        <v>2000009046847</v>
      </c>
      <c r="H2098">
        <v>1</v>
      </c>
      <c r="I2098">
        <v>1</v>
      </c>
      <c r="J2098">
        <v>1</v>
      </c>
      <c r="K2098" t="s">
        <v>12336</v>
      </c>
      <c r="L2098">
        <v>0</v>
      </c>
      <c r="M2098">
        <v>0</v>
      </c>
      <c r="N2098" t="s">
        <v>13876</v>
      </c>
      <c r="O2098" t="s">
        <v>14258</v>
      </c>
      <c r="P2098" t="s">
        <v>12333</v>
      </c>
      <c r="Q2098" t="s">
        <v>12334</v>
      </c>
      <c r="R2098" t="s">
        <v>12335</v>
      </c>
      <c r="S2098" s="32">
        <v>44685.216898148145</v>
      </c>
    </row>
    <row r="2099" spans="1:19" x14ac:dyDescent="0.2">
      <c r="A2099" s="13" t="s">
        <v>2670</v>
      </c>
      <c r="B2099" s="13" t="s">
        <v>2666</v>
      </c>
      <c r="C2099" s="13">
        <v>4970438</v>
      </c>
      <c r="D2099" s="16" t="s">
        <v>14255</v>
      </c>
      <c r="E2099" t="s">
        <v>14264</v>
      </c>
      <c r="F2099" t="s">
        <v>19</v>
      </c>
      <c r="G2099">
        <v>2000009046854</v>
      </c>
      <c r="H2099">
        <v>1</v>
      </c>
      <c r="I2099">
        <v>1</v>
      </c>
      <c r="J2099">
        <v>1</v>
      </c>
      <c r="K2099" t="s">
        <v>12332</v>
      </c>
      <c r="L2099">
        <v>0</v>
      </c>
      <c r="M2099">
        <v>0</v>
      </c>
      <c r="N2099" t="s">
        <v>13876</v>
      </c>
      <c r="O2099" t="s">
        <v>14258</v>
      </c>
      <c r="P2099" t="s">
        <v>12333</v>
      </c>
      <c r="Q2099" t="s">
        <v>12334</v>
      </c>
      <c r="R2099" t="s">
        <v>12335</v>
      </c>
      <c r="S2099" s="32">
        <v>44685.216898148145</v>
      </c>
    </row>
    <row r="2100" spans="1:19" x14ac:dyDescent="0.2">
      <c r="A2100" s="13" t="s">
        <v>2680</v>
      </c>
      <c r="B2100" s="13" t="s">
        <v>2681</v>
      </c>
      <c r="C2100" s="13">
        <v>7844542</v>
      </c>
      <c r="D2100" s="16" t="s">
        <v>14255</v>
      </c>
      <c r="E2100" t="s">
        <v>14265</v>
      </c>
      <c r="F2100" t="s">
        <v>19</v>
      </c>
      <c r="G2100">
        <v>2000009046823</v>
      </c>
      <c r="H2100">
        <v>1</v>
      </c>
      <c r="I2100">
        <v>1</v>
      </c>
      <c r="J2100">
        <v>1</v>
      </c>
      <c r="K2100" t="s">
        <v>4</v>
      </c>
      <c r="L2100">
        <v>0</v>
      </c>
      <c r="M2100">
        <v>0</v>
      </c>
      <c r="N2100" t="s">
        <v>13876</v>
      </c>
      <c r="O2100" t="s">
        <v>14262</v>
      </c>
      <c r="P2100" t="s">
        <v>12333</v>
      </c>
      <c r="Q2100" t="s">
        <v>12334</v>
      </c>
      <c r="R2100" t="s">
        <v>12335</v>
      </c>
      <c r="S2100" s="32">
        <v>44685.216898148145</v>
      </c>
    </row>
    <row r="2101" spans="1:19" x14ac:dyDescent="0.2">
      <c r="A2101" s="13" t="s">
        <v>14266</v>
      </c>
      <c r="B2101" s="13" t="s">
        <v>2681</v>
      </c>
      <c r="C2101" s="13">
        <v>7844542</v>
      </c>
      <c r="D2101" s="16" t="s">
        <v>14255</v>
      </c>
      <c r="E2101" t="s">
        <v>14265</v>
      </c>
      <c r="F2101" t="s">
        <v>18</v>
      </c>
      <c r="G2101">
        <v>2000009046830</v>
      </c>
      <c r="H2101">
        <v>1</v>
      </c>
      <c r="I2101">
        <v>1</v>
      </c>
      <c r="J2101">
        <v>1</v>
      </c>
      <c r="K2101" t="s">
        <v>12332</v>
      </c>
      <c r="L2101">
        <v>0</v>
      </c>
      <c r="M2101">
        <v>0</v>
      </c>
      <c r="N2101" t="s">
        <v>13876</v>
      </c>
      <c r="O2101" t="s">
        <v>14262</v>
      </c>
      <c r="P2101" t="s">
        <v>12333</v>
      </c>
      <c r="Q2101" t="s">
        <v>12334</v>
      </c>
      <c r="R2101" t="s">
        <v>12335</v>
      </c>
      <c r="S2101" s="32">
        <v>44685.216898148145</v>
      </c>
    </row>
    <row r="2102" spans="1:19" x14ac:dyDescent="0.2">
      <c r="A2102" s="13" t="s">
        <v>14267</v>
      </c>
      <c r="B2102" s="13" t="s">
        <v>14268</v>
      </c>
      <c r="C2102" s="13">
        <v>7844541</v>
      </c>
      <c r="D2102" s="16" t="s">
        <v>14255</v>
      </c>
      <c r="E2102" t="s">
        <v>14269</v>
      </c>
      <c r="F2102" t="s">
        <v>25</v>
      </c>
      <c r="G2102">
        <v>2077199020414</v>
      </c>
      <c r="H2102">
        <v>1</v>
      </c>
      <c r="I2102">
        <v>1</v>
      </c>
      <c r="J2102">
        <v>1</v>
      </c>
      <c r="K2102" t="s">
        <v>12332</v>
      </c>
      <c r="L2102">
        <v>0</v>
      </c>
      <c r="M2102">
        <v>0</v>
      </c>
      <c r="N2102" t="s">
        <v>13876</v>
      </c>
      <c r="O2102" t="s">
        <v>14262</v>
      </c>
      <c r="P2102" t="s">
        <v>12333</v>
      </c>
      <c r="Q2102" t="s">
        <v>12334</v>
      </c>
      <c r="R2102" t="s">
        <v>12335</v>
      </c>
      <c r="S2102" s="32">
        <v>44685.216898148145</v>
      </c>
    </row>
    <row r="2103" spans="1:19" x14ac:dyDescent="0.2">
      <c r="A2103" s="13" t="s">
        <v>14270</v>
      </c>
      <c r="B2103" s="13" t="s">
        <v>14268</v>
      </c>
      <c r="C2103" s="13">
        <v>7844541</v>
      </c>
      <c r="D2103" s="16" t="s">
        <v>14255</v>
      </c>
      <c r="E2103" t="s">
        <v>14269</v>
      </c>
      <c r="F2103" t="s">
        <v>12</v>
      </c>
      <c r="G2103">
        <v>2000009046939</v>
      </c>
      <c r="H2103">
        <v>1</v>
      </c>
      <c r="I2103">
        <v>1</v>
      </c>
      <c r="J2103">
        <v>1</v>
      </c>
      <c r="K2103" t="s">
        <v>12336</v>
      </c>
      <c r="L2103">
        <v>0</v>
      </c>
      <c r="M2103">
        <v>0</v>
      </c>
      <c r="N2103" t="s">
        <v>13876</v>
      </c>
      <c r="O2103" t="s">
        <v>14262</v>
      </c>
      <c r="P2103" t="s">
        <v>12333</v>
      </c>
      <c r="Q2103" t="s">
        <v>12334</v>
      </c>
      <c r="R2103" t="s">
        <v>12335</v>
      </c>
      <c r="S2103" s="32">
        <v>44685.216898148145</v>
      </c>
    </row>
    <row r="2104" spans="1:19" x14ac:dyDescent="0.2">
      <c r="A2104" s="13" t="s">
        <v>2690</v>
      </c>
      <c r="B2104" s="13" t="s">
        <v>2691</v>
      </c>
      <c r="C2104" s="13">
        <v>7844544</v>
      </c>
      <c r="D2104" s="16" t="s">
        <v>14255</v>
      </c>
      <c r="E2104" t="s">
        <v>14271</v>
      </c>
      <c r="F2104" t="s">
        <v>24</v>
      </c>
      <c r="G2104">
        <v>2077199020483</v>
      </c>
      <c r="H2104">
        <v>1</v>
      </c>
      <c r="I2104">
        <v>1</v>
      </c>
      <c r="J2104">
        <v>1</v>
      </c>
      <c r="K2104" t="s">
        <v>12332</v>
      </c>
      <c r="L2104">
        <v>0</v>
      </c>
      <c r="M2104">
        <v>0</v>
      </c>
      <c r="N2104" t="s">
        <v>13876</v>
      </c>
      <c r="O2104" t="s">
        <v>14262</v>
      </c>
      <c r="P2104" t="s">
        <v>12333</v>
      </c>
      <c r="Q2104" t="s">
        <v>12334</v>
      </c>
      <c r="R2104" t="s">
        <v>12335</v>
      </c>
      <c r="S2104" s="32">
        <v>44685.216898148145</v>
      </c>
    </row>
    <row r="2105" spans="1:19" x14ac:dyDescent="0.2">
      <c r="A2105" s="13" t="s">
        <v>14272</v>
      </c>
      <c r="B2105" s="13" t="s">
        <v>2691</v>
      </c>
      <c r="C2105" s="13">
        <v>7844544</v>
      </c>
      <c r="D2105" s="16" t="s">
        <v>14255</v>
      </c>
      <c r="E2105" t="s">
        <v>14271</v>
      </c>
      <c r="F2105" t="s">
        <v>31</v>
      </c>
      <c r="G2105">
        <v>2077199020490</v>
      </c>
      <c r="H2105">
        <v>1</v>
      </c>
      <c r="I2105">
        <v>1</v>
      </c>
      <c r="J2105">
        <v>1</v>
      </c>
      <c r="K2105" t="s">
        <v>3</v>
      </c>
      <c r="L2105">
        <v>0</v>
      </c>
      <c r="M2105">
        <v>0</v>
      </c>
      <c r="N2105" t="s">
        <v>13876</v>
      </c>
      <c r="O2105" t="s">
        <v>14262</v>
      </c>
      <c r="P2105" t="s">
        <v>12333</v>
      </c>
      <c r="Q2105" t="s">
        <v>12334</v>
      </c>
      <c r="R2105" t="s">
        <v>12335</v>
      </c>
      <c r="S2105" s="32">
        <v>44685.216898148145</v>
      </c>
    </row>
    <row r="2106" spans="1:19" x14ac:dyDescent="0.2">
      <c r="A2106" s="13" t="s">
        <v>2693</v>
      </c>
      <c r="B2106" s="13" t="s">
        <v>2691</v>
      </c>
      <c r="C2106" s="13">
        <v>7844544</v>
      </c>
      <c r="D2106" s="16" t="s">
        <v>14255</v>
      </c>
      <c r="E2106" t="s">
        <v>14271</v>
      </c>
      <c r="F2106" t="s">
        <v>18</v>
      </c>
      <c r="G2106">
        <v>2077199034398</v>
      </c>
      <c r="H2106">
        <v>1</v>
      </c>
      <c r="I2106">
        <v>1</v>
      </c>
      <c r="J2106">
        <v>1</v>
      </c>
      <c r="K2106" t="s">
        <v>12337</v>
      </c>
      <c r="L2106">
        <v>0</v>
      </c>
      <c r="M2106">
        <v>0</v>
      </c>
      <c r="N2106" t="s">
        <v>13876</v>
      </c>
      <c r="O2106" t="s">
        <v>14262</v>
      </c>
      <c r="P2106" t="s">
        <v>12333</v>
      </c>
      <c r="Q2106" t="s">
        <v>12334</v>
      </c>
      <c r="R2106" t="s">
        <v>12335</v>
      </c>
      <c r="S2106" s="32">
        <v>44685.216898148145</v>
      </c>
    </row>
    <row r="2107" spans="1:19" x14ac:dyDescent="0.2">
      <c r="A2107" s="13" t="s">
        <v>14273</v>
      </c>
      <c r="B2107" s="13" t="s">
        <v>2688</v>
      </c>
      <c r="C2107" s="13">
        <v>9098435</v>
      </c>
      <c r="D2107" s="16" t="s">
        <v>14255</v>
      </c>
      <c r="E2107" t="s">
        <v>14274</v>
      </c>
      <c r="F2107" t="s">
        <v>12</v>
      </c>
      <c r="G2107">
        <v>2077199020506</v>
      </c>
      <c r="H2107">
        <v>1</v>
      </c>
      <c r="I2107">
        <v>1</v>
      </c>
      <c r="J2107">
        <v>1</v>
      </c>
      <c r="K2107" t="s">
        <v>12336</v>
      </c>
      <c r="L2107">
        <v>0</v>
      </c>
      <c r="M2107">
        <v>0</v>
      </c>
      <c r="N2107" t="s">
        <v>13876</v>
      </c>
      <c r="O2107">
        <v>969</v>
      </c>
      <c r="P2107" t="s">
        <v>12333</v>
      </c>
      <c r="Q2107" t="s">
        <v>12334</v>
      </c>
      <c r="R2107" t="s">
        <v>12335</v>
      </c>
      <c r="S2107" s="32">
        <v>44685.216898148145</v>
      </c>
    </row>
    <row r="2108" spans="1:19" x14ac:dyDescent="0.2">
      <c r="A2108" s="13" t="s">
        <v>14275</v>
      </c>
      <c r="B2108" s="13" t="s">
        <v>2688</v>
      </c>
      <c r="C2108" s="13">
        <v>9098435</v>
      </c>
      <c r="D2108" s="16" t="s">
        <v>14255</v>
      </c>
      <c r="E2108" t="s">
        <v>14274</v>
      </c>
      <c r="F2108" t="s">
        <v>24</v>
      </c>
      <c r="G2108">
        <v>2077199036071</v>
      </c>
      <c r="H2108">
        <v>1</v>
      </c>
      <c r="I2108">
        <v>1</v>
      </c>
      <c r="J2108">
        <v>1</v>
      </c>
      <c r="K2108" t="s">
        <v>2</v>
      </c>
      <c r="L2108">
        <v>0</v>
      </c>
      <c r="M2108">
        <v>0</v>
      </c>
      <c r="N2108" t="s">
        <v>13876</v>
      </c>
      <c r="O2108">
        <v>969</v>
      </c>
      <c r="P2108" t="s">
        <v>12334</v>
      </c>
      <c r="Q2108" t="s">
        <v>12333</v>
      </c>
      <c r="R2108" t="s">
        <v>12335</v>
      </c>
      <c r="S2108" s="32">
        <v>44685.216898148145</v>
      </c>
    </row>
    <row r="2109" spans="1:19" x14ac:dyDescent="0.2">
      <c r="A2109" s="13" t="s">
        <v>2687</v>
      </c>
      <c r="B2109" s="13" t="s">
        <v>2688</v>
      </c>
      <c r="C2109" s="13">
        <v>9098435</v>
      </c>
      <c r="D2109" s="16" t="s">
        <v>14255</v>
      </c>
      <c r="E2109" t="s">
        <v>14274</v>
      </c>
      <c r="F2109" t="s">
        <v>19</v>
      </c>
      <c r="G2109">
        <v>2077199020513</v>
      </c>
      <c r="H2109">
        <v>1</v>
      </c>
      <c r="I2109">
        <v>1</v>
      </c>
      <c r="J2109">
        <v>1</v>
      </c>
      <c r="K2109" t="s">
        <v>12332</v>
      </c>
      <c r="L2109">
        <v>0</v>
      </c>
      <c r="M2109">
        <v>0</v>
      </c>
      <c r="N2109" t="s">
        <v>13876</v>
      </c>
      <c r="O2109">
        <v>969</v>
      </c>
      <c r="P2109" t="s">
        <v>12333</v>
      </c>
      <c r="Q2109" t="s">
        <v>12334</v>
      </c>
      <c r="R2109" t="s">
        <v>12335</v>
      </c>
      <c r="S2109" s="32">
        <v>44685.216898148145</v>
      </c>
    </row>
    <row r="2110" spans="1:19" x14ac:dyDescent="0.2">
      <c r="A2110" s="13" t="s">
        <v>2689</v>
      </c>
      <c r="B2110" s="13" t="s">
        <v>2688</v>
      </c>
      <c r="C2110" s="13">
        <v>9098435</v>
      </c>
      <c r="D2110" s="16" t="s">
        <v>14255</v>
      </c>
      <c r="E2110" t="s">
        <v>14274</v>
      </c>
      <c r="F2110" t="s">
        <v>31</v>
      </c>
      <c r="G2110">
        <v>2077199036088</v>
      </c>
      <c r="H2110">
        <v>1</v>
      </c>
      <c r="I2110">
        <v>1</v>
      </c>
      <c r="J2110">
        <v>1</v>
      </c>
      <c r="K2110" t="s">
        <v>12337</v>
      </c>
      <c r="L2110">
        <v>0</v>
      </c>
      <c r="M2110">
        <v>0</v>
      </c>
      <c r="N2110" t="s">
        <v>13876</v>
      </c>
      <c r="O2110">
        <v>969</v>
      </c>
      <c r="P2110" t="s">
        <v>12333</v>
      </c>
      <c r="Q2110" t="s">
        <v>12334</v>
      </c>
      <c r="R2110" t="s">
        <v>12335</v>
      </c>
      <c r="S2110" s="32">
        <v>44685.216898148145</v>
      </c>
    </row>
    <row r="2111" spans="1:19" x14ac:dyDescent="0.2">
      <c r="A2111" s="13" t="s">
        <v>2586</v>
      </c>
      <c r="B2111" s="13" t="s">
        <v>2587</v>
      </c>
      <c r="C2111" s="13">
        <v>6531424</v>
      </c>
      <c r="D2111" s="16" t="s">
        <v>14255</v>
      </c>
      <c r="E2111" t="s">
        <v>14276</v>
      </c>
      <c r="F2111" t="s">
        <v>12</v>
      </c>
      <c r="G2111">
        <v>2077199004742</v>
      </c>
      <c r="H2111">
        <v>1</v>
      </c>
      <c r="I2111">
        <v>1</v>
      </c>
      <c r="J2111">
        <v>1</v>
      </c>
      <c r="K2111" t="s">
        <v>12332</v>
      </c>
      <c r="L2111">
        <v>0</v>
      </c>
      <c r="M2111">
        <v>0</v>
      </c>
      <c r="N2111" t="s">
        <v>13876</v>
      </c>
      <c r="O2111" t="s">
        <v>14277</v>
      </c>
      <c r="P2111" t="s">
        <v>12333</v>
      </c>
      <c r="Q2111" t="s">
        <v>12334</v>
      </c>
      <c r="R2111" t="s">
        <v>12335</v>
      </c>
      <c r="S2111" s="32">
        <v>44685.216898148145</v>
      </c>
    </row>
    <row r="2112" spans="1:19" x14ac:dyDescent="0.2">
      <c r="A2112" s="13" t="s">
        <v>2588</v>
      </c>
      <c r="B2112" s="13" t="s">
        <v>2587</v>
      </c>
      <c r="C2112" s="13">
        <v>6531424</v>
      </c>
      <c r="D2112" s="16" t="s">
        <v>14255</v>
      </c>
      <c r="E2112" t="s">
        <v>14276</v>
      </c>
      <c r="F2112" t="s">
        <v>19</v>
      </c>
      <c r="G2112">
        <v>2077199004766</v>
      </c>
      <c r="H2112">
        <v>1</v>
      </c>
      <c r="I2112">
        <v>1</v>
      </c>
      <c r="J2112">
        <v>1</v>
      </c>
      <c r="K2112" t="s">
        <v>5</v>
      </c>
      <c r="L2112">
        <v>0</v>
      </c>
      <c r="M2112">
        <v>0</v>
      </c>
      <c r="N2112" t="s">
        <v>13876</v>
      </c>
      <c r="O2112" t="s">
        <v>14277</v>
      </c>
      <c r="P2112" t="s">
        <v>12333</v>
      </c>
      <c r="Q2112" t="s">
        <v>12334</v>
      </c>
      <c r="R2112" t="s">
        <v>12335</v>
      </c>
      <c r="S2112" s="32">
        <v>44685.216898148145</v>
      </c>
    </row>
    <row r="2113" spans="1:19" x14ac:dyDescent="0.2">
      <c r="A2113" s="13" t="s">
        <v>14278</v>
      </c>
      <c r="B2113" s="13" t="s">
        <v>2587</v>
      </c>
      <c r="C2113" s="13">
        <v>6531424</v>
      </c>
      <c r="D2113" s="16" t="s">
        <v>14255</v>
      </c>
      <c r="E2113" t="s">
        <v>14276</v>
      </c>
      <c r="F2113" t="s">
        <v>18</v>
      </c>
      <c r="G2113">
        <v>2077199004780</v>
      </c>
      <c r="H2113">
        <v>1</v>
      </c>
      <c r="I2113">
        <v>1</v>
      </c>
      <c r="J2113">
        <v>1</v>
      </c>
      <c r="K2113" t="s">
        <v>0</v>
      </c>
      <c r="L2113">
        <v>0</v>
      </c>
      <c r="M2113">
        <v>0</v>
      </c>
      <c r="N2113" t="s">
        <v>13876</v>
      </c>
      <c r="O2113" t="s">
        <v>14277</v>
      </c>
      <c r="P2113" t="s">
        <v>12333</v>
      </c>
      <c r="Q2113" t="s">
        <v>12334</v>
      </c>
      <c r="R2113" t="s">
        <v>12335</v>
      </c>
      <c r="S2113" s="32">
        <v>44685.216898148145</v>
      </c>
    </row>
    <row r="2114" spans="1:19" x14ac:dyDescent="0.2">
      <c r="A2114" s="13" t="s">
        <v>14278</v>
      </c>
      <c r="B2114" s="13" t="s">
        <v>2587</v>
      </c>
      <c r="C2114" s="13">
        <v>6531424</v>
      </c>
      <c r="D2114" s="16" t="s">
        <v>14255</v>
      </c>
      <c r="E2114" t="s">
        <v>14276</v>
      </c>
      <c r="F2114" t="s">
        <v>18</v>
      </c>
      <c r="G2114">
        <v>2077199004780</v>
      </c>
      <c r="H2114">
        <v>1</v>
      </c>
      <c r="I2114">
        <v>1</v>
      </c>
      <c r="J2114">
        <v>1</v>
      </c>
      <c r="K2114" t="s">
        <v>12332</v>
      </c>
      <c r="L2114">
        <v>0</v>
      </c>
      <c r="M2114">
        <v>0</v>
      </c>
      <c r="N2114" t="s">
        <v>13876</v>
      </c>
      <c r="O2114" t="s">
        <v>14277</v>
      </c>
      <c r="P2114" t="s">
        <v>12333</v>
      </c>
      <c r="Q2114" t="s">
        <v>12334</v>
      </c>
      <c r="R2114" t="s">
        <v>12335</v>
      </c>
      <c r="S2114" s="32">
        <v>44685.216898148145</v>
      </c>
    </row>
    <row r="2115" spans="1:19" x14ac:dyDescent="0.2">
      <c r="A2115" s="13" t="s">
        <v>2612</v>
      </c>
      <c r="B2115" s="13" t="s">
        <v>2611</v>
      </c>
      <c r="C2115" s="13">
        <v>9098438</v>
      </c>
      <c r="D2115" s="16" t="s">
        <v>14255</v>
      </c>
      <c r="E2115" t="s">
        <v>14279</v>
      </c>
      <c r="F2115" t="s">
        <v>12452</v>
      </c>
      <c r="G2115">
        <v>2077199036118</v>
      </c>
      <c r="H2115">
        <v>1</v>
      </c>
      <c r="I2115">
        <v>1</v>
      </c>
      <c r="J2115">
        <v>1</v>
      </c>
      <c r="K2115" t="s">
        <v>12332</v>
      </c>
      <c r="L2115">
        <v>0</v>
      </c>
      <c r="M2115">
        <v>0</v>
      </c>
      <c r="N2115" t="s">
        <v>13876</v>
      </c>
      <c r="O2115">
        <v>969</v>
      </c>
      <c r="P2115" t="s">
        <v>12333</v>
      </c>
      <c r="Q2115" t="s">
        <v>12334</v>
      </c>
      <c r="R2115" t="s">
        <v>12335</v>
      </c>
      <c r="S2115" s="32">
        <v>44685.216898148145</v>
      </c>
    </row>
    <row r="2116" spans="1:19" x14ac:dyDescent="0.2">
      <c r="A2116" s="13" t="s">
        <v>2613</v>
      </c>
      <c r="B2116" s="13" t="s">
        <v>2611</v>
      </c>
      <c r="C2116" s="13">
        <v>9098438</v>
      </c>
      <c r="D2116" s="16" t="s">
        <v>14255</v>
      </c>
      <c r="E2116" t="s">
        <v>14279</v>
      </c>
      <c r="F2116" t="s">
        <v>12</v>
      </c>
      <c r="G2116">
        <v>2077199036125</v>
      </c>
      <c r="H2116">
        <v>1</v>
      </c>
      <c r="I2116">
        <v>1</v>
      </c>
      <c r="J2116">
        <v>1</v>
      </c>
      <c r="K2116" t="s">
        <v>12332</v>
      </c>
      <c r="L2116">
        <v>0</v>
      </c>
      <c r="M2116">
        <v>0</v>
      </c>
      <c r="N2116" t="s">
        <v>13876</v>
      </c>
      <c r="O2116">
        <v>969</v>
      </c>
      <c r="P2116" t="s">
        <v>12333</v>
      </c>
      <c r="Q2116" t="s">
        <v>12334</v>
      </c>
      <c r="R2116" t="s">
        <v>12335</v>
      </c>
      <c r="S2116" s="32">
        <v>44685.216898148145</v>
      </c>
    </row>
    <row r="2117" spans="1:19" x14ac:dyDescent="0.2">
      <c r="A2117" s="13" t="s">
        <v>2614</v>
      </c>
      <c r="B2117" s="13" t="s">
        <v>2611</v>
      </c>
      <c r="C2117" s="13">
        <v>9098438</v>
      </c>
      <c r="D2117" s="16" t="s">
        <v>14255</v>
      </c>
      <c r="E2117" t="s">
        <v>14279</v>
      </c>
      <c r="F2117" t="s">
        <v>24</v>
      </c>
      <c r="G2117">
        <v>2077199036132</v>
      </c>
      <c r="H2117">
        <v>1</v>
      </c>
      <c r="I2117">
        <v>1</v>
      </c>
      <c r="J2117">
        <v>1</v>
      </c>
      <c r="K2117" t="s">
        <v>12332</v>
      </c>
      <c r="L2117">
        <v>0</v>
      </c>
      <c r="M2117">
        <v>0</v>
      </c>
      <c r="N2117" t="s">
        <v>13876</v>
      </c>
      <c r="O2117">
        <v>969</v>
      </c>
      <c r="P2117" t="s">
        <v>12333</v>
      </c>
      <c r="Q2117" t="s">
        <v>12334</v>
      </c>
      <c r="R2117" t="s">
        <v>12335</v>
      </c>
      <c r="S2117" s="32">
        <v>44685.216898148145</v>
      </c>
    </row>
    <row r="2118" spans="1:19" x14ac:dyDescent="0.2">
      <c r="A2118" s="13" t="s">
        <v>2615</v>
      </c>
      <c r="B2118" s="13" t="s">
        <v>2611</v>
      </c>
      <c r="C2118" s="13">
        <v>9098438</v>
      </c>
      <c r="D2118" s="16" t="s">
        <v>14255</v>
      </c>
      <c r="E2118" t="s">
        <v>14279</v>
      </c>
      <c r="F2118" t="s">
        <v>19</v>
      </c>
      <c r="G2118">
        <v>2077199036149</v>
      </c>
      <c r="H2118">
        <v>1</v>
      </c>
      <c r="I2118">
        <v>1</v>
      </c>
      <c r="J2118">
        <v>1</v>
      </c>
      <c r="K2118" t="s">
        <v>12332</v>
      </c>
      <c r="L2118">
        <v>0</v>
      </c>
      <c r="M2118">
        <v>0</v>
      </c>
      <c r="N2118" t="s">
        <v>13876</v>
      </c>
      <c r="O2118">
        <v>969</v>
      </c>
      <c r="P2118" t="s">
        <v>12333</v>
      </c>
      <c r="Q2118" t="s">
        <v>12334</v>
      </c>
      <c r="R2118" t="s">
        <v>12335</v>
      </c>
      <c r="S2118" s="32">
        <v>44685.216898148145</v>
      </c>
    </row>
    <row r="2119" spans="1:19" x14ac:dyDescent="0.2">
      <c r="A2119" s="13" t="s">
        <v>2615</v>
      </c>
      <c r="B2119" s="13" t="s">
        <v>2611</v>
      </c>
      <c r="C2119" s="13">
        <v>9098438</v>
      </c>
      <c r="D2119" s="16" t="s">
        <v>14255</v>
      </c>
      <c r="E2119" t="s">
        <v>14279</v>
      </c>
      <c r="F2119" t="s">
        <v>19</v>
      </c>
      <c r="G2119">
        <v>2077199036149</v>
      </c>
      <c r="H2119">
        <v>1</v>
      </c>
      <c r="I2119">
        <v>1</v>
      </c>
      <c r="J2119">
        <v>1</v>
      </c>
      <c r="K2119" t="s">
        <v>12336</v>
      </c>
      <c r="L2119">
        <v>0</v>
      </c>
      <c r="M2119">
        <v>0</v>
      </c>
      <c r="N2119" t="s">
        <v>13876</v>
      </c>
      <c r="O2119">
        <v>969</v>
      </c>
      <c r="P2119" t="s">
        <v>12333</v>
      </c>
      <c r="Q2119" t="s">
        <v>12334</v>
      </c>
      <c r="R2119" t="s">
        <v>12335</v>
      </c>
      <c r="S2119" s="32">
        <v>44685.216898148145</v>
      </c>
    </row>
    <row r="2120" spans="1:19" x14ac:dyDescent="0.2">
      <c r="A2120" s="13" t="s">
        <v>2616</v>
      </c>
      <c r="B2120" s="13" t="s">
        <v>2611</v>
      </c>
      <c r="C2120" s="13">
        <v>9098438</v>
      </c>
      <c r="D2120" s="16" t="s">
        <v>14255</v>
      </c>
      <c r="E2120" t="s">
        <v>14279</v>
      </c>
      <c r="F2120" t="s">
        <v>31</v>
      </c>
      <c r="G2120">
        <v>2077199036156</v>
      </c>
      <c r="H2120">
        <v>1</v>
      </c>
      <c r="I2120">
        <v>1</v>
      </c>
      <c r="J2120">
        <v>1</v>
      </c>
      <c r="K2120" t="s">
        <v>12332</v>
      </c>
      <c r="L2120">
        <v>0</v>
      </c>
      <c r="M2120">
        <v>0</v>
      </c>
      <c r="N2120" t="s">
        <v>13876</v>
      </c>
      <c r="O2120">
        <v>969</v>
      </c>
      <c r="P2120" t="s">
        <v>12333</v>
      </c>
      <c r="Q2120" t="s">
        <v>12334</v>
      </c>
      <c r="R2120" t="s">
        <v>12335</v>
      </c>
      <c r="S2120" s="32">
        <v>44685.216898148145</v>
      </c>
    </row>
    <row r="2121" spans="1:19" x14ac:dyDescent="0.2">
      <c r="A2121" s="13" t="s">
        <v>2617</v>
      </c>
      <c r="B2121" s="13" t="s">
        <v>2611</v>
      </c>
      <c r="C2121" s="13">
        <v>9098438</v>
      </c>
      <c r="D2121" s="16" t="s">
        <v>14255</v>
      </c>
      <c r="E2121" t="s">
        <v>14279</v>
      </c>
      <c r="F2121" t="s">
        <v>18</v>
      </c>
      <c r="G2121">
        <v>2077199036163</v>
      </c>
      <c r="H2121">
        <v>1</v>
      </c>
      <c r="I2121">
        <v>1</v>
      </c>
      <c r="J2121">
        <v>1</v>
      </c>
      <c r="K2121" t="s">
        <v>12332</v>
      </c>
      <c r="L2121">
        <v>0</v>
      </c>
      <c r="M2121">
        <v>0</v>
      </c>
      <c r="N2121" t="s">
        <v>13876</v>
      </c>
      <c r="O2121">
        <v>969</v>
      </c>
      <c r="P2121" t="s">
        <v>12333</v>
      </c>
      <c r="Q2121" t="s">
        <v>12334</v>
      </c>
      <c r="R2121" t="s">
        <v>12335</v>
      </c>
      <c r="S2121" s="32">
        <v>44685.216898148145</v>
      </c>
    </row>
    <row r="2122" spans="1:19" x14ac:dyDescent="0.2">
      <c r="A2122" s="13" t="s">
        <v>2618</v>
      </c>
      <c r="B2122" s="13" t="s">
        <v>2619</v>
      </c>
      <c r="C2122" s="13">
        <v>4970368</v>
      </c>
      <c r="D2122" s="16" t="s">
        <v>14255</v>
      </c>
      <c r="E2122" t="s">
        <v>14280</v>
      </c>
      <c r="F2122" t="s">
        <v>25</v>
      </c>
      <c r="G2122">
        <v>2077199020537</v>
      </c>
      <c r="H2122">
        <v>1</v>
      </c>
      <c r="I2122">
        <v>1</v>
      </c>
      <c r="J2122">
        <v>1</v>
      </c>
      <c r="K2122" t="s">
        <v>12332</v>
      </c>
      <c r="L2122">
        <v>0</v>
      </c>
      <c r="M2122">
        <v>0</v>
      </c>
      <c r="N2122" t="s">
        <v>13876</v>
      </c>
      <c r="O2122" t="s">
        <v>14258</v>
      </c>
      <c r="P2122" t="s">
        <v>12333</v>
      </c>
      <c r="Q2122" t="s">
        <v>12334</v>
      </c>
      <c r="R2122" t="s">
        <v>12335</v>
      </c>
      <c r="S2122" s="32">
        <v>44685.216898148145</v>
      </c>
    </row>
    <row r="2123" spans="1:19" x14ac:dyDescent="0.2">
      <c r="A2123" s="13" t="s">
        <v>2620</v>
      </c>
      <c r="B2123" s="13" t="s">
        <v>2619</v>
      </c>
      <c r="C2123" s="13">
        <v>4970368</v>
      </c>
      <c r="D2123" s="16" t="s">
        <v>14255</v>
      </c>
      <c r="E2123" t="s">
        <v>14280</v>
      </c>
      <c r="F2123" t="s">
        <v>12452</v>
      </c>
      <c r="G2123">
        <v>2077199020544</v>
      </c>
      <c r="H2123">
        <v>1</v>
      </c>
      <c r="I2123">
        <v>1</v>
      </c>
      <c r="J2123">
        <v>1</v>
      </c>
      <c r="K2123" t="s">
        <v>12336</v>
      </c>
      <c r="L2123">
        <v>0</v>
      </c>
      <c r="M2123">
        <v>0</v>
      </c>
      <c r="N2123" t="s">
        <v>13876</v>
      </c>
      <c r="O2123" t="s">
        <v>14258</v>
      </c>
      <c r="P2123" t="s">
        <v>12333</v>
      </c>
      <c r="Q2123" t="s">
        <v>12334</v>
      </c>
      <c r="R2123" t="s">
        <v>12335</v>
      </c>
      <c r="S2123" s="32">
        <v>44685.216898148145</v>
      </c>
    </row>
    <row r="2124" spans="1:19" x14ac:dyDescent="0.2">
      <c r="A2124" s="13" t="s">
        <v>2621</v>
      </c>
      <c r="B2124" s="13" t="s">
        <v>2619</v>
      </c>
      <c r="C2124" s="13">
        <v>4970368</v>
      </c>
      <c r="D2124" s="16" t="s">
        <v>14255</v>
      </c>
      <c r="E2124" t="s">
        <v>14280</v>
      </c>
      <c r="F2124" t="s">
        <v>12</v>
      </c>
      <c r="G2124">
        <v>2000009047028</v>
      </c>
      <c r="H2124">
        <v>1</v>
      </c>
      <c r="I2124">
        <v>1</v>
      </c>
      <c r="J2124">
        <v>1</v>
      </c>
      <c r="K2124" t="s">
        <v>12332</v>
      </c>
      <c r="L2124">
        <v>0</v>
      </c>
      <c r="M2124">
        <v>0</v>
      </c>
      <c r="N2124" t="s">
        <v>13876</v>
      </c>
      <c r="O2124" t="s">
        <v>14258</v>
      </c>
      <c r="P2124" t="s">
        <v>12333</v>
      </c>
      <c r="Q2124" t="s">
        <v>12334</v>
      </c>
      <c r="R2124" t="s">
        <v>12335</v>
      </c>
      <c r="S2124" s="32">
        <v>44685.216898148145</v>
      </c>
    </row>
    <row r="2125" spans="1:19" x14ac:dyDescent="0.2">
      <c r="A2125" s="13" t="s">
        <v>14281</v>
      </c>
      <c r="B2125" s="13" t="s">
        <v>2619</v>
      </c>
      <c r="C2125" s="13">
        <v>4970368</v>
      </c>
      <c r="D2125" s="16" t="s">
        <v>14255</v>
      </c>
      <c r="E2125" t="s">
        <v>14280</v>
      </c>
      <c r="F2125" t="s">
        <v>24</v>
      </c>
      <c r="G2125">
        <v>2077199004797</v>
      </c>
      <c r="H2125">
        <v>1</v>
      </c>
      <c r="I2125">
        <v>1</v>
      </c>
      <c r="J2125">
        <v>1</v>
      </c>
      <c r="K2125" t="s">
        <v>3</v>
      </c>
      <c r="L2125">
        <v>0</v>
      </c>
      <c r="M2125">
        <v>0</v>
      </c>
      <c r="N2125" t="s">
        <v>13876</v>
      </c>
      <c r="O2125" t="s">
        <v>14258</v>
      </c>
      <c r="P2125" t="s">
        <v>12333</v>
      </c>
      <c r="Q2125" t="s">
        <v>12334</v>
      </c>
      <c r="R2125" t="s">
        <v>12335</v>
      </c>
      <c r="S2125" s="32">
        <v>44685.216898148145</v>
      </c>
    </row>
    <row r="2126" spans="1:19" x14ac:dyDescent="0.2">
      <c r="A2126" s="13" t="s">
        <v>2622</v>
      </c>
      <c r="B2126" s="13" t="s">
        <v>2619</v>
      </c>
      <c r="C2126" s="13">
        <v>4970368</v>
      </c>
      <c r="D2126" s="16" t="s">
        <v>14255</v>
      </c>
      <c r="E2126" t="s">
        <v>14280</v>
      </c>
      <c r="F2126" t="s">
        <v>19</v>
      </c>
      <c r="G2126">
        <v>2000009047035</v>
      </c>
      <c r="H2126">
        <v>1</v>
      </c>
      <c r="I2126">
        <v>1</v>
      </c>
      <c r="J2126">
        <v>1</v>
      </c>
      <c r="K2126" t="s">
        <v>0</v>
      </c>
      <c r="L2126">
        <v>0</v>
      </c>
      <c r="M2126">
        <v>0</v>
      </c>
      <c r="N2126" t="s">
        <v>13876</v>
      </c>
      <c r="O2126" t="s">
        <v>14258</v>
      </c>
      <c r="P2126" t="s">
        <v>12333</v>
      </c>
      <c r="Q2126" t="s">
        <v>12334</v>
      </c>
      <c r="R2126" t="s">
        <v>12335</v>
      </c>
      <c r="S2126" s="32">
        <v>44685.216898148145</v>
      </c>
    </row>
    <row r="2127" spans="1:19" x14ac:dyDescent="0.2">
      <c r="A2127" s="13" t="s">
        <v>2622</v>
      </c>
      <c r="B2127" s="13" t="s">
        <v>2619</v>
      </c>
      <c r="C2127" s="13">
        <v>4970368</v>
      </c>
      <c r="D2127" s="16" t="s">
        <v>14255</v>
      </c>
      <c r="E2127" t="s">
        <v>14280</v>
      </c>
      <c r="F2127" t="s">
        <v>19</v>
      </c>
      <c r="G2127">
        <v>2000009047035</v>
      </c>
      <c r="H2127">
        <v>1</v>
      </c>
      <c r="I2127">
        <v>1</v>
      </c>
      <c r="J2127">
        <v>1</v>
      </c>
      <c r="K2127" t="s">
        <v>12332</v>
      </c>
      <c r="L2127">
        <v>0</v>
      </c>
      <c r="M2127">
        <v>0</v>
      </c>
      <c r="N2127" t="s">
        <v>13876</v>
      </c>
      <c r="O2127" t="s">
        <v>14258</v>
      </c>
      <c r="P2127" t="s">
        <v>12333</v>
      </c>
      <c r="Q2127" t="s">
        <v>12334</v>
      </c>
      <c r="R2127" t="s">
        <v>12335</v>
      </c>
      <c r="S2127" s="32">
        <v>44685.216898148145</v>
      </c>
    </row>
    <row r="2128" spans="1:19" x14ac:dyDescent="0.2">
      <c r="A2128" s="13" t="s">
        <v>2623</v>
      </c>
      <c r="B2128" s="13" t="s">
        <v>2619</v>
      </c>
      <c r="C2128" s="13">
        <v>4970368</v>
      </c>
      <c r="D2128" s="16" t="s">
        <v>14255</v>
      </c>
      <c r="E2128" t="s">
        <v>14280</v>
      </c>
      <c r="F2128" t="s">
        <v>31</v>
      </c>
      <c r="G2128">
        <v>2077199004803</v>
      </c>
      <c r="H2128">
        <v>1</v>
      </c>
      <c r="I2128">
        <v>1</v>
      </c>
      <c r="J2128">
        <v>1</v>
      </c>
      <c r="K2128" t="s">
        <v>3</v>
      </c>
      <c r="L2128">
        <v>0</v>
      </c>
      <c r="M2128">
        <v>0</v>
      </c>
      <c r="N2128" t="s">
        <v>13876</v>
      </c>
      <c r="O2128" t="s">
        <v>14258</v>
      </c>
      <c r="P2128" t="s">
        <v>12333</v>
      </c>
      <c r="Q2128" t="s">
        <v>12334</v>
      </c>
      <c r="R2128" t="s">
        <v>12335</v>
      </c>
      <c r="S2128" s="32">
        <v>44685.216898148145</v>
      </c>
    </row>
    <row r="2129" spans="1:19" x14ac:dyDescent="0.2">
      <c r="A2129" s="13" t="s">
        <v>2624</v>
      </c>
      <c r="B2129" s="13" t="s">
        <v>2619</v>
      </c>
      <c r="C2129" s="13">
        <v>4970368</v>
      </c>
      <c r="D2129" s="16" t="s">
        <v>14255</v>
      </c>
      <c r="E2129" t="s">
        <v>14280</v>
      </c>
      <c r="F2129" t="s">
        <v>18</v>
      </c>
      <c r="G2129">
        <v>2000009047042</v>
      </c>
      <c r="H2129">
        <v>1</v>
      </c>
      <c r="I2129">
        <v>1</v>
      </c>
      <c r="J2129">
        <v>1</v>
      </c>
      <c r="K2129" t="s">
        <v>3</v>
      </c>
      <c r="L2129">
        <v>0</v>
      </c>
      <c r="M2129">
        <v>0</v>
      </c>
      <c r="N2129" t="s">
        <v>13876</v>
      </c>
      <c r="O2129" t="s">
        <v>14258</v>
      </c>
      <c r="P2129" t="s">
        <v>12333</v>
      </c>
      <c r="Q2129" t="s">
        <v>12334</v>
      </c>
      <c r="R2129" t="s">
        <v>12335</v>
      </c>
      <c r="S2129" s="32">
        <v>44685.216898148145</v>
      </c>
    </row>
    <row r="2130" spans="1:19" x14ac:dyDescent="0.2">
      <c r="A2130" s="13" t="s">
        <v>2603</v>
      </c>
      <c r="B2130" s="13" t="s">
        <v>2604</v>
      </c>
      <c r="C2130" s="13">
        <v>5249800</v>
      </c>
      <c r="D2130" s="16" t="s">
        <v>14255</v>
      </c>
      <c r="E2130" t="s">
        <v>14282</v>
      </c>
      <c r="F2130" t="s">
        <v>12452</v>
      </c>
      <c r="G2130">
        <v>2077199036095</v>
      </c>
      <c r="H2130">
        <v>1</v>
      </c>
      <c r="I2130">
        <v>1</v>
      </c>
      <c r="J2130">
        <v>1</v>
      </c>
      <c r="K2130" t="s">
        <v>12332</v>
      </c>
      <c r="L2130">
        <v>0</v>
      </c>
      <c r="M2130">
        <v>0</v>
      </c>
      <c r="N2130" t="s">
        <v>13876</v>
      </c>
      <c r="O2130" t="s">
        <v>14283</v>
      </c>
      <c r="P2130" t="s">
        <v>12333</v>
      </c>
      <c r="Q2130" t="s">
        <v>12334</v>
      </c>
      <c r="R2130" t="s">
        <v>12335</v>
      </c>
      <c r="S2130" s="32">
        <v>44685.216898148145</v>
      </c>
    </row>
    <row r="2131" spans="1:19" x14ac:dyDescent="0.2">
      <c r="A2131" s="13" t="s">
        <v>2605</v>
      </c>
      <c r="B2131" s="13" t="s">
        <v>2604</v>
      </c>
      <c r="C2131" s="13">
        <v>5249800</v>
      </c>
      <c r="D2131" s="16" t="s">
        <v>14255</v>
      </c>
      <c r="E2131" t="s">
        <v>14282</v>
      </c>
      <c r="F2131" t="s">
        <v>12</v>
      </c>
      <c r="G2131">
        <v>2000009047059</v>
      </c>
      <c r="H2131">
        <v>1</v>
      </c>
      <c r="I2131">
        <v>1</v>
      </c>
      <c r="J2131">
        <v>1</v>
      </c>
      <c r="K2131" t="s">
        <v>1</v>
      </c>
      <c r="L2131">
        <v>0</v>
      </c>
      <c r="M2131">
        <v>0</v>
      </c>
      <c r="N2131" t="s">
        <v>13876</v>
      </c>
      <c r="O2131" t="s">
        <v>14283</v>
      </c>
      <c r="P2131" t="s">
        <v>12333</v>
      </c>
      <c r="Q2131" t="s">
        <v>12334</v>
      </c>
      <c r="R2131" t="s">
        <v>12335</v>
      </c>
      <c r="S2131" s="32">
        <v>44685.216898148145</v>
      </c>
    </row>
    <row r="2132" spans="1:19" x14ac:dyDescent="0.2">
      <c r="A2132" s="13" t="s">
        <v>2606</v>
      </c>
      <c r="B2132" s="13" t="s">
        <v>2604</v>
      </c>
      <c r="C2132" s="13">
        <v>5249800</v>
      </c>
      <c r="D2132" s="16" t="s">
        <v>14255</v>
      </c>
      <c r="E2132" t="s">
        <v>14282</v>
      </c>
      <c r="F2132" t="s">
        <v>24</v>
      </c>
      <c r="G2132">
        <v>2077199004827</v>
      </c>
      <c r="H2132">
        <v>1</v>
      </c>
      <c r="I2132">
        <v>1</v>
      </c>
      <c r="J2132">
        <v>1</v>
      </c>
      <c r="K2132" t="s">
        <v>1</v>
      </c>
      <c r="L2132">
        <v>0</v>
      </c>
      <c r="M2132">
        <v>0</v>
      </c>
      <c r="N2132" t="s">
        <v>13876</v>
      </c>
      <c r="O2132" t="s">
        <v>14283</v>
      </c>
      <c r="P2132" t="s">
        <v>12333</v>
      </c>
      <c r="Q2132" t="s">
        <v>12334</v>
      </c>
      <c r="R2132" t="s">
        <v>12335</v>
      </c>
      <c r="S2132" s="32">
        <v>44685.216898148145</v>
      </c>
    </row>
    <row r="2133" spans="1:19" x14ac:dyDescent="0.2">
      <c r="A2133" s="13" t="s">
        <v>2609</v>
      </c>
      <c r="B2133" s="13" t="s">
        <v>2604</v>
      </c>
      <c r="C2133" s="13">
        <v>5249800</v>
      </c>
      <c r="D2133" s="16" t="s">
        <v>14255</v>
      </c>
      <c r="E2133" t="s">
        <v>14282</v>
      </c>
      <c r="F2133" t="s">
        <v>18</v>
      </c>
      <c r="G2133">
        <v>2000009047073</v>
      </c>
      <c r="H2133">
        <v>1</v>
      </c>
      <c r="I2133">
        <v>1</v>
      </c>
      <c r="J2133">
        <v>1</v>
      </c>
      <c r="K2133" t="s">
        <v>1</v>
      </c>
      <c r="L2133">
        <v>0</v>
      </c>
      <c r="M2133">
        <v>0</v>
      </c>
      <c r="N2133" t="s">
        <v>13876</v>
      </c>
      <c r="O2133" t="s">
        <v>14283</v>
      </c>
      <c r="P2133" t="s">
        <v>12333</v>
      </c>
      <c r="Q2133" t="s">
        <v>12334</v>
      </c>
      <c r="R2133" t="s">
        <v>12335</v>
      </c>
      <c r="S2133" s="32">
        <v>44685.216898148145</v>
      </c>
    </row>
    <row r="2134" spans="1:19" x14ac:dyDescent="0.2">
      <c r="A2134" s="13" t="s">
        <v>2639</v>
      </c>
      <c r="B2134" s="13" t="s">
        <v>2640</v>
      </c>
      <c r="C2134" s="13">
        <v>4970431</v>
      </c>
      <c r="D2134" s="16" t="s">
        <v>14255</v>
      </c>
      <c r="E2134" t="s">
        <v>14284</v>
      </c>
      <c r="F2134">
        <v>0</v>
      </c>
      <c r="G2134">
        <v>2000009047080</v>
      </c>
      <c r="H2134">
        <v>1</v>
      </c>
      <c r="I2134">
        <v>1</v>
      </c>
      <c r="J2134">
        <v>1</v>
      </c>
      <c r="K2134" t="s">
        <v>12332</v>
      </c>
      <c r="L2134">
        <v>0</v>
      </c>
      <c r="M2134">
        <v>0</v>
      </c>
      <c r="N2134" t="s">
        <v>13876</v>
      </c>
      <c r="O2134" t="s">
        <v>14258</v>
      </c>
      <c r="P2134" t="s">
        <v>12334</v>
      </c>
      <c r="Q2134" t="s">
        <v>12333</v>
      </c>
      <c r="R2134" t="s">
        <v>12335</v>
      </c>
      <c r="S2134" s="32">
        <v>44685.216898148145</v>
      </c>
    </row>
    <row r="2135" spans="1:19" x14ac:dyDescent="0.2">
      <c r="A2135" s="13" t="s">
        <v>2649</v>
      </c>
      <c r="B2135" s="13" t="s">
        <v>2650</v>
      </c>
      <c r="C2135" s="13">
        <v>9098429</v>
      </c>
      <c r="D2135" s="16" t="s">
        <v>14255</v>
      </c>
      <c r="E2135" t="s">
        <v>14285</v>
      </c>
      <c r="F2135" t="s">
        <v>13875</v>
      </c>
      <c r="G2135">
        <v>2077199036187</v>
      </c>
      <c r="H2135">
        <v>1</v>
      </c>
      <c r="I2135">
        <v>2</v>
      </c>
      <c r="J2135">
        <v>1</v>
      </c>
      <c r="K2135" t="s">
        <v>12332</v>
      </c>
      <c r="L2135">
        <v>1</v>
      </c>
      <c r="M2135">
        <v>1</v>
      </c>
      <c r="N2135" t="s">
        <v>13876</v>
      </c>
      <c r="O2135">
        <v>969</v>
      </c>
      <c r="P2135" t="s">
        <v>12334</v>
      </c>
      <c r="Q2135" t="s">
        <v>12333</v>
      </c>
      <c r="R2135" t="s">
        <v>12335</v>
      </c>
      <c r="S2135" s="32">
        <v>44685.216898148145</v>
      </c>
    </row>
    <row r="2136" spans="1:19" x14ac:dyDescent="0.2">
      <c r="A2136" s="13" t="s">
        <v>2647</v>
      </c>
      <c r="B2136" s="13" t="s">
        <v>2648</v>
      </c>
      <c r="C2136" s="13">
        <v>4970420</v>
      </c>
      <c r="D2136" s="16" t="s">
        <v>14255</v>
      </c>
      <c r="E2136" t="s">
        <v>14286</v>
      </c>
      <c r="F2136">
        <v>0</v>
      </c>
      <c r="G2136">
        <v>2000009047110</v>
      </c>
      <c r="H2136">
        <v>0</v>
      </c>
      <c r="I2136">
        <v>1</v>
      </c>
      <c r="J2136">
        <v>1</v>
      </c>
      <c r="K2136" t="s">
        <v>12332</v>
      </c>
      <c r="L2136">
        <v>0</v>
      </c>
      <c r="M2136">
        <v>1</v>
      </c>
      <c r="N2136" t="s">
        <v>13876</v>
      </c>
      <c r="O2136" t="s">
        <v>14258</v>
      </c>
      <c r="P2136" t="s">
        <v>12333</v>
      </c>
      <c r="Q2136" t="s">
        <v>12334</v>
      </c>
      <c r="R2136" t="s">
        <v>12335</v>
      </c>
      <c r="S2136" s="32">
        <v>44685.216898148145</v>
      </c>
    </row>
    <row r="2137" spans="1:19" x14ac:dyDescent="0.2">
      <c r="A2137" s="13" t="s">
        <v>2647</v>
      </c>
      <c r="B2137" s="13" t="s">
        <v>2648</v>
      </c>
      <c r="C2137" s="13">
        <v>4970420</v>
      </c>
      <c r="D2137" s="16" t="s">
        <v>14255</v>
      </c>
      <c r="E2137" t="s">
        <v>14286</v>
      </c>
      <c r="F2137">
        <v>0</v>
      </c>
      <c r="G2137">
        <v>2000009047110</v>
      </c>
      <c r="H2137">
        <v>1</v>
      </c>
      <c r="I2137">
        <v>1</v>
      </c>
      <c r="J2137">
        <v>1</v>
      </c>
      <c r="K2137" t="s">
        <v>1</v>
      </c>
      <c r="L2137">
        <v>0</v>
      </c>
      <c r="M2137">
        <v>0</v>
      </c>
      <c r="N2137" t="s">
        <v>13876</v>
      </c>
      <c r="O2137" t="s">
        <v>14258</v>
      </c>
      <c r="P2137" t="s">
        <v>12333</v>
      </c>
      <c r="Q2137" t="s">
        <v>12334</v>
      </c>
      <c r="R2137" t="s">
        <v>12335</v>
      </c>
      <c r="S2137" s="32">
        <v>44685.216898148145</v>
      </c>
    </row>
    <row r="2138" spans="1:19" x14ac:dyDescent="0.2">
      <c r="A2138" s="13" t="s">
        <v>2657</v>
      </c>
      <c r="B2138" s="13" t="s">
        <v>2658</v>
      </c>
      <c r="C2138" s="13">
        <v>4970358</v>
      </c>
      <c r="D2138" s="16" t="s">
        <v>14255</v>
      </c>
      <c r="E2138" t="s">
        <v>14287</v>
      </c>
      <c r="F2138">
        <v>0</v>
      </c>
      <c r="G2138">
        <v>2000009047103</v>
      </c>
      <c r="H2138">
        <v>1</v>
      </c>
      <c r="I2138">
        <v>1</v>
      </c>
      <c r="J2138">
        <v>1</v>
      </c>
      <c r="K2138" t="s">
        <v>12332</v>
      </c>
      <c r="L2138">
        <v>0</v>
      </c>
      <c r="M2138">
        <v>0</v>
      </c>
      <c r="N2138" t="s">
        <v>13876</v>
      </c>
      <c r="O2138" t="s">
        <v>14258</v>
      </c>
      <c r="P2138" t="s">
        <v>12333</v>
      </c>
      <c r="Q2138" t="s">
        <v>12334</v>
      </c>
      <c r="R2138" t="s">
        <v>12335</v>
      </c>
      <c r="S2138" s="32">
        <v>44685.216898148145</v>
      </c>
    </row>
    <row r="2139" spans="1:19" x14ac:dyDescent="0.2">
      <c r="A2139" s="13" t="s">
        <v>2629</v>
      </c>
      <c r="B2139" s="13" t="s">
        <v>2630</v>
      </c>
      <c r="C2139" s="13">
        <v>4970384</v>
      </c>
      <c r="D2139" s="16" t="s">
        <v>14255</v>
      </c>
      <c r="E2139" t="s">
        <v>14288</v>
      </c>
      <c r="F2139">
        <v>0</v>
      </c>
      <c r="G2139">
        <v>2000009047141</v>
      </c>
      <c r="H2139">
        <v>0</v>
      </c>
      <c r="I2139">
        <v>1</v>
      </c>
      <c r="J2139">
        <v>0</v>
      </c>
      <c r="K2139" t="s">
        <v>12332</v>
      </c>
      <c r="L2139">
        <v>1</v>
      </c>
      <c r="M2139">
        <v>1</v>
      </c>
      <c r="N2139" t="s">
        <v>13876</v>
      </c>
      <c r="O2139" t="s">
        <v>14258</v>
      </c>
      <c r="P2139" t="s">
        <v>12333</v>
      </c>
      <c r="Q2139" t="s">
        <v>12334</v>
      </c>
      <c r="R2139" t="s">
        <v>12335</v>
      </c>
      <c r="S2139" s="32">
        <v>44685.216898148145</v>
      </c>
    </row>
    <row r="2140" spans="1:19" x14ac:dyDescent="0.2">
      <c r="A2140" s="13" t="s">
        <v>2643</v>
      </c>
      <c r="B2140" s="13" t="s">
        <v>2644</v>
      </c>
      <c r="C2140" s="13">
        <v>15074416</v>
      </c>
      <c r="D2140" s="16" t="s">
        <v>14255</v>
      </c>
      <c r="E2140" t="s">
        <v>14289</v>
      </c>
      <c r="F2140" t="s">
        <v>8</v>
      </c>
      <c r="G2140">
        <v>2077199068379</v>
      </c>
      <c r="H2140">
        <v>2</v>
      </c>
      <c r="I2140">
        <v>2</v>
      </c>
      <c r="J2140">
        <v>2</v>
      </c>
      <c r="K2140" t="s">
        <v>12332</v>
      </c>
      <c r="L2140">
        <v>0</v>
      </c>
      <c r="M2140">
        <v>0</v>
      </c>
      <c r="N2140" t="s">
        <v>13876</v>
      </c>
      <c r="O2140">
        <v>589</v>
      </c>
      <c r="P2140" t="s">
        <v>12333</v>
      </c>
      <c r="Q2140" t="s">
        <v>12334</v>
      </c>
      <c r="R2140" t="s">
        <v>12335</v>
      </c>
      <c r="S2140" s="32">
        <v>44685.216898148145</v>
      </c>
    </row>
    <row r="2141" spans="1:19" x14ac:dyDescent="0.2">
      <c r="A2141" s="13" t="s">
        <v>2643</v>
      </c>
      <c r="B2141" s="13" t="s">
        <v>2644</v>
      </c>
      <c r="C2141" s="13">
        <v>15074416</v>
      </c>
      <c r="D2141" s="16" t="s">
        <v>14255</v>
      </c>
      <c r="E2141" t="s">
        <v>14289</v>
      </c>
      <c r="F2141" t="s">
        <v>8</v>
      </c>
      <c r="G2141">
        <v>2077199068379</v>
      </c>
      <c r="H2141">
        <v>1</v>
      </c>
      <c r="I2141">
        <v>1</v>
      </c>
      <c r="J2141">
        <v>1</v>
      </c>
      <c r="K2141" t="s">
        <v>12336</v>
      </c>
      <c r="L2141">
        <v>0</v>
      </c>
      <c r="M2141">
        <v>0</v>
      </c>
      <c r="N2141" t="s">
        <v>13876</v>
      </c>
      <c r="O2141">
        <v>589</v>
      </c>
      <c r="P2141" t="s">
        <v>12333</v>
      </c>
      <c r="Q2141" t="s">
        <v>12334</v>
      </c>
      <c r="R2141" t="s">
        <v>12335</v>
      </c>
      <c r="S2141" s="32">
        <v>44685.216898148145</v>
      </c>
    </row>
    <row r="2142" spans="1:19" x14ac:dyDescent="0.2">
      <c r="A2142" s="13" t="s">
        <v>14290</v>
      </c>
      <c r="B2142" s="13" t="s">
        <v>14291</v>
      </c>
      <c r="C2142" s="13">
        <v>4970382</v>
      </c>
      <c r="D2142" s="16" t="s">
        <v>14255</v>
      </c>
      <c r="E2142" t="s">
        <v>14292</v>
      </c>
      <c r="F2142">
        <v>0</v>
      </c>
      <c r="G2142">
        <v>2000009047127</v>
      </c>
      <c r="H2142">
        <v>0</v>
      </c>
      <c r="I2142">
        <v>1</v>
      </c>
      <c r="J2142">
        <v>1</v>
      </c>
      <c r="K2142" t="s">
        <v>12332</v>
      </c>
      <c r="L2142">
        <v>1</v>
      </c>
      <c r="M2142">
        <v>0</v>
      </c>
      <c r="N2142" t="s">
        <v>13876</v>
      </c>
      <c r="O2142" t="s">
        <v>14258</v>
      </c>
      <c r="P2142" t="s">
        <v>12333</v>
      </c>
      <c r="Q2142" t="s">
        <v>12334</v>
      </c>
      <c r="R2142" t="s">
        <v>12335</v>
      </c>
      <c r="S2142" s="32">
        <v>44685.216898148145</v>
      </c>
    </row>
    <row r="2143" spans="1:19" x14ac:dyDescent="0.2">
      <c r="A2143" s="13" t="s">
        <v>2645</v>
      </c>
      <c r="B2143" s="13" t="s">
        <v>2646</v>
      </c>
      <c r="C2143" s="13">
        <v>15074415</v>
      </c>
      <c r="D2143" s="16" t="s">
        <v>14255</v>
      </c>
      <c r="E2143" t="s">
        <v>14293</v>
      </c>
      <c r="F2143" t="s">
        <v>8</v>
      </c>
      <c r="G2143">
        <v>2077199068409</v>
      </c>
      <c r="H2143">
        <v>0</v>
      </c>
      <c r="I2143">
        <v>1</v>
      </c>
      <c r="J2143">
        <v>1</v>
      </c>
      <c r="K2143" t="s">
        <v>12332</v>
      </c>
      <c r="L2143">
        <v>0</v>
      </c>
      <c r="M2143">
        <v>1</v>
      </c>
      <c r="N2143" t="s">
        <v>13876</v>
      </c>
      <c r="O2143">
        <v>589</v>
      </c>
      <c r="P2143" t="s">
        <v>12333</v>
      </c>
      <c r="Q2143" t="s">
        <v>12334</v>
      </c>
      <c r="R2143" t="s">
        <v>12335</v>
      </c>
      <c r="S2143" s="32">
        <v>44685.216898148145</v>
      </c>
    </row>
    <row r="2144" spans="1:19" x14ac:dyDescent="0.2">
      <c r="A2144" s="13" t="s">
        <v>2645</v>
      </c>
      <c r="B2144" s="13" t="s">
        <v>2646</v>
      </c>
      <c r="C2144" s="13">
        <v>15074415</v>
      </c>
      <c r="D2144" s="16" t="s">
        <v>14255</v>
      </c>
      <c r="E2144" t="s">
        <v>14293</v>
      </c>
      <c r="F2144" t="s">
        <v>8</v>
      </c>
      <c r="G2144">
        <v>2077199068409</v>
      </c>
      <c r="H2144">
        <v>1</v>
      </c>
      <c r="I2144">
        <v>1</v>
      </c>
      <c r="J2144">
        <v>1</v>
      </c>
      <c r="K2144" t="s">
        <v>4</v>
      </c>
      <c r="L2144">
        <v>0</v>
      </c>
      <c r="M2144">
        <v>0</v>
      </c>
      <c r="N2144" t="s">
        <v>13876</v>
      </c>
      <c r="O2144">
        <v>589</v>
      </c>
      <c r="P2144" t="s">
        <v>12333</v>
      </c>
      <c r="Q2144" t="s">
        <v>12334</v>
      </c>
      <c r="R2144" t="s">
        <v>12335</v>
      </c>
      <c r="S2144" s="32">
        <v>44685.216898148145</v>
      </c>
    </row>
    <row r="2145" spans="1:19" x14ac:dyDescent="0.2">
      <c r="A2145" s="13" t="s">
        <v>2637</v>
      </c>
      <c r="B2145" s="13" t="s">
        <v>2638</v>
      </c>
      <c r="C2145" s="13">
        <v>4970437</v>
      </c>
      <c r="D2145" s="16" t="s">
        <v>14255</v>
      </c>
      <c r="E2145" t="s">
        <v>14294</v>
      </c>
      <c r="F2145">
        <v>0</v>
      </c>
      <c r="G2145">
        <v>2000009047165</v>
      </c>
      <c r="H2145">
        <v>1</v>
      </c>
      <c r="I2145">
        <v>1</v>
      </c>
      <c r="J2145">
        <v>1</v>
      </c>
      <c r="K2145" t="s">
        <v>12336</v>
      </c>
      <c r="L2145">
        <v>0</v>
      </c>
      <c r="M2145">
        <v>0</v>
      </c>
      <c r="N2145" t="s">
        <v>13876</v>
      </c>
      <c r="O2145" t="s">
        <v>14258</v>
      </c>
      <c r="P2145" t="s">
        <v>12334</v>
      </c>
      <c r="Q2145" t="s">
        <v>12333</v>
      </c>
      <c r="R2145" t="s">
        <v>12335</v>
      </c>
      <c r="S2145" s="32">
        <v>44685.216898148145</v>
      </c>
    </row>
    <row r="2146" spans="1:19" x14ac:dyDescent="0.2">
      <c r="A2146" s="13" t="s">
        <v>2637</v>
      </c>
      <c r="B2146" s="13" t="s">
        <v>2638</v>
      </c>
      <c r="C2146" s="13">
        <v>4970437</v>
      </c>
      <c r="D2146" s="16" t="s">
        <v>14255</v>
      </c>
      <c r="E2146" t="s">
        <v>14294</v>
      </c>
      <c r="F2146">
        <v>0</v>
      </c>
      <c r="G2146">
        <v>2000009047165</v>
      </c>
      <c r="H2146">
        <v>1</v>
      </c>
      <c r="I2146">
        <v>1</v>
      </c>
      <c r="J2146">
        <v>1</v>
      </c>
      <c r="K2146" t="s">
        <v>1</v>
      </c>
      <c r="L2146">
        <v>0</v>
      </c>
      <c r="M2146">
        <v>0</v>
      </c>
      <c r="N2146" t="s">
        <v>13876</v>
      </c>
      <c r="O2146" t="s">
        <v>14258</v>
      </c>
      <c r="P2146" t="s">
        <v>12334</v>
      </c>
      <c r="Q2146" t="s">
        <v>12333</v>
      </c>
      <c r="R2146" t="s">
        <v>12335</v>
      </c>
      <c r="S2146" s="32">
        <v>44685.216898148145</v>
      </c>
    </row>
    <row r="2147" spans="1:19" x14ac:dyDescent="0.2">
      <c r="A2147" s="13" t="s">
        <v>2651</v>
      </c>
      <c r="B2147" s="13" t="s">
        <v>2652</v>
      </c>
      <c r="C2147" s="13">
        <v>15074419</v>
      </c>
      <c r="D2147" s="16" t="s">
        <v>14255</v>
      </c>
      <c r="E2147" t="s">
        <v>14295</v>
      </c>
      <c r="F2147" t="s">
        <v>8</v>
      </c>
      <c r="G2147">
        <v>2077199068416</v>
      </c>
      <c r="H2147">
        <v>0</v>
      </c>
      <c r="I2147">
        <v>1</v>
      </c>
      <c r="J2147">
        <v>1</v>
      </c>
      <c r="K2147" t="s">
        <v>12332</v>
      </c>
      <c r="L2147">
        <v>0</v>
      </c>
      <c r="M2147">
        <v>1</v>
      </c>
      <c r="N2147" t="s">
        <v>13876</v>
      </c>
      <c r="O2147">
        <v>589</v>
      </c>
      <c r="P2147" t="s">
        <v>12333</v>
      </c>
      <c r="Q2147" t="s">
        <v>12334</v>
      </c>
      <c r="R2147" t="s">
        <v>12335</v>
      </c>
      <c r="S2147" s="32">
        <v>44685.216898148145</v>
      </c>
    </row>
    <row r="2148" spans="1:19" x14ac:dyDescent="0.2">
      <c r="A2148" s="13" t="s">
        <v>2663</v>
      </c>
      <c r="B2148" s="13" t="s">
        <v>2664</v>
      </c>
      <c r="C2148" s="13">
        <v>9098433</v>
      </c>
      <c r="D2148" s="16" t="s">
        <v>14255</v>
      </c>
      <c r="E2148" t="s">
        <v>14296</v>
      </c>
      <c r="F2148" t="s">
        <v>13875</v>
      </c>
      <c r="G2148">
        <v>2077199036255</v>
      </c>
      <c r="H2148">
        <v>1</v>
      </c>
      <c r="I2148">
        <v>1</v>
      </c>
      <c r="J2148">
        <v>1</v>
      </c>
      <c r="K2148" t="s">
        <v>12332</v>
      </c>
      <c r="L2148">
        <v>0</v>
      </c>
      <c r="M2148">
        <v>0</v>
      </c>
      <c r="N2148" t="s">
        <v>13876</v>
      </c>
      <c r="O2148">
        <v>969</v>
      </c>
      <c r="P2148" t="s">
        <v>12333</v>
      </c>
      <c r="Q2148" t="s">
        <v>12334</v>
      </c>
      <c r="R2148" t="s">
        <v>12335</v>
      </c>
      <c r="S2148" s="32">
        <v>44685.216898148145</v>
      </c>
    </row>
    <row r="2149" spans="1:19" x14ac:dyDescent="0.2">
      <c r="A2149" s="13" t="s">
        <v>2663</v>
      </c>
      <c r="B2149" s="13" t="s">
        <v>2664</v>
      </c>
      <c r="C2149" s="13">
        <v>9098433</v>
      </c>
      <c r="D2149" s="16" t="s">
        <v>14255</v>
      </c>
      <c r="E2149" t="s">
        <v>14296</v>
      </c>
      <c r="F2149" t="s">
        <v>13875</v>
      </c>
      <c r="G2149">
        <v>2077199036255</v>
      </c>
      <c r="H2149">
        <v>1</v>
      </c>
      <c r="I2149">
        <v>1</v>
      </c>
      <c r="J2149">
        <v>1</v>
      </c>
      <c r="K2149" t="s">
        <v>4</v>
      </c>
      <c r="L2149">
        <v>0</v>
      </c>
      <c r="M2149">
        <v>0</v>
      </c>
      <c r="N2149" t="s">
        <v>13876</v>
      </c>
      <c r="O2149">
        <v>969</v>
      </c>
      <c r="P2149" t="s">
        <v>12333</v>
      </c>
      <c r="Q2149" t="s">
        <v>12334</v>
      </c>
      <c r="R2149" t="s">
        <v>12335</v>
      </c>
      <c r="S2149" s="32">
        <v>44685.216898148145</v>
      </c>
    </row>
    <row r="2150" spans="1:19" x14ac:dyDescent="0.2">
      <c r="A2150" s="13" t="s">
        <v>2653</v>
      </c>
      <c r="B2150" s="13" t="s">
        <v>2654</v>
      </c>
      <c r="C2150" s="13">
        <v>15074420</v>
      </c>
      <c r="D2150" s="16" t="s">
        <v>14255</v>
      </c>
      <c r="E2150" t="s">
        <v>14297</v>
      </c>
      <c r="F2150" t="s">
        <v>8</v>
      </c>
      <c r="G2150">
        <v>2077199068355</v>
      </c>
      <c r="H2150">
        <v>1</v>
      </c>
      <c r="I2150">
        <v>1</v>
      </c>
      <c r="J2150">
        <v>1</v>
      </c>
      <c r="K2150" t="s">
        <v>12332</v>
      </c>
      <c r="L2150">
        <v>0</v>
      </c>
      <c r="M2150">
        <v>0</v>
      </c>
      <c r="N2150" t="s">
        <v>13876</v>
      </c>
      <c r="O2150">
        <v>589</v>
      </c>
      <c r="P2150" t="s">
        <v>12333</v>
      </c>
      <c r="Q2150" t="s">
        <v>12334</v>
      </c>
      <c r="R2150" t="s">
        <v>12335</v>
      </c>
      <c r="S2150" s="32">
        <v>44685.216898148145</v>
      </c>
    </row>
    <row r="2151" spans="1:19" x14ac:dyDescent="0.2">
      <c r="A2151" s="13" t="s">
        <v>2659</v>
      </c>
      <c r="B2151" s="13" t="s">
        <v>2660</v>
      </c>
      <c r="C2151" s="13">
        <v>15074414</v>
      </c>
      <c r="D2151" s="16" t="s">
        <v>14255</v>
      </c>
      <c r="E2151" t="s">
        <v>14298</v>
      </c>
      <c r="F2151" t="s">
        <v>8</v>
      </c>
      <c r="G2151">
        <v>2077199068393</v>
      </c>
      <c r="H2151">
        <v>0</v>
      </c>
      <c r="I2151">
        <v>2</v>
      </c>
      <c r="J2151">
        <v>2</v>
      </c>
      <c r="K2151" t="s">
        <v>12332</v>
      </c>
      <c r="L2151">
        <v>0</v>
      </c>
      <c r="M2151">
        <v>2</v>
      </c>
      <c r="N2151" t="s">
        <v>13876</v>
      </c>
      <c r="O2151">
        <v>589</v>
      </c>
      <c r="P2151" t="s">
        <v>12333</v>
      </c>
      <c r="Q2151" t="s">
        <v>12334</v>
      </c>
      <c r="R2151" t="s">
        <v>12335</v>
      </c>
      <c r="S2151" s="32">
        <v>44685.216898148145</v>
      </c>
    </row>
    <row r="2152" spans="1:19" x14ac:dyDescent="0.2">
      <c r="A2152" s="13" t="s">
        <v>2659</v>
      </c>
      <c r="B2152" s="13" t="s">
        <v>2660</v>
      </c>
      <c r="C2152" s="13">
        <v>15074414</v>
      </c>
      <c r="D2152" s="16" t="s">
        <v>14255</v>
      </c>
      <c r="E2152" t="s">
        <v>14298</v>
      </c>
      <c r="F2152" t="s">
        <v>8</v>
      </c>
      <c r="G2152">
        <v>2077199068393</v>
      </c>
      <c r="H2152">
        <v>1</v>
      </c>
      <c r="I2152">
        <v>1</v>
      </c>
      <c r="J2152">
        <v>1</v>
      </c>
      <c r="K2152" t="s">
        <v>5</v>
      </c>
      <c r="L2152">
        <v>0</v>
      </c>
      <c r="M2152">
        <v>0</v>
      </c>
      <c r="N2152" t="s">
        <v>13876</v>
      </c>
      <c r="O2152">
        <v>589</v>
      </c>
      <c r="P2152" t="s">
        <v>12333</v>
      </c>
      <c r="Q2152" t="s">
        <v>12334</v>
      </c>
      <c r="R2152" t="s">
        <v>12335</v>
      </c>
      <c r="S2152" s="32">
        <v>44685.216898148145</v>
      </c>
    </row>
    <row r="2153" spans="1:19" x14ac:dyDescent="0.2">
      <c r="A2153" s="13" t="s">
        <v>14299</v>
      </c>
      <c r="B2153" s="13" t="s">
        <v>14300</v>
      </c>
      <c r="C2153" s="13">
        <v>9098431</v>
      </c>
      <c r="D2153" s="16" t="s">
        <v>14255</v>
      </c>
      <c r="E2153" t="s">
        <v>14301</v>
      </c>
      <c r="F2153" t="s">
        <v>13875</v>
      </c>
      <c r="G2153">
        <v>2077199036248</v>
      </c>
      <c r="H2153">
        <v>1</v>
      </c>
      <c r="I2153">
        <v>1</v>
      </c>
      <c r="J2153">
        <v>1</v>
      </c>
      <c r="K2153" t="s">
        <v>5</v>
      </c>
      <c r="L2153">
        <v>0</v>
      </c>
      <c r="M2153">
        <v>0</v>
      </c>
      <c r="N2153" t="s">
        <v>13876</v>
      </c>
      <c r="O2153">
        <v>969</v>
      </c>
      <c r="P2153" t="s">
        <v>12333</v>
      </c>
      <c r="Q2153" t="s">
        <v>12334</v>
      </c>
      <c r="R2153" t="s">
        <v>12335</v>
      </c>
      <c r="S2153" s="32">
        <v>44685.216898148145</v>
      </c>
    </row>
    <row r="2154" spans="1:19" x14ac:dyDescent="0.2">
      <c r="A2154" s="13" t="s">
        <v>2661</v>
      </c>
      <c r="B2154" s="13" t="s">
        <v>2662</v>
      </c>
      <c r="C2154" s="13">
        <v>9098428</v>
      </c>
      <c r="D2154" s="16" t="s">
        <v>14255</v>
      </c>
      <c r="E2154" t="s">
        <v>14302</v>
      </c>
      <c r="F2154" t="s">
        <v>13875</v>
      </c>
      <c r="G2154">
        <v>2077199036217</v>
      </c>
      <c r="H2154">
        <v>1</v>
      </c>
      <c r="I2154">
        <v>3</v>
      </c>
      <c r="J2154">
        <v>3</v>
      </c>
      <c r="K2154" t="s">
        <v>12332</v>
      </c>
      <c r="L2154">
        <v>0</v>
      </c>
      <c r="M2154">
        <v>2</v>
      </c>
      <c r="N2154" t="s">
        <v>13876</v>
      </c>
      <c r="O2154">
        <v>969</v>
      </c>
      <c r="P2154" t="s">
        <v>12333</v>
      </c>
      <c r="Q2154" t="s">
        <v>12334</v>
      </c>
      <c r="R2154" t="s">
        <v>12335</v>
      </c>
      <c r="S2154" s="32">
        <v>44685.216898148145</v>
      </c>
    </row>
    <row r="2155" spans="1:19" x14ac:dyDescent="0.2">
      <c r="A2155" s="13" t="s">
        <v>2635</v>
      </c>
      <c r="B2155" s="13" t="s">
        <v>2636</v>
      </c>
      <c r="C2155" s="13">
        <v>15074413</v>
      </c>
      <c r="D2155" s="16" t="s">
        <v>14255</v>
      </c>
      <c r="E2155" t="s">
        <v>14303</v>
      </c>
      <c r="F2155" t="s">
        <v>8</v>
      </c>
      <c r="G2155">
        <v>2077199068386</v>
      </c>
      <c r="H2155">
        <v>1</v>
      </c>
      <c r="I2155">
        <v>1</v>
      </c>
      <c r="J2155">
        <v>1</v>
      </c>
      <c r="K2155" t="s">
        <v>12332</v>
      </c>
      <c r="L2155">
        <v>0</v>
      </c>
      <c r="M2155">
        <v>0</v>
      </c>
      <c r="N2155" t="s">
        <v>13876</v>
      </c>
      <c r="O2155">
        <v>589</v>
      </c>
      <c r="P2155" t="s">
        <v>12333</v>
      </c>
      <c r="Q2155" t="s">
        <v>12334</v>
      </c>
      <c r="R2155" t="s">
        <v>12335</v>
      </c>
      <c r="S2155" s="32">
        <v>44685.216898148145</v>
      </c>
    </row>
    <row r="2156" spans="1:19" x14ac:dyDescent="0.2">
      <c r="A2156" s="13" t="s">
        <v>2635</v>
      </c>
      <c r="B2156" s="13" t="s">
        <v>2636</v>
      </c>
      <c r="C2156" s="13">
        <v>15074413</v>
      </c>
      <c r="D2156" s="16" t="s">
        <v>14255</v>
      </c>
      <c r="E2156" t="s">
        <v>14303</v>
      </c>
      <c r="F2156" t="s">
        <v>8</v>
      </c>
      <c r="G2156">
        <v>2077199068386</v>
      </c>
      <c r="H2156">
        <v>1</v>
      </c>
      <c r="I2156">
        <v>1</v>
      </c>
      <c r="J2156">
        <v>1</v>
      </c>
      <c r="K2156" t="s">
        <v>5</v>
      </c>
      <c r="L2156">
        <v>0</v>
      </c>
      <c r="M2156">
        <v>0</v>
      </c>
      <c r="N2156" t="s">
        <v>13876</v>
      </c>
      <c r="O2156">
        <v>589</v>
      </c>
      <c r="P2156" t="s">
        <v>12333</v>
      </c>
      <c r="Q2156" t="s">
        <v>12334</v>
      </c>
      <c r="R2156" t="s">
        <v>12335</v>
      </c>
      <c r="S2156" s="32">
        <v>44685.216898148145</v>
      </c>
    </row>
    <row r="2157" spans="1:19" x14ac:dyDescent="0.2">
      <c r="A2157" s="13" t="s">
        <v>2641</v>
      </c>
      <c r="B2157" s="13" t="s">
        <v>2642</v>
      </c>
      <c r="C2157" s="13">
        <v>9098426</v>
      </c>
      <c r="D2157" s="16" t="s">
        <v>14255</v>
      </c>
      <c r="E2157" t="s">
        <v>14304</v>
      </c>
      <c r="F2157" t="s">
        <v>13875</v>
      </c>
      <c r="G2157">
        <v>2077199036200</v>
      </c>
      <c r="H2157">
        <v>0</v>
      </c>
      <c r="I2157">
        <v>1</v>
      </c>
      <c r="J2157">
        <v>1</v>
      </c>
      <c r="K2157" t="s">
        <v>12332</v>
      </c>
      <c r="L2157">
        <v>0</v>
      </c>
      <c r="M2157">
        <v>1</v>
      </c>
      <c r="N2157" t="s">
        <v>13876</v>
      </c>
      <c r="O2157">
        <v>969</v>
      </c>
      <c r="P2157" t="s">
        <v>12333</v>
      </c>
      <c r="Q2157" t="s">
        <v>12334</v>
      </c>
      <c r="R2157" t="s">
        <v>12335</v>
      </c>
      <c r="S2157" s="32">
        <v>44685.216898148145</v>
      </c>
    </row>
    <row r="2158" spans="1:19" x14ac:dyDescent="0.2">
      <c r="A2158" s="13" t="s">
        <v>2641</v>
      </c>
      <c r="B2158" s="13" t="s">
        <v>2642</v>
      </c>
      <c r="C2158" s="13">
        <v>9098426</v>
      </c>
      <c r="D2158" s="16" t="s">
        <v>14255</v>
      </c>
      <c r="E2158" t="s">
        <v>14304</v>
      </c>
      <c r="F2158" t="s">
        <v>13875</v>
      </c>
      <c r="G2158">
        <v>2077199036200</v>
      </c>
      <c r="H2158">
        <v>1</v>
      </c>
      <c r="I2158">
        <v>1</v>
      </c>
      <c r="J2158">
        <v>1</v>
      </c>
      <c r="K2158" t="s">
        <v>4</v>
      </c>
      <c r="L2158">
        <v>0</v>
      </c>
      <c r="M2158">
        <v>0</v>
      </c>
      <c r="N2158" t="s">
        <v>13876</v>
      </c>
      <c r="O2158">
        <v>969</v>
      </c>
      <c r="P2158" t="s">
        <v>12333</v>
      </c>
      <c r="Q2158" t="s">
        <v>12334</v>
      </c>
      <c r="R2158" t="s">
        <v>12335</v>
      </c>
      <c r="S2158" s="32">
        <v>44685.216898148145</v>
      </c>
    </row>
    <row r="2159" spans="1:19" x14ac:dyDescent="0.2">
      <c r="A2159" s="13" t="s">
        <v>2627</v>
      </c>
      <c r="B2159" s="13" t="s">
        <v>2628</v>
      </c>
      <c r="C2159" s="13">
        <v>9098432</v>
      </c>
      <c r="D2159" s="16" t="s">
        <v>14255</v>
      </c>
      <c r="E2159" t="s">
        <v>14305</v>
      </c>
      <c r="F2159" t="s">
        <v>13875</v>
      </c>
      <c r="G2159">
        <v>2077199036194</v>
      </c>
      <c r="H2159">
        <v>0</v>
      </c>
      <c r="I2159">
        <v>1</v>
      </c>
      <c r="J2159">
        <v>1</v>
      </c>
      <c r="K2159" t="s">
        <v>12332</v>
      </c>
      <c r="L2159">
        <v>0</v>
      </c>
      <c r="M2159">
        <v>1</v>
      </c>
      <c r="N2159" t="s">
        <v>13876</v>
      </c>
      <c r="O2159">
        <v>969</v>
      </c>
      <c r="P2159" t="s">
        <v>12333</v>
      </c>
      <c r="Q2159" t="s">
        <v>12334</v>
      </c>
      <c r="R2159" t="s">
        <v>12335</v>
      </c>
      <c r="S2159" s="32">
        <v>44685.216898148145</v>
      </c>
    </row>
    <row r="2160" spans="1:19" x14ac:dyDescent="0.2">
      <c r="A2160" s="13" t="s">
        <v>14306</v>
      </c>
      <c r="B2160" s="13" t="s">
        <v>14307</v>
      </c>
      <c r="C2160" s="13">
        <v>4970362</v>
      </c>
      <c r="D2160" s="16" t="s">
        <v>14255</v>
      </c>
      <c r="E2160" t="s">
        <v>14308</v>
      </c>
      <c r="F2160">
        <v>0</v>
      </c>
      <c r="G2160">
        <v>2000009047189</v>
      </c>
      <c r="H2160">
        <v>1</v>
      </c>
      <c r="I2160">
        <v>1</v>
      </c>
      <c r="J2160">
        <v>1</v>
      </c>
      <c r="K2160" t="s">
        <v>12332</v>
      </c>
      <c r="L2160">
        <v>0</v>
      </c>
      <c r="M2160">
        <v>0</v>
      </c>
      <c r="N2160" t="s">
        <v>13876</v>
      </c>
      <c r="O2160" t="s">
        <v>14309</v>
      </c>
      <c r="P2160" t="s">
        <v>12333</v>
      </c>
      <c r="Q2160" t="s">
        <v>12334</v>
      </c>
      <c r="R2160" t="s">
        <v>12335</v>
      </c>
      <c r="S2160" s="32">
        <v>44685.216898148145</v>
      </c>
    </row>
    <row r="2161" spans="1:19" x14ac:dyDescent="0.2">
      <c r="A2161" s="13" t="s">
        <v>2706</v>
      </c>
      <c r="B2161" s="13" t="s">
        <v>2707</v>
      </c>
      <c r="C2161" s="13">
        <v>4970364</v>
      </c>
      <c r="D2161" s="16" t="s">
        <v>14255</v>
      </c>
      <c r="E2161" t="s">
        <v>14310</v>
      </c>
      <c r="F2161">
        <v>0</v>
      </c>
      <c r="G2161">
        <v>2000009047202</v>
      </c>
      <c r="H2161">
        <v>1</v>
      </c>
      <c r="I2161">
        <v>1</v>
      </c>
      <c r="J2161">
        <v>1</v>
      </c>
      <c r="K2161" t="s">
        <v>12332</v>
      </c>
      <c r="L2161">
        <v>0</v>
      </c>
      <c r="M2161">
        <v>0</v>
      </c>
      <c r="N2161" t="s">
        <v>13876</v>
      </c>
      <c r="O2161" t="s">
        <v>14309</v>
      </c>
      <c r="P2161" t="s">
        <v>12333</v>
      </c>
      <c r="Q2161" t="s">
        <v>12334</v>
      </c>
      <c r="R2161" t="s">
        <v>12335</v>
      </c>
      <c r="S2161" s="32">
        <v>44685.216898148145</v>
      </c>
    </row>
    <row r="2162" spans="1:19" x14ac:dyDescent="0.2">
      <c r="A2162" s="13" t="s">
        <v>2728</v>
      </c>
      <c r="B2162" s="13" t="s">
        <v>2729</v>
      </c>
      <c r="C2162" s="13">
        <v>4970383</v>
      </c>
      <c r="D2162" s="16" t="s">
        <v>14255</v>
      </c>
      <c r="E2162" t="s">
        <v>14311</v>
      </c>
      <c r="F2162">
        <v>0</v>
      </c>
      <c r="G2162">
        <v>2000009047233</v>
      </c>
      <c r="H2162">
        <v>1</v>
      </c>
      <c r="I2162">
        <v>1</v>
      </c>
      <c r="J2162">
        <v>1</v>
      </c>
      <c r="K2162" t="s">
        <v>12332</v>
      </c>
      <c r="L2162">
        <v>0</v>
      </c>
      <c r="M2162">
        <v>0</v>
      </c>
      <c r="N2162" t="s">
        <v>13876</v>
      </c>
      <c r="O2162" t="s">
        <v>14309</v>
      </c>
      <c r="P2162" t="s">
        <v>12333</v>
      </c>
      <c r="Q2162" t="s">
        <v>12334</v>
      </c>
      <c r="R2162" t="s">
        <v>12335</v>
      </c>
      <c r="S2162" s="32">
        <v>44685.216898148145</v>
      </c>
    </row>
    <row r="2163" spans="1:19" x14ac:dyDescent="0.2">
      <c r="A2163" s="13" t="s">
        <v>2728</v>
      </c>
      <c r="B2163" s="13" t="s">
        <v>2729</v>
      </c>
      <c r="C2163" s="13">
        <v>4970383</v>
      </c>
      <c r="D2163" s="16" t="s">
        <v>14255</v>
      </c>
      <c r="E2163" t="s">
        <v>14311</v>
      </c>
      <c r="F2163">
        <v>0</v>
      </c>
      <c r="G2163">
        <v>2000009047233</v>
      </c>
      <c r="H2163">
        <v>1</v>
      </c>
      <c r="I2163">
        <v>1</v>
      </c>
      <c r="J2163">
        <v>1</v>
      </c>
      <c r="K2163" t="s">
        <v>5</v>
      </c>
      <c r="L2163">
        <v>0</v>
      </c>
      <c r="M2163">
        <v>0</v>
      </c>
      <c r="N2163" t="s">
        <v>13876</v>
      </c>
      <c r="O2163" t="s">
        <v>14309</v>
      </c>
      <c r="P2163" t="s">
        <v>12333</v>
      </c>
      <c r="Q2163" t="s">
        <v>12334</v>
      </c>
      <c r="R2163" t="s">
        <v>12335</v>
      </c>
      <c r="S2163" s="32">
        <v>44685.216898148145</v>
      </c>
    </row>
    <row r="2164" spans="1:19" x14ac:dyDescent="0.2">
      <c r="A2164" s="13" t="s">
        <v>14312</v>
      </c>
      <c r="B2164" s="13" t="s">
        <v>14313</v>
      </c>
      <c r="C2164" s="13">
        <v>4970354</v>
      </c>
      <c r="D2164" s="16" t="s">
        <v>14255</v>
      </c>
      <c r="E2164" t="s">
        <v>14314</v>
      </c>
      <c r="F2164">
        <v>0</v>
      </c>
      <c r="G2164">
        <v>2000009047264</v>
      </c>
      <c r="H2164">
        <v>1</v>
      </c>
      <c r="I2164">
        <v>1</v>
      </c>
      <c r="J2164">
        <v>1</v>
      </c>
      <c r="K2164" t="s">
        <v>12332</v>
      </c>
      <c r="L2164">
        <v>0</v>
      </c>
      <c r="M2164">
        <v>0</v>
      </c>
      <c r="N2164" t="s">
        <v>13876</v>
      </c>
      <c r="O2164" t="s">
        <v>14309</v>
      </c>
      <c r="P2164" t="s">
        <v>12333</v>
      </c>
      <c r="Q2164" t="s">
        <v>12334</v>
      </c>
      <c r="R2164" t="s">
        <v>12335</v>
      </c>
      <c r="S2164" s="32">
        <v>44685.216898148145</v>
      </c>
    </row>
    <row r="2165" spans="1:19" x14ac:dyDescent="0.2">
      <c r="A2165" s="13" t="s">
        <v>14312</v>
      </c>
      <c r="B2165" s="13" t="s">
        <v>14313</v>
      </c>
      <c r="C2165" s="13">
        <v>4970354</v>
      </c>
      <c r="D2165" s="16" t="s">
        <v>14255</v>
      </c>
      <c r="E2165" t="s">
        <v>14314</v>
      </c>
      <c r="F2165">
        <v>0</v>
      </c>
      <c r="G2165">
        <v>2000009047264</v>
      </c>
      <c r="H2165">
        <v>1</v>
      </c>
      <c r="I2165">
        <v>1</v>
      </c>
      <c r="J2165">
        <v>1</v>
      </c>
      <c r="K2165" t="s">
        <v>1</v>
      </c>
      <c r="L2165">
        <v>0</v>
      </c>
      <c r="M2165">
        <v>0</v>
      </c>
      <c r="N2165" t="s">
        <v>13876</v>
      </c>
      <c r="O2165" t="s">
        <v>14309</v>
      </c>
      <c r="P2165" t="s">
        <v>12333</v>
      </c>
      <c r="Q2165" t="s">
        <v>12334</v>
      </c>
      <c r="R2165" t="s">
        <v>12335</v>
      </c>
      <c r="S2165" s="32">
        <v>44685.216898148145</v>
      </c>
    </row>
    <row r="2166" spans="1:19" x14ac:dyDescent="0.2">
      <c r="A2166" s="13" t="s">
        <v>2745</v>
      </c>
      <c r="B2166" s="13" t="s">
        <v>2746</v>
      </c>
      <c r="C2166" s="13">
        <v>7844197</v>
      </c>
      <c r="D2166" s="16" t="s">
        <v>14255</v>
      </c>
      <c r="E2166" t="s">
        <v>14315</v>
      </c>
      <c r="F2166" t="s">
        <v>13875</v>
      </c>
      <c r="G2166">
        <v>2077199020735</v>
      </c>
      <c r="H2166">
        <v>1</v>
      </c>
      <c r="I2166">
        <v>1</v>
      </c>
      <c r="J2166">
        <v>1</v>
      </c>
      <c r="K2166" t="s">
        <v>12332</v>
      </c>
      <c r="L2166">
        <v>0</v>
      </c>
      <c r="M2166">
        <v>0</v>
      </c>
      <c r="N2166" t="s">
        <v>13876</v>
      </c>
      <c r="O2166" t="s">
        <v>14316</v>
      </c>
      <c r="P2166" t="s">
        <v>12333</v>
      </c>
      <c r="Q2166" t="s">
        <v>12334</v>
      </c>
      <c r="R2166" t="s">
        <v>12335</v>
      </c>
      <c r="S2166" s="32">
        <v>44685.216898148145</v>
      </c>
    </row>
    <row r="2167" spans="1:19" x14ac:dyDescent="0.2">
      <c r="A2167" s="13" t="s">
        <v>2747</v>
      </c>
      <c r="B2167" s="13" t="s">
        <v>2748</v>
      </c>
      <c r="C2167" s="13">
        <v>7844198</v>
      </c>
      <c r="D2167" s="16" t="s">
        <v>14255</v>
      </c>
      <c r="E2167" t="s">
        <v>14317</v>
      </c>
      <c r="F2167" t="s">
        <v>13875</v>
      </c>
      <c r="G2167">
        <v>2077199020728</v>
      </c>
      <c r="H2167">
        <v>1</v>
      </c>
      <c r="I2167">
        <v>1</v>
      </c>
      <c r="J2167">
        <v>1</v>
      </c>
      <c r="K2167" t="s">
        <v>12336</v>
      </c>
      <c r="L2167">
        <v>0</v>
      </c>
      <c r="M2167">
        <v>0</v>
      </c>
      <c r="N2167" t="s">
        <v>13876</v>
      </c>
      <c r="O2167" t="s">
        <v>14316</v>
      </c>
      <c r="P2167" t="s">
        <v>12333</v>
      </c>
      <c r="Q2167" t="s">
        <v>12334</v>
      </c>
      <c r="R2167" t="s">
        <v>12335</v>
      </c>
      <c r="S2167" s="32">
        <v>44685.216898148145</v>
      </c>
    </row>
    <row r="2168" spans="1:19" x14ac:dyDescent="0.2">
      <c r="A2168" s="13" t="s">
        <v>14318</v>
      </c>
      <c r="B2168" s="13" t="s">
        <v>14319</v>
      </c>
      <c r="C2168" s="13">
        <v>6531432</v>
      </c>
      <c r="D2168" s="16" t="s">
        <v>14255</v>
      </c>
      <c r="E2168" t="s">
        <v>14320</v>
      </c>
      <c r="F2168" t="s">
        <v>13875</v>
      </c>
      <c r="G2168">
        <v>2077199004926</v>
      </c>
      <c r="H2168">
        <v>1</v>
      </c>
      <c r="I2168">
        <v>1</v>
      </c>
      <c r="J2168">
        <v>1</v>
      </c>
      <c r="K2168" t="s">
        <v>1</v>
      </c>
      <c r="L2168">
        <v>0</v>
      </c>
      <c r="M2168">
        <v>0</v>
      </c>
      <c r="N2168" t="s">
        <v>13876</v>
      </c>
      <c r="O2168" t="s">
        <v>14321</v>
      </c>
      <c r="P2168" t="s">
        <v>12333</v>
      </c>
      <c r="Q2168" t="s">
        <v>12334</v>
      </c>
      <c r="R2168" t="s">
        <v>12335</v>
      </c>
      <c r="S2168" s="32">
        <v>44685.216898148145</v>
      </c>
    </row>
    <row r="2169" spans="1:19" x14ac:dyDescent="0.2">
      <c r="A2169" s="13" t="s">
        <v>14322</v>
      </c>
      <c r="B2169" s="13" t="s">
        <v>14323</v>
      </c>
      <c r="C2169" s="13">
        <v>6531447</v>
      </c>
      <c r="D2169" s="16" t="s">
        <v>14255</v>
      </c>
      <c r="E2169" t="s">
        <v>14324</v>
      </c>
      <c r="F2169" t="s">
        <v>13875</v>
      </c>
      <c r="G2169">
        <v>2077199005053</v>
      </c>
      <c r="H2169">
        <v>1</v>
      </c>
      <c r="I2169">
        <v>1</v>
      </c>
      <c r="J2169">
        <v>1</v>
      </c>
      <c r="K2169" t="s">
        <v>3</v>
      </c>
      <c r="L2169">
        <v>0</v>
      </c>
      <c r="M2169">
        <v>0</v>
      </c>
      <c r="N2169" t="s">
        <v>13876</v>
      </c>
      <c r="O2169" t="s">
        <v>14321</v>
      </c>
      <c r="P2169" t="s">
        <v>12333</v>
      </c>
      <c r="Q2169" t="s">
        <v>12334</v>
      </c>
      <c r="R2169" t="s">
        <v>12335</v>
      </c>
      <c r="S2169" s="32">
        <v>44685.216898148145</v>
      </c>
    </row>
    <row r="2170" spans="1:19" x14ac:dyDescent="0.2">
      <c r="A2170" s="13" t="s">
        <v>2798</v>
      </c>
      <c r="B2170" s="13" t="s">
        <v>2799</v>
      </c>
      <c r="C2170" s="13">
        <v>9098476</v>
      </c>
      <c r="D2170" s="16" t="s">
        <v>14255</v>
      </c>
      <c r="E2170" t="s">
        <v>14325</v>
      </c>
      <c r="F2170" t="s">
        <v>13875</v>
      </c>
      <c r="G2170">
        <v>2077199020650</v>
      </c>
      <c r="H2170">
        <v>1</v>
      </c>
      <c r="I2170">
        <v>1</v>
      </c>
      <c r="J2170">
        <v>1</v>
      </c>
      <c r="K2170" t="s">
        <v>3</v>
      </c>
      <c r="L2170">
        <v>0</v>
      </c>
      <c r="M2170">
        <v>0</v>
      </c>
      <c r="N2170" t="s">
        <v>13876</v>
      </c>
      <c r="O2170">
        <v>969</v>
      </c>
      <c r="P2170" t="s">
        <v>12333</v>
      </c>
      <c r="Q2170" t="s">
        <v>12334</v>
      </c>
      <c r="R2170" t="s">
        <v>12335</v>
      </c>
      <c r="S2170" s="32">
        <v>44685.216898148145</v>
      </c>
    </row>
    <row r="2171" spans="1:19" x14ac:dyDescent="0.2">
      <c r="A2171" s="13" t="s">
        <v>2806</v>
      </c>
      <c r="B2171" s="13" t="s">
        <v>2807</v>
      </c>
      <c r="C2171" s="13">
        <v>6531441</v>
      </c>
      <c r="D2171" s="16" t="s">
        <v>14255</v>
      </c>
      <c r="E2171" t="s">
        <v>14326</v>
      </c>
      <c r="F2171" t="s">
        <v>13875</v>
      </c>
      <c r="G2171">
        <v>2077199004995</v>
      </c>
      <c r="H2171">
        <v>1</v>
      </c>
      <c r="I2171">
        <v>1</v>
      </c>
      <c r="J2171">
        <v>1</v>
      </c>
      <c r="K2171" t="s">
        <v>12336</v>
      </c>
      <c r="L2171">
        <v>0</v>
      </c>
      <c r="M2171">
        <v>0</v>
      </c>
      <c r="N2171" t="s">
        <v>13876</v>
      </c>
      <c r="O2171" t="s">
        <v>14321</v>
      </c>
      <c r="P2171" t="s">
        <v>12333</v>
      </c>
      <c r="Q2171" t="s">
        <v>12334</v>
      </c>
      <c r="R2171" t="s">
        <v>12335</v>
      </c>
      <c r="S2171" s="32">
        <v>44685.216898148145</v>
      </c>
    </row>
    <row r="2172" spans="1:19" x14ac:dyDescent="0.2">
      <c r="A2172" s="13" t="s">
        <v>2790</v>
      </c>
      <c r="B2172" s="13" t="s">
        <v>2791</v>
      </c>
      <c r="C2172" s="13">
        <v>6531443</v>
      </c>
      <c r="D2172" s="16" t="s">
        <v>14255</v>
      </c>
      <c r="E2172" t="s">
        <v>14327</v>
      </c>
      <c r="F2172" t="s">
        <v>13875</v>
      </c>
      <c r="G2172">
        <v>2077199005015</v>
      </c>
      <c r="H2172">
        <v>1</v>
      </c>
      <c r="I2172">
        <v>1</v>
      </c>
      <c r="J2172">
        <v>1</v>
      </c>
      <c r="K2172" t="s">
        <v>12332</v>
      </c>
      <c r="L2172">
        <v>0</v>
      </c>
      <c r="M2172">
        <v>0</v>
      </c>
      <c r="N2172" t="s">
        <v>13876</v>
      </c>
      <c r="O2172" t="s">
        <v>14321</v>
      </c>
      <c r="P2172" t="s">
        <v>12333</v>
      </c>
      <c r="Q2172" t="s">
        <v>12334</v>
      </c>
      <c r="R2172" t="s">
        <v>12335</v>
      </c>
      <c r="S2172" s="32">
        <v>44685.216898148145</v>
      </c>
    </row>
    <row r="2173" spans="1:19" x14ac:dyDescent="0.2">
      <c r="A2173" s="13" t="s">
        <v>2800</v>
      </c>
      <c r="B2173" s="13" t="s">
        <v>2801</v>
      </c>
      <c r="C2173" s="13">
        <v>16942395</v>
      </c>
      <c r="D2173" s="16" t="s">
        <v>14255</v>
      </c>
      <c r="E2173" t="s">
        <v>14328</v>
      </c>
      <c r="F2173" t="s">
        <v>13875</v>
      </c>
      <c r="G2173">
        <v>2077199068423</v>
      </c>
      <c r="H2173">
        <v>1</v>
      </c>
      <c r="I2173">
        <v>1</v>
      </c>
      <c r="J2173">
        <v>1</v>
      </c>
      <c r="K2173" t="s">
        <v>12332</v>
      </c>
      <c r="L2173">
        <v>0</v>
      </c>
      <c r="M2173">
        <v>0</v>
      </c>
      <c r="N2173" t="s">
        <v>13876</v>
      </c>
      <c r="O2173">
        <v>531</v>
      </c>
      <c r="P2173" t="s">
        <v>12333</v>
      </c>
      <c r="Q2173" t="s">
        <v>12334</v>
      </c>
      <c r="R2173" t="s">
        <v>12335</v>
      </c>
      <c r="S2173" s="32">
        <v>44685.216898148145</v>
      </c>
    </row>
    <row r="2174" spans="1:19" x14ac:dyDescent="0.2">
      <c r="A2174" s="13" t="s">
        <v>2800</v>
      </c>
      <c r="B2174" s="13" t="s">
        <v>2801</v>
      </c>
      <c r="C2174" s="13">
        <v>16942395</v>
      </c>
      <c r="D2174" s="16" t="s">
        <v>14255</v>
      </c>
      <c r="E2174" t="s">
        <v>14328</v>
      </c>
      <c r="F2174" t="s">
        <v>13875</v>
      </c>
      <c r="G2174">
        <v>2077199068423</v>
      </c>
      <c r="H2174">
        <v>1</v>
      </c>
      <c r="I2174">
        <v>1</v>
      </c>
      <c r="J2174">
        <v>1</v>
      </c>
      <c r="K2174" t="s">
        <v>3</v>
      </c>
      <c r="L2174">
        <v>0</v>
      </c>
      <c r="M2174">
        <v>0</v>
      </c>
      <c r="N2174" t="s">
        <v>13876</v>
      </c>
      <c r="O2174">
        <v>531</v>
      </c>
      <c r="P2174" t="s">
        <v>12333</v>
      </c>
      <c r="Q2174" t="s">
        <v>12334</v>
      </c>
      <c r="R2174" t="s">
        <v>12335</v>
      </c>
      <c r="S2174" s="32">
        <v>44685.216898148145</v>
      </c>
    </row>
    <row r="2175" spans="1:19" x14ac:dyDescent="0.2">
      <c r="A2175" s="13" t="s">
        <v>2792</v>
      </c>
      <c r="B2175" s="13" t="s">
        <v>2793</v>
      </c>
      <c r="C2175" s="13">
        <v>9098478</v>
      </c>
      <c r="D2175" s="16" t="s">
        <v>14255</v>
      </c>
      <c r="E2175" t="s">
        <v>14329</v>
      </c>
      <c r="F2175" t="s">
        <v>13875</v>
      </c>
      <c r="G2175">
        <v>2077199036354</v>
      </c>
      <c r="H2175">
        <v>1</v>
      </c>
      <c r="I2175">
        <v>1</v>
      </c>
      <c r="J2175">
        <v>1</v>
      </c>
      <c r="K2175" t="s">
        <v>12332</v>
      </c>
      <c r="L2175">
        <v>0</v>
      </c>
      <c r="M2175">
        <v>0</v>
      </c>
      <c r="N2175" t="s">
        <v>13876</v>
      </c>
      <c r="O2175">
        <v>969</v>
      </c>
      <c r="P2175" t="s">
        <v>12333</v>
      </c>
      <c r="Q2175" t="s">
        <v>12334</v>
      </c>
      <c r="R2175" t="s">
        <v>12335</v>
      </c>
      <c r="S2175" s="32">
        <v>44685.216898148145</v>
      </c>
    </row>
    <row r="2176" spans="1:19" x14ac:dyDescent="0.2">
      <c r="A2176" s="13" t="s">
        <v>14330</v>
      </c>
      <c r="B2176" s="13" t="s">
        <v>14331</v>
      </c>
      <c r="C2176" s="13">
        <v>6531444</v>
      </c>
      <c r="D2176" s="16" t="s">
        <v>14255</v>
      </c>
      <c r="E2176" t="s">
        <v>14332</v>
      </c>
      <c r="F2176" t="s">
        <v>13875</v>
      </c>
      <c r="G2176">
        <v>2077199005022</v>
      </c>
      <c r="H2176">
        <v>1</v>
      </c>
      <c r="I2176">
        <v>1</v>
      </c>
      <c r="J2176">
        <v>1</v>
      </c>
      <c r="K2176" t="s">
        <v>1</v>
      </c>
      <c r="L2176">
        <v>0</v>
      </c>
      <c r="M2176">
        <v>0</v>
      </c>
      <c r="N2176" t="s">
        <v>13876</v>
      </c>
      <c r="O2176" t="s">
        <v>14321</v>
      </c>
      <c r="P2176" t="s">
        <v>12333</v>
      </c>
      <c r="Q2176" t="s">
        <v>12334</v>
      </c>
      <c r="R2176" t="s">
        <v>12335</v>
      </c>
      <c r="S2176" s="32">
        <v>44685.216898148145</v>
      </c>
    </row>
    <row r="2177" spans="1:19" x14ac:dyDescent="0.2">
      <c r="A2177" s="13" t="s">
        <v>2794</v>
      </c>
      <c r="B2177" s="13" t="s">
        <v>2795</v>
      </c>
      <c r="C2177" s="13">
        <v>6531446</v>
      </c>
      <c r="D2177" s="16" t="s">
        <v>14255</v>
      </c>
      <c r="E2177" t="s">
        <v>14333</v>
      </c>
      <c r="F2177" t="s">
        <v>13875</v>
      </c>
      <c r="G2177">
        <v>2077199005046</v>
      </c>
      <c r="H2177">
        <v>1</v>
      </c>
      <c r="I2177">
        <v>1</v>
      </c>
      <c r="J2177">
        <v>1</v>
      </c>
      <c r="K2177" t="s">
        <v>12336</v>
      </c>
      <c r="L2177">
        <v>0</v>
      </c>
      <c r="M2177">
        <v>0</v>
      </c>
      <c r="N2177" t="s">
        <v>13876</v>
      </c>
      <c r="O2177" t="s">
        <v>14277</v>
      </c>
      <c r="P2177" t="s">
        <v>12333</v>
      </c>
      <c r="Q2177" t="s">
        <v>12334</v>
      </c>
      <c r="R2177" t="s">
        <v>12335</v>
      </c>
      <c r="S2177" s="32">
        <v>44685.216898148145</v>
      </c>
    </row>
    <row r="2178" spans="1:19" x14ac:dyDescent="0.2">
      <c r="A2178" s="13" t="s">
        <v>2808</v>
      </c>
      <c r="B2178" s="13" t="s">
        <v>2809</v>
      </c>
      <c r="C2178" s="13">
        <v>9098475</v>
      </c>
      <c r="D2178" s="16" t="s">
        <v>14255</v>
      </c>
      <c r="E2178" t="s">
        <v>14334</v>
      </c>
      <c r="F2178" t="s">
        <v>13875</v>
      </c>
      <c r="G2178">
        <v>2077199036361</v>
      </c>
      <c r="H2178">
        <v>1</v>
      </c>
      <c r="I2178">
        <v>1</v>
      </c>
      <c r="J2178">
        <v>1</v>
      </c>
      <c r="K2178" t="s">
        <v>12332</v>
      </c>
      <c r="L2178">
        <v>0</v>
      </c>
      <c r="M2178">
        <v>0</v>
      </c>
      <c r="N2178" t="s">
        <v>13876</v>
      </c>
      <c r="O2178">
        <v>969</v>
      </c>
      <c r="P2178" t="s">
        <v>12333</v>
      </c>
      <c r="Q2178" t="s">
        <v>12334</v>
      </c>
      <c r="R2178" t="s">
        <v>12335</v>
      </c>
      <c r="S2178" s="32">
        <v>44685.216898148145</v>
      </c>
    </row>
    <row r="2179" spans="1:19" x14ac:dyDescent="0.2">
      <c r="A2179" s="13" t="s">
        <v>2804</v>
      </c>
      <c r="B2179" s="13" t="s">
        <v>2805</v>
      </c>
      <c r="C2179" s="13">
        <v>9098474</v>
      </c>
      <c r="D2179" s="16" t="s">
        <v>14255</v>
      </c>
      <c r="E2179" t="s">
        <v>14335</v>
      </c>
      <c r="F2179" t="s">
        <v>13875</v>
      </c>
      <c r="G2179">
        <v>2077199036347</v>
      </c>
      <c r="H2179">
        <v>1</v>
      </c>
      <c r="I2179">
        <v>1</v>
      </c>
      <c r="J2179">
        <v>1</v>
      </c>
      <c r="K2179" t="s">
        <v>12332</v>
      </c>
      <c r="L2179">
        <v>0</v>
      </c>
      <c r="M2179">
        <v>0</v>
      </c>
      <c r="N2179" t="s">
        <v>13876</v>
      </c>
      <c r="O2179">
        <v>969</v>
      </c>
      <c r="P2179" t="s">
        <v>12333</v>
      </c>
      <c r="Q2179" t="s">
        <v>12334</v>
      </c>
      <c r="R2179" t="s">
        <v>12335</v>
      </c>
      <c r="S2179" s="32">
        <v>44685.216898148145</v>
      </c>
    </row>
    <row r="2180" spans="1:19" x14ac:dyDescent="0.2">
      <c r="A2180" s="13" t="s">
        <v>14336</v>
      </c>
      <c r="B2180" s="13" t="s">
        <v>14337</v>
      </c>
      <c r="C2180" s="13">
        <v>6531452</v>
      </c>
      <c r="D2180" s="16" t="s">
        <v>14255</v>
      </c>
      <c r="E2180" t="s">
        <v>14338</v>
      </c>
      <c r="F2180" t="s">
        <v>13875</v>
      </c>
      <c r="G2180">
        <v>2077199005084</v>
      </c>
      <c r="H2180">
        <v>1</v>
      </c>
      <c r="I2180">
        <v>1</v>
      </c>
      <c r="J2180">
        <v>1</v>
      </c>
      <c r="K2180" t="s">
        <v>12337</v>
      </c>
      <c r="L2180">
        <v>0</v>
      </c>
      <c r="M2180">
        <v>0</v>
      </c>
      <c r="N2180" t="s">
        <v>13876</v>
      </c>
      <c r="O2180" t="s">
        <v>14277</v>
      </c>
      <c r="P2180" t="s">
        <v>12333</v>
      </c>
      <c r="Q2180" t="s">
        <v>12334</v>
      </c>
      <c r="R2180" t="s">
        <v>12335</v>
      </c>
      <c r="S2180" s="32">
        <v>44685.216898148145</v>
      </c>
    </row>
    <row r="2181" spans="1:19" x14ac:dyDescent="0.2">
      <c r="A2181" s="13" t="s">
        <v>2820</v>
      </c>
      <c r="B2181" s="13" t="s">
        <v>2821</v>
      </c>
      <c r="C2181" s="13">
        <v>9098479</v>
      </c>
      <c r="D2181" s="16" t="s">
        <v>14255</v>
      </c>
      <c r="E2181" t="s">
        <v>14339</v>
      </c>
      <c r="F2181" t="s">
        <v>13875</v>
      </c>
      <c r="G2181">
        <v>2077199036699</v>
      </c>
      <c r="H2181">
        <v>1</v>
      </c>
      <c r="I2181">
        <v>1</v>
      </c>
      <c r="J2181">
        <v>1</v>
      </c>
      <c r="K2181" t="s">
        <v>12332</v>
      </c>
      <c r="L2181">
        <v>0</v>
      </c>
      <c r="M2181">
        <v>0</v>
      </c>
      <c r="N2181" t="s">
        <v>13876</v>
      </c>
      <c r="O2181">
        <v>969</v>
      </c>
      <c r="P2181" t="s">
        <v>12333</v>
      </c>
      <c r="Q2181" t="s">
        <v>12334</v>
      </c>
      <c r="R2181" t="s">
        <v>12335</v>
      </c>
      <c r="S2181" s="32">
        <v>44685.216898148145</v>
      </c>
    </row>
    <row r="2182" spans="1:19" x14ac:dyDescent="0.2">
      <c r="A2182" s="13" t="s">
        <v>2818</v>
      </c>
      <c r="B2182" s="13" t="s">
        <v>2819</v>
      </c>
      <c r="C2182" s="13">
        <v>9098480</v>
      </c>
      <c r="D2182" s="16" t="s">
        <v>14255</v>
      </c>
      <c r="E2182" t="s">
        <v>14340</v>
      </c>
      <c r="F2182" t="s">
        <v>13875</v>
      </c>
      <c r="G2182">
        <v>2077199036668</v>
      </c>
      <c r="H2182">
        <v>1</v>
      </c>
      <c r="I2182">
        <v>1</v>
      </c>
      <c r="J2182">
        <v>1</v>
      </c>
      <c r="K2182" t="s">
        <v>12332</v>
      </c>
      <c r="L2182">
        <v>0</v>
      </c>
      <c r="M2182">
        <v>0</v>
      </c>
      <c r="N2182" t="s">
        <v>13876</v>
      </c>
      <c r="O2182">
        <v>969</v>
      </c>
      <c r="P2182" t="s">
        <v>12333</v>
      </c>
      <c r="Q2182" t="s">
        <v>12334</v>
      </c>
      <c r="R2182" t="s">
        <v>12335</v>
      </c>
      <c r="S2182" s="32">
        <v>44685.216898148145</v>
      </c>
    </row>
    <row r="2183" spans="1:19" x14ac:dyDescent="0.2">
      <c r="A2183" s="13" t="s">
        <v>2818</v>
      </c>
      <c r="B2183" s="13" t="s">
        <v>2819</v>
      </c>
      <c r="C2183" s="13">
        <v>9098480</v>
      </c>
      <c r="D2183" s="16" t="s">
        <v>14255</v>
      </c>
      <c r="E2183" t="s">
        <v>14340</v>
      </c>
      <c r="F2183" t="s">
        <v>13875</v>
      </c>
      <c r="G2183">
        <v>2077199036668</v>
      </c>
      <c r="H2183">
        <v>1</v>
      </c>
      <c r="I2183">
        <v>1</v>
      </c>
      <c r="J2183">
        <v>1</v>
      </c>
      <c r="K2183" t="s">
        <v>4</v>
      </c>
      <c r="L2183">
        <v>0</v>
      </c>
      <c r="M2183">
        <v>0</v>
      </c>
      <c r="N2183" t="s">
        <v>13876</v>
      </c>
      <c r="O2183">
        <v>969</v>
      </c>
      <c r="P2183" t="s">
        <v>12333</v>
      </c>
      <c r="Q2183" t="s">
        <v>12334</v>
      </c>
      <c r="R2183" t="s">
        <v>12335</v>
      </c>
      <c r="S2183" s="32">
        <v>44685.216898148145</v>
      </c>
    </row>
    <row r="2184" spans="1:19" x14ac:dyDescent="0.2">
      <c r="A2184" s="13" t="s">
        <v>14341</v>
      </c>
      <c r="B2184" s="13" t="s">
        <v>14342</v>
      </c>
      <c r="C2184" s="13">
        <v>6531456</v>
      </c>
      <c r="D2184" s="16" t="s">
        <v>14255</v>
      </c>
      <c r="E2184" t="s">
        <v>14343</v>
      </c>
      <c r="F2184" t="s">
        <v>13875</v>
      </c>
      <c r="G2184">
        <v>2077199005091</v>
      </c>
      <c r="H2184">
        <v>0</v>
      </c>
      <c r="I2184">
        <v>1</v>
      </c>
      <c r="J2184">
        <v>1</v>
      </c>
      <c r="K2184" t="s">
        <v>12332</v>
      </c>
      <c r="L2184">
        <v>1</v>
      </c>
      <c r="M2184">
        <v>0</v>
      </c>
      <c r="N2184" t="s">
        <v>13876</v>
      </c>
      <c r="O2184" t="s">
        <v>14277</v>
      </c>
      <c r="P2184" t="s">
        <v>12333</v>
      </c>
      <c r="Q2184" t="s">
        <v>12334</v>
      </c>
      <c r="R2184" t="s">
        <v>12335</v>
      </c>
      <c r="S2184" s="32">
        <v>44685.216898148145</v>
      </c>
    </row>
    <row r="2185" spans="1:19" x14ac:dyDescent="0.2">
      <c r="A2185" s="13" t="s">
        <v>14344</v>
      </c>
      <c r="B2185" s="13" t="s">
        <v>14345</v>
      </c>
      <c r="C2185" s="13">
        <v>6531461</v>
      </c>
      <c r="D2185" s="16" t="s">
        <v>14255</v>
      </c>
      <c r="E2185" t="s">
        <v>14346</v>
      </c>
      <c r="F2185" t="s">
        <v>13875</v>
      </c>
      <c r="G2185">
        <v>2077199005145</v>
      </c>
      <c r="H2185">
        <v>1</v>
      </c>
      <c r="I2185">
        <v>1</v>
      </c>
      <c r="J2185">
        <v>1</v>
      </c>
      <c r="K2185" t="s">
        <v>0</v>
      </c>
      <c r="L2185">
        <v>0</v>
      </c>
      <c r="M2185">
        <v>0</v>
      </c>
      <c r="N2185" t="s">
        <v>13876</v>
      </c>
      <c r="O2185" t="s">
        <v>14277</v>
      </c>
      <c r="P2185" t="s">
        <v>12333</v>
      </c>
      <c r="Q2185" t="s">
        <v>12334</v>
      </c>
      <c r="R2185" t="s">
        <v>12335</v>
      </c>
      <c r="S2185" s="32">
        <v>44685.216898148145</v>
      </c>
    </row>
    <row r="2186" spans="1:19" x14ac:dyDescent="0.2">
      <c r="A2186" s="13" t="s">
        <v>2597</v>
      </c>
      <c r="B2186" s="13" t="s">
        <v>2598</v>
      </c>
      <c r="C2186" s="13">
        <v>6531425</v>
      </c>
      <c r="D2186" s="16" t="s">
        <v>14255</v>
      </c>
      <c r="E2186" t="s">
        <v>14347</v>
      </c>
      <c r="F2186" t="s">
        <v>13875</v>
      </c>
      <c r="G2186">
        <v>2077199005152</v>
      </c>
      <c r="H2186">
        <v>1</v>
      </c>
      <c r="I2186">
        <v>1</v>
      </c>
      <c r="J2186">
        <v>1</v>
      </c>
      <c r="K2186" t="s">
        <v>4</v>
      </c>
      <c r="L2186">
        <v>0</v>
      </c>
      <c r="M2186">
        <v>0</v>
      </c>
      <c r="N2186" t="s">
        <v>13876</v>
      </c>
      <c r="O2186" t="s">
        <v>14277</v>
      </c>
      <c r="P2186" t="s">
        <v>12333</v>
      </c>
      <c r="Q2186" t="s">
        <v>12334</v>
      </c>
      <c r="R2186" t="s">
        <v>12335</v>
      </c>
      <c r="S2186" s="32">
        <v>44685.216898148145</v>
      </c>
    </row>
    <row r="2187" spans="1:19" x14ac:dyDescent="0.2">
      <c r="A2187" s="13" t="s">
        <v>14348</v>
      </c>
      <c r="B2187" s="13" t="s">
        <v>14349</v>
      </c>
      <c r="C2187" s="13">
        <v>15074409</v>
      </c>
      <c r="D2187" s="16" t="s">
        <v>14255</v>
      </c>
      <c r="E2187" t="s">
        <v>14350</v>
      </c>
      <c r="F2187" t="s">
        <v>13875</v>
      </c>
      <c r="G2187">
        <v>2077199068454</v>
      </c>
      <c r="H2187">
        <v>1</v>
      </c>
      <c r="I2187">
        <v>1</v>
      </c>
      <c r="J2187">
        <v>1</v>
      </c>
      <c r="K2187" t="s">
        <v>12332</v>
      </c>
      <c r="L2187">
        <v>0</v>
      </c>
      <c r="M2187">
        <v>0</v>
      </c>
      <c r="N2187" t="s">
        <v>13876</v>
      </c>
      <c r="O2187">
        <v>589</v>
      </c>
      <c r="P2187" t="s">
        <v>12334</v>
      </c>
      <c r="Q2187" t="s">
        <v>12333</v>
      </c>
      <c r="R2187" t="s">
        <v>12335</v>
      </c>
      <c r="S2187" s="32">
        <v>44685.216898148145</v>
      </c>
    </row>
    <row r="2188" spans="1:19" x14ac:dyDescent="0.2">
      <c r="A2188" s="13" t="s">
        <v>2595</v>
      </c>
      <c r="B2188" s="13" t="s">
        <v>2596</v>
      </c>
      <c r="C2188" s="13">
        <v>15074412</v>
      </c>
      <c r="D2188" s="16" t="s">
        <v>14255</v>
      </c>
      <c r="E2188" t="s">
        <v>14351</v>
      </c>
      <c r="F2188" t="s">
        <v>13875</v>
      </c>
      <c r="G2188">
        <v>2077199068461</v>
      </c>
      <c r="H2188">
        <v>2</v>
      </c>
      <c r="I2188">
        <v>2</v>
      </c>
      <c r="J2188">
        <v>2</v>
      </c>
      <c r="K2188" t="s">
        <v>12332</v>
      </c>
      <c r="L2188">
        <v>0</v>
      </c>
      <c r="M2188">
        <v>0</v>
      </c>
      <c r="N2188" t="s">
        <v>13876</v>
      </c>
      <c r="O2188">
        <v>589</v>
      </c>
      <c r="P2188" t="s">
        <v>12333</v>
      </c>
      <c r="Q2188" t="s">
        <v>12334</v>
      </c>
      <c r="R2188" t="s">
        <v>12335</v>
      </c>
      <c r="S2188" s="32">
        <v>44685.216898148145</v>
      </c>
    </row>
    <row r="2189" spans="1:19" x14ac:dyDescent="0.2">
      <c r="A2189" s="13" t="s">
        <v>2593</v>
      </c>
      <c r="B2189" s="13" t="s">
        <v>2594</v>
      </c>
      <c r="C2189" s="13">
        <v>15074410</v>
      </c>
      <c r="D2189" s="16" t="s">
        <v>14255</v>
      </c>
      <c r="E2189" t="s">
        <v>14352</v>
      </c>
      <c r="F2189" t="s">
        <v>13875</v>
      </c>
      <c r="G2189">
        <v>2077199068447</v>
      </c>
      <c r="H2189">
        <v>1</v>
      </c>
      <c r="I2189">
        <v>1</v>
      </c>
      <c r="J2189">
        <v>1</v>
      </c>
      <c r="K2189" t="s">
        <v>12332</v>
      </c>
      <c r="L2189">
        <v>0</v>
      </c>
      <c r="M2189">
        <v>0</v>
      </c>
      <c r="N2189" t="s">
        <v>13876</v>
      </c>
      <c r="O2189">
        <v>589</v>
      </c>
      <c r="P2189" t="s">
        <v>12334</v>
      </c>
      <c r="Q2189" t="s">
        <v>12333</v>
      </c>
      <c r="R2189" t="s">
        <v>12335</v>
      </c>
      <c r="S2189" s="32">
        <v>44685.216898148145</v>
      </c>
    </row>
    <row r="2190" spans="1:19" x14ac:dyDescent="0.2">
      <c r="A2190" s="13" t="s">
        <v>2593</v>
      </c>
      <c r="B2190" s="13" t="s">
        <v>2594</v>
      </c>
      <c r="C2190" s="13">
        <v>15074410</v>
      </c>
      <c r="D2190" s="16" t="s">
        <v>14255</v>
      </c>
      <c r="E2190" t="s">
        <v>14352</v>
      </c>
      <c r="F2190" t="s">
        <v>13875</v>
      </c>
      <c r="G2190">
        <v>2077199068447</v>
      </c>
      <c r="H2190">
        <v>1</v>
      </c>
      <c r="I2190">
        <v>1</v>
      </c>
      <c r="J2190">
        <v>1</v>
      </c>
      <c r="K2190" t="s">
        <v>4</v>
      </c>
      <c r="L2190">
        <v>0</v>
      </c>
      <c r="M2190">
        <v>0</v>
      </c>
      <c r="N2190" t="s">
        <v>13876</v>
      </c>
      <c r="O2190">
        <v>589</v>
      </c>
      <c r="P2190" t="s">
        <v>12333</v>
      </c>
      <c r="Q2190" t="s">
        <v>12334</v>
      </c>
      <c r="R2190" t="s">
        <v>12335</v>
      </c>
      <c r="S2190" s="32">
        <v>44685.216898148145</v>
      </c>
    </row>
    <row r="2191" spans="1:19" x14ac:dyDescent="0.2">
      <c r="A2191" s="13" t="s">
        <v>2589</v>
      </c>
      <c r="B2191" s="13" t="s">
        <v>2590</v>
      </c>
      <c r="C2191" s="13">
        <v>15074411</v>
      </c>
      <c r="D2191" s="16" t="s">
        <v>14255</v>
      </c>
      <c r="E2191" t="s">
        <v>14353</v>
      </c>
      <c r="F2191" t="s">
        <v>13875</v>
      </c>
      <c r="G2191">
        <v>2077199068430</v>
      </c>
      <c r="H2191">
        <v>1</v>
      </c>
      <c r="I2191">
        <v>1</v>
      </c>
      <c r="J2191">
        <v>1</v>
      </c>
      <c r="K2191" t="s">
        <v>12332</v>
      </c>
      <c r="L2191">
        <v>0</v>
      </c>
      <c r="M2191">
        <v>0</v>
      </c>
      <c r="N2191" t="s">
        <v>13876</v>
      </c>
      <c r="O2191">
        <v>589</v>
      </c>
      <c r="P2191" t="s">
        <v>12333</v>
      </c>
      <c r="Q2191" t="s">
        <v>12334</v>
      </c>
      <c r="R2191" t="s">
        <v>12335</v>
      </c>
      <c r="S2191" s="32">
        <v>44685.216898148145</v>
      </c>
    </row>
    <row r="2192" spans="1:19" x14ac:dyDescent="0.2">
      <c r="A2192" s="13" t="s">
        <v>2710</v>
      </c>
      <c r="B2192" s="13" t="s">
        <v>2711</v>
      </c>
      <c r="C2192" s="13">
        <v>7844546</v>
      </c>
      <c r="D2192" s="16" t="s">
        <v>14255</v>
      </c>
      <c r="E2192" t="s">
        <v>14354</v>
      </c>
      <c r="F2192" t="s">
        <v>13875</v>
      </c>
      <c r="G2192">
        <v>2077199020766</v>
      </c>
      <c r="H2192">
        <v>1</v>
      </c>
      <c r="I2192">
        <v>1</v>
      </c>
      <c r="J2192">
        <v>1</v>
      </c>
      <c r="K2192" t="s">
        <v>12336</v>
      </c>
      <c r="L2192">
        <v>0</v>
      </c>
      <c r="M2192">
        <v>0</v>
      </c>
      <c r="N2192" t="s">
        <v>13876</v>
      </c>
      <c r="O2192" t="s">
        <v>14316</v>
      </c>
      <c r="P2192" t="s">
        <v>12333</v>
      </c>
      <c r="Q2192" t="s">
        <v>12334</v>
      </c>
      <c r="R2192" t="s">
        <v>12335</v>
      </c>
      <c r="S2192" s="32">
        <v>44685.216898148145</v>
      </c>
    </row>
    <row r="2193" spans="1:19" x14ac:dyDescent="0.2">
      <c r="A2193" s="13" t="s">
        <v>2712</v>
      </c>
      <c r="B2193" s="13" t="s">
        <v>2713</v>
      </c>
      <c r="C2193" s="13">
        <v>7844545</v>
      </c>
      <c r="D2193" s="16" t="s">
        <v>14255</v>
      </c>
      <c r="E2193" t="s">
        <v>14355</v>
      </c>
      <c r="F2193" t="s">
        <v>13875</v>
      </c>
      <c r="G2193">
        <v>2077199020773</v>
      </c>
      <c r="H2193">
        <v>1</v>
      </c>
      <c r="I2193">
        <v>1</v>
      </c>
      <c r="J2193">
        <v>1</v>
      </c>
      <c r="K2193" t="s">
        <v>12332</v>
      </c>
      <c r="L2193">
        <v>0</v>
      </c>
      <c r="M2193">
        <v>0</v>
      </c>
      <c r="N2193" t="s">
        <v>13876</v>
      </c>
      <c r="O2193" t="s">
        <v>14316</v>
      </c>
      <c r="P2193" t="s">
        <v>12333</v>
      </c>
      <c r="Q2193" t="s">
        <v>12334</v>
      </c>
      <c r="R2193" t="s">
        <v>12335</v>
      </c>
      <c r="S2193" s="32">
        <v>44685.216898148145</v>
      </c>
    </row>
    <row r="2194" spans="1:19" x14ac:dyDescent="0.2">
      <c r="A2194" s="13" t="s">
        <v>2702</v>
      </c>
      <c r="B2194" s="13" t="s">
        <v>2703</v>
      </c>
      <c r="C2194" s="13">
        <v>9097598</v>
      </c>
      <c r="D2194" s="16" t="s">
        <v>14255</v>
      </c>
      <c r="E2194" t="s">
        <v>14356</v>
      </c>
      <c r="F2194" t="s">
        <v>13875</v>
      </c>
      <c r="G2194">
        <v>2077199036293</v>
      </c>
      <c r="H2194">
        <v>2</v>
      </c>
      <c r="I2194">
        <v>2</v>
      </c>
      <c r="J2194">
        <v>2</v>
      </c>
      <c r="K2194" t="s">
        <v>2</v>
      </c>
      <c r="L2194">
        <v>0</v>
      </c>
      <c r="M2194">
        <v>0</v>
      </c>
      <c r="N2194" t="s">
        <v>13876</v>
      </c>
      <c r="O2194">
        <v>969</v>
      </c>
      <c r="P2194" t="s">
        <v>12333</v>
      </c>
      <c r="Q2194" t="s">
        <v>12334</v>
      </c>
      <c r="R2194" t="s">
        <v>12335</v>
      </c>
      <c r="S2194" s="32">
        <v>44685.216898148145</v>
      </c>
    </row>
    <row r="2195" spans="1:19" x14ac:dyDescent="0.2">
      <c r="A2195" s="13" t="s">
        <v>2694</v>
      </c>
      <c r="B2195" s="13" t="s">
        <v>2695</v>
      </c>
      <c r="C2195" s="13">
        <v>9097601</v>
      </c>
      <c r="D2195" s="16" t="s">
        <v>14255</v>
      </c>
      <c r="E2195" t="s">
        <v>14357</v>
      </c>
      <c r="F2195" t="s">
        <v>13875</v>
      </c>
      <c r="G2195">
        <v>2077199036279</v>
      </c>
      <c r="H2195">
        <v>1</v>
      </c>
      <c r="I2195">
        <v>1</v>
      </c>
      <c r="J2195">
        <v>1</v>
      </c>
      <c r="K2195" t="s">
        <v>12332</v>
      </c>
      <c r="L2195">
        <v>0</v>
      </c>
      <c r="M2195">
        <v>0</v>
      </c>
      <c r="N2195" t="s">
        <v>13876</v>
      </c>
      <c r="O2195">
        <v>969</v>
      </c>
      <c r="P2195" t="s">
        <v>12333</v>
      </c>
      <c r="Q2195" t="s">
        <v>12334</v>
      </c>
      <c r="R2195" t="s">
        <v>12335</v>
      </c>
      <c r="S2195" s="32">
        <v>44685.216898148145</v>
      </c>
    </row>
    <row r="2196" spans="1:19" x14ac:dyDescent="0.2">
      <c r="A2196" s="13" t="s">
        <v>2765</v>
      </c>
      <c r="B2196" s="13" t="s">
        <v>2766</v>
      </c>
      <c r="C2196" s="13">
        <v>9097676</v>
      </c>
      <c r="D2196" s="16" t="s">
        <v>14255</v>
      </c>
      <c r="E2196" t="s">
        <v>14358</v>
      </c>
      <c r="F2196" t="s">
        <v>13875</v>
      </c>
      <c r="G2196">
        <v>2077199036446</v>
      </c>
      <c r="H2196">
        <v>1</v>
      </c>
      <c r="I2196">
        <v>1</v>
      </c>
      <c r="J2196">
        <v>1</v>
      </c>
      <c r="K2196" t="s">
        <v>3</v>
      </c>
      <c r="L2196">
        <v>0</v>
      </c>
      <c r="M2196">
        <v>0</v>
      </c>
      <c r="N2196" t="s">
        <v>13876</v>
      </c>
      <c r="O2196">
        <v>969</v>
      </c>
      <c r="P2196" t="s">
        <v>12333</v>
      </c>
      <c r="Q2196" t="s">
        <v>12334</v>
      </c>
      <c r="R2196" t="s">
        <v>12335</v>
      </c>
      <c r="S2196" s="32">
        <v>44685.216898148145</v>
      </c>
    </row>
    <row r="2197" spans="1:19" x14ac:dyDescent="0.2">
      <c r="A2197" s="13" t="s">
        <v>2763</v>
      </c>
      <c r="B2197" s="13" t="s">
        <v>2764</v>
      </c>
      <c r="C2197" s="13">
        <v>9097674</v>
      </c>
      <c r="D2197" s="16" t="s">
        <v>14255</v>
      </c>
      <c r="E2197" t="s">
        <v>14359</v>
      </c>
      <c r="F2197" t="s">
        <v>13875</v>
      </c>
      <c r="G2197">
        <v>2077199036415</v>
      </c>
      <c r="H2197">
        <v>2</v>
      </c>
      <c r="I2197">
        <v>2</v>
      </c>
      <c r="J2197">
        <v>2</v>
      </c>
      <c r="K2197" t="s">
        <v>4</v>
      </c>
      <c r="L2197">
        <v>0</v>
      </c>
      <c r="M2197">
        <v>0</v>
      </c>
      <c r="N2197" t="s">
        <v>13876</v>
      </c>
      <c r="O2197">
        <v>969</v>
      </c>
      <c r="P2197" t="s">
        <v>12333</v>
      </c>
      <c r="Q2197" t="s">
        <v>12334</v>
      </c>
      <c r="R2197" t="s">
        <v>12335</v>
      </c>
      <c r="S2197" s="32">
        <v>44685.216898148145</v>
      </c>
    </row>
    <row r="2198" spans="1:19" x14ac:dyDescent="0.2">
      <c r="A2198" s="13" t="s">
        <v>2763</v>
      </c>
      <c r="B2198" s="13" t="s">
        <v>2764</v>
      </c>
      <c r="C2198" s="13">
        <v>9097674</v>
      </c>
      <c r="D2198" s="16" t="s">
        <v>14255</v>
      </c>
      <c r="E2198" t="s">
        <v>14359</v>
      </c>
      <c r="F2198" t="s">
        <v>13875</v>
      </c>
      <c r="G2198">
        <v>2077199036415</v>
      </c>
      <c r="H2198">
        <v>1</v>
      </c>
      <c r="I2198">
        <v>1</v>
      </c>
      <c r="J2198">
        <v>1</v>
      </c>
      <c r="K2198" t="s">
        <v>3</v>
      </c>
      <c r="L2198">
        <v>0</v>
      </c>
      <c r="M2198">
        <v>0</v>
      </c>
      <c r="N2198" t="s">
        <v>13876</v>
      </c>
      <c r="O2198">
        <v>969</v>
      </c>
      <c r="P2198" t="s">
        <v>12333</v>
      </c>
      <c r="Q2198" t="s">
        <v>12334</v>
      </c>
      <c r="R2198" t="s">
        <v>12335</v>
      </c>
      <c r="S2198" s="32">
        <v>44685.216898148145</v>
      </c>
    </row>
    <row r="2199" spans="1:19" x14ac:dyDescent="0.2">
      <c r="A2199" s="13" t="s">
        <v>2759</v>
      </c>
      <c r="B2199" s="13" t="s">
        <v>2760</v>
      </c>
      <c r="C2199" s="13">
        <v>9097677</v>
      </c>
      <c r="D2199" s="16" t="s">
        <v>14255</v>
      </c>
      <c r="E2199" t="s">
        <v>14360</v>
      </c>
      <c r="F2199" t="s">
        <v>13875</v>
      </c>
      <c r="G2199">
        <v>2077199036439</v>
      </c>
      <c r="H2199">
        <v>2</v>
      </c>
      <c r="I2199">
        <v>2</v>
      </c>
      <c r="J2199">
        <v>2</v>
      </c>
      <c r="K2199" t="s">
        <v>12332</v>
      </c>
      <c r="L2199">
        <v>0</v>
      </c>
      <c r="M2199">
        <v>0</v>
      </c>
      <c r="N2199" t="s">
        <v>13876</v>
      </c>
      <c r="O2199">
        <v>969</v>
      </c>
      <c r="P2199" t="s">
        <v>12333</v>
      </c>
      <c r="Q2199" t="s">
        <v>12334</v>
      </c>
      <c r="R2199" t="s">
        <v>12335</v>
      </c>
      <c r="S2199" s="32">
        <v>44685.216898148145</v>
      </c>
    </row>
    <row r="2200" spans="1:19" x14ac:dyDescent="0.2">
      <c r="A2200" s="13" t="s">
        <v>2757</v>
      </c>
      <c r="B2200" s="13" t="s">
        <v>2758</v>
      </c>
      <c r="C2200" s="13">
        <v>9097678</v>
      </c>
      <c r="D2200" s="16" t="s">
        <v>14255</v>
      </c>
      <c r="E2200" t="s">
        <v>14361</v>
      </c>
      <c r="F2200" t="s">
        <v>13875</v>
      </c>
      <c r="G2200">
        <v>2077199036422</v>
      </c>
      <c r="H2200">
        <v>1</v>
      </c>
      <c r="I2200">
        <v>1</v>
      </c>
      <c r="J2200">
        <v>1</v>
      </c>
      <c r="K2200" t="s">
        <v>3</v>
      </c>
      <c r="L2200">
        <v>0</v>
      </c>
      <c r="M2200">
        <v>0</v>
      </c>
      <c r="N2200" t="s">
        <v>13876</v>
      </c>
      <c r="O2200">
        <v>969</v>
      </c>
      <c r="P2200" t="s">
        <v>12333</v>
      </c>
      <c r="Q2200" t="s">
        <v>12334</v>
      </c>
      <c r="R2200" t="s">
        <v>12335</v>
      </c>
      <c r="S2200" s="32">
        <v>44685.216898148145</v>
      </c>
    </row>
    <row r="2201" spans="1:19" x14ac:dyDescent="0.2">
      <c r="A2201" s="13" t="s">
        <v>2761</v>
      </c>
      <c r="B2201" s="13" t="s">
        <v>2762</v>
      </c>
      <c r="C2201" s="13">
        <v>9097675</v>
      </c>
      <c r="D2201" s="16" t="s">
        <v>14255</v>
      </c>
      <c r="E2201" t="s">
        <v>14362</v>
      </c>
      <c r="F2201" t="s">
        <v>13875</v>
      </c>
      <c r="G2201">
        <v>2077199036408</v>
      </c>
      <c r="H2201">
        <v>1</v>
      </c>
      <c r="I2201">
        <v>1</v>
      </c>
      <c r="J2201">
        <v>1</v>
      </c>
      <c r="K2201" t="s">
        <v>4</v>
      </c>
      <c r="L2201">
        <v>0</v>
      </c>
      <c r="M2201">
        <v>0</v>
      </c>
      <c r="N2201" t="s">
        <v>13876</v>
      </c>
      <c r="O2201">
        <v>969</v>
      </c>
      <c r="P2201" t="s">
        <v>12333</v>
      </c>
      <c r="Q2201" t="s">
        <v>12334</v>
      </c>
      <c r="R2201" t="s">
        <v>12335</v>
      </c>
      <c r="S2201" s="32">
        <v>44685.216898148145</v>
      </c>
    </row>
    <row r="2202" spans="1:19" x14ac:dyDescent="0.2">
      <c r="A2202" s="13" t="s">
        <v>14363</v>
      </c>
      <c r="B2202" s="13" t="s">
        <v>14364</v>
      </c>
      <c r="C2202" s="13">
        <v>9097694</v>
      </c>
      <c r="D2202" s="16" t="s">
        <v>14255</v>
      </c>
      <c r="E2202" t="s">
        <v>14365</v>
      </c>
      <c r="F2202" t="s">
        <v>13875</v>
      </c>
      <c r="G2202">
        <v>2077199036453</v>
      </c>
      <c r="H2202">
        <v>1</v>
      </c>
      <c r="I2202">
        <v>1</v>
      </c>
      <c r="J2202">
        <v>1</v>
      </c>
      <c r="K2202" t="s">
        <v>1</v>
      </c>
      <c r="L2202">
        <v>0</v>
      </c>
      <c r="M2202">
        <v>0</v>
      </c>
      <c r="N2202" t="s">
        <v>13876</v>
      </c>
      <c r="O2202">
        <v>969</v>
      </c>
      <c r="P2202" t="s">
        <v>12333</v>
      </c>
      <c r="Q2202" t="s">
        <v>12334</v>
      </c>
      <c r="R2202" t="s">
        <v>12335</v>
      </c>
      <c r="S2202" s="32">
        <v>44685.216898148145</v>
      </c>
    </row>
    <row r="2203" spans="1:19" x14ac:dyDescent="0.2">
      <c r="A2203" s="13" t="s">
        <v>2773</v>
      </c>
      <c r="B2203" s="13" t="s">
        <v>2774</v>
      </c>
      <c r="C2203" s="13">
        <v>9097692</v>
      </c>
      <c r="D2203" s="16" t="s">
        <v>14255</v>
      </c>
      <c r="E2203" t="s">
        <v>14366</v>
      </c>
      <c r="F2203" t="s">
        <v>13875</v>
      </c>
      <c r="G2203">
        <v>2077199036460</v>
      </c>
      <c r="H2203">
        <v>1</v>
      </c>
      <c r="I2203">
        <v>1</v>
      </c>
      <c r="J2203">
        <v>1</v>
      </c>
      <c r="K2203" t="s">
        <v>4</v>
      </c>
      <c r="L2203">
        <v>0</v>
      </c>
      <c r="M2203">
        <v>0</v>
      </c>
      <c r="N2203" t="s">
        <v>13876</v>
      </c>
      <c r="O2203">
        <v>969</v>
      </c>
      <c r="P2203" t="s">
        <v>12333</v>
      </c>
      <c r="Q2203" t="s">
        <v>12334</v>
      </c>
      <c r="R2203" t="s">
        <v>12335</v>
      </c>
      <c r="S2203" s="32">
        <v>44685.216898148145</v>
      </c>
    </row>
    <row r="2204" spans="1:19" x14ac:dyDescent="0.2">
      <c r="A2204" s="13" t="s">
        <v>14367</v>
      </c>
      <c r="B2204" s="13" t="s">
        <v>14368</v>
      </c>
      <c r="C2204" s="13">
        <v>9097696</v>
      </c>
      <c r="D2204" s="16" t="s">
        <v>14255</v>
      </c>
      <c r="E2204" t="s">
        <v>14369</v>
      </c>
      <c r="F2204" t="s">
        <v>13875</v>
      </c>
      <c r="G2204">
        <v>2077199036477</v>
      </c>
      <c r="H2204">
        <v>1</v>
      </c>
      <c r="I2204">
        <v>1</v>
      </c>
      <c r="J2204">
        <v>1</v>
      </c>
      <c r="K2204" t="s">
        <v>12332</v>
      </c>
      <c r="L2204">
        <v>0</v>
      </c>
      <c r="M2204">
        <v>0</v>
      </c>
      <c r="N2204" t="s">
        <v>13876</v>
      </c>
      <c r="O2204">
        <v>969</v>
      </c>
      <c r="P2204" t="s">
        <v>12333</v>
      </c>
      <c r="Q2204" t="s">
        <v>12334</v>
      </c>
      <c r="R2204" t="s">
        <v>12335</v>
      </c>
      <c r="S2204" s="32">
        <v>44685.216898148145</v>
      </c>
    </row>
    <row r="2205" spans="1:19" x14ac:dyDescent="0.2">
      <c r="A2205" s="13" t="s">
        <v>2769</v>
      </c>
      <c r="B2205" s="13" t="s">
        <v>2770</v>
      </c>
      <c r="C2205" s="13">
        <v>9097693</v>
      </c>
      <c r="D2205" s="16" t="s">
        <v>14255</v>
      </c>
      <c r="E2205" t="s">
        <v>14370</v>
      </c>
      <c r="F2205" t="s">
        <v>13875</v>
      </c>
      <c r="G2205">
        <v>2077199036484</v>
      </c>
      <c r="H2205">
        <v>1</v>
      </c>
      <c r="I2205">
        <v>1</v>
      </c>
      <c r="J2205">
        <v>1</v>
      </c>
      <c r="K2205" t="s">
        <v>12336</v>
      </c>
      <c r="L2205">
        <v>0</v>
      </c>
      <c r="M2205">
        <v>0</v>
      </c>
      <c r="N2205" t="s">
        <v>13876</v>
      </c>
      <c r="O2205">
        <v>969</v>
      </c>
      <c r="P2205" t="s">
        <v>12333</v>
      </c>
      <c r="Q2205" t="s">
        <v>12334</v>
      </c>
      <c r="R2205" t="s">
        <v>12335</v>
      </c>
      <c r="S2205" s="32">
        <v>44685.216898148145</v>
      </c>
    </row>
    <row r="2206" spans="1:19" x14ac:dyDescent="0.2">
      <c r="A2206" s="13" t="s">
        <v>2830</v>
      </c>
      <c r="B2206" s="13" t="s">
        <v>2831</v>
      </c>
      <c r="C2206" s="13">
        <v>9097716</v>
      </c>
      <c r="D2206" s="16" t="s">
        <v>14255</v>
      </c>
      <c r="E2206" t="s">
        <v>14371</v>
      </c>
      <c r="F2206" t="s">
        <v>13875</v>
      </c>
      <c r="G2206">
        <v>2077199036552</v>
      </c>
      <c r="H2206">
        <v>1</v>
      </c>
      <c r="I2206">
        <v>1</v>
      </c>
      <c r="J2206">
        <v>1</v>
      </c>
      <c r="K2206" t="s">
        <v>12332</v>
      </c>
      <c r="L2206">
        <v>0</v>
      </c>
      <c r="M2206">
        <v>0</v>
      </c>
      <c r="N2206" t="s">
        <v>13876</v>
      </c>
      <c r="O2206">
        <v>969</v>
      </c>
      <c r="P2206" t="s">
        <v>12333</v>
      </c>
      <c r="Q2206" t="s">
        <v>12334</v>
      </c>
      <c r="R2206" t="s">
        <v>12335</v>
      </c>
      <c r="S2206" s="32">
        <v>44685.216898148145</v>
      </c>
    </row>
    <row r="2207" spans="1:19" x14ac:dyDescent="0.2">
      <c r="A2207" s="13" t="s">
        <v>2828</v>
      </c>
      <c r="B2207" s="13" t="s">
        <v>2829</v>
      </c>
      <c r="C2207" s="13">
        <v>9097718</v>
      </c>
      <c r="D2207" s="16" t="s">
        <v>14255</v>
      </c>
      <c r="E2207" t="s">
        <v>14372</v>
      </c>
      <c r="F2207" t="s">
        <v>13875</v>
      </c>
      <c r="G2207">
        <v>2077199036545</v>
      </c>
      <c r="H2207">
        <v>1</v>
      </c>
      <c r="I2207">
        <v>1</v>
      </c>
      <c r="J2207">
        <v>1</v>
      </c>
      <c r="K2207" t="s">
        <v>12332</v>
      </c>
      <c r="L2207">
        <v>0</v>
      </c>
      <c r="M2207">
        <v>0</v>
      </c>
      <c r="N2207" t="s">
        <v>13876</v>
      </c>
      <c r="O2207">
        <v>969</v>
      </c>
      <c r="P2207" t="s">
        <v>12333</v>
      </c>
      <c r="Q2207" t="s">
        <v>12334</v>
      </c>
      <c r="R2207" t="s">
        <v>12335</v>
      </c>
      <c r="S2207" s="32">
        <v>44685.216898148145</v>
      </c>
    </row>
    <row r="2208" spans="1:19" x14ac:dyDescent="0.2">
      <c r="A2208" s="13" t="s">
        <v>2828</v>
      </c>
      <c r="B2208" s="13" t="s">
        <v>2829</v>
      </c>
      <c r="C2208" s="13">
        <v>9097718</v>
      </c>
      <c r="D2208" s="16" t="s">
        <v>14255</v>
      </c>
      <c r="E2208" t="s">
        <v>14372</v>
      </c>
      <c r="F2208" t="s">
        <v>13875</v>
      </c>
      <c r="G2208">
        <v>2077199036545</v>
      </c>
      <c r="H2208">
        <v>1</v>
      </c>
      <c r="I2208">
        <v>1</v>
      </c>
      <c r="J2208">
        <v>1</v>
      </c>
      <c r="K2208" t="s">
        <v>12336</v>
      </c>
      <c r="L2208">
        <v>0</v>
      </c>
      <c r="M2208">
        <v>0</v>
      </c>
      <c r="N2208" t="s">
        <v>13876</v>
      </c>
      <c r="O2208">
        <v>969</v>
      </c>
      <c r="P2208" t="s">
        <v>12333</v>
      </c>
      <c r="Q2208" t="s">
        <v>12334</v>
      </c>
      <c r="R2208" t="s">
        <v>12335</v>
      </c>
      <c r="S2208" s="32">
        <v>44685.216898148145</v>
      </c>
    </row>
    <row r="2209" spans="1:19" x14ac:dyDescent="0.2">
      <c r="A2209" s="13" t="s">
        <v>2826</v>
      </c>
      <c r="B2209" s="13" t="s">
        <v>2827</v>
      </c>
      <c r="C2209" s="13">
        <v>9097717</v>
      </c>
      <c r="D2209" s="16" t="s">
        <v>14255</v>
      </c>
      <c r="E2209" t="s">
        <v>14373</v>
      </c>
      <c r="F2209" t="s">
        <v>13875</v>
      </c>
      <c r="G2209">
        <v>2077199036569</v>
      </c>
      <c r="H2209">
        <v>1</v>
      </c>
      <c r="I2209">
        <v>1</v>
      </c>
      <c r="J2209">
        <v>1</v>
      </c>
      <c r="K2209" t="s">
        <v>12336</v>
      </c>
      <c r="L2209">
        <v>0</v>
      </c>
      <c r="M2209">
        <v>0</v>
      </c>
      <c r="N2209" t="s">
        <v>13876</v>
      </c>
      <c r="O2209">
        <v>969</v>
      </c>
      <c r="P2209" t="s">
        <v>12333</v>
      </c>
      <c r="Q2209" t="s">
        <v>12334</v>
      </c>
      <c r="R2209" t="s">
        <v>12335</v>
      </c>
      <c r="S2209" s="32">
        <v>44685.216898148145</v>
      </c>
    </row>
    <row r="2210" spans="1:19" x14ac:dyDescent="0.2">
      <c r="A2210" s="13" t="s">
        <v>2741</v>
      </c>
      <c r="B2210" s="13" t="s">
        <v>2742</v>
      </c>
      <c r="C2210" s="13">
        <v>9097625</v>
      </c>
      <c r="D2210" s="16" t="s">
        <v>14255</v>
      </c>
      <c r="E2210" t="s">
        <v>14374</v>
      </c>
      <c r="F2210" t="s">
        <v>13875</v>
      </c>
      <c r="G2210">
        <v>2077199036606</v>
      </c>
      <c r="H2210">
        <v>1</v>
      </c>
      <c r="I2210">
        <v>1</v>
      </c>
      <c r="J2210">
        <v>1</v>
      </c>
      <c r="K2210" t="s">
        <v>12332</v>
      </c>
      <c r="L2210">
        <v>0</v>
      </c>
      <c r="M2210">
        <v>0</v>
      </c>
      <c r="N2210" t="s">
        <v>13876</v>
      </c>
      <c r="O2210">
        <v>969</v>
      </c>
      <c r="P2210" t="s">
        <v>12333</v>
      </c>
      <c r="Q2210" t="s">
        <v>12334</v>
      </c>
      <c r="R2210" t="s">
        <v>12335</v>
      </c>
      <c r="S2210" s="32">
        <v>44685.216898148145</v>
      </c>
    </row>
    <row r="2211" spans="1:19" x14ac:dyDescent="0.2">
      <c r="A2211" s="13" t="s">
        <v>2735</v>
      </c>
      <c r="B2211" s="13" t="s">
        <v>2736</v>
      </c>
      <c r="C2211" s="13">
        <v>9097626</v>
      </c>
      <c r="D2211" s="16" t="s">
        <v>14255</v>
      </c>
      <c r="E2211" t="s">
        <v>14375</v>
      </c>
      <c r="F2211" t="s">
        <v>13875</v>
      </c>
      <c r="G2211">
        <v>2077199036613</v>
      </c>
      <c r="H2211">
        <v>1</v>
      </c>
      <c r="I2211">
        <v>1</v>
      </c>
      <c r="J2211">
        <v>1</v>
      </c>
      <c r="K2211" t="s">
        <v>12332</v>
      </c>
      <c r="L2211">
        <v>0</v>
      </c>
      <c r="M2211">
        <v>0</v>
      </c>
      <c r="N2211" t="s">
        <v>13876</v>
      </c>
      <c r="O2211">
        <v>969</v>
      </c>
      <c r="P2211" t="s">
        <v>12333</v>
      </c>
      <c r="Q2211" t="s">
        <v>12334</v>
      </c>
      <c r="R2211" t="s">
        <v>12335</v>
      </c>
      <c r="S2211" s="32">
        <v>44685.216898148145</v>
      </c>
    </row>
    <row r="2212" spans="1:19" x14ac:dyDescent="0.2">
      <c r="A2212" s="13" t="s">
        <v>2735</v>
      </c>
      <c r="B2212" s="13" t="s">
        <v>2736</v>
      </c>
      <c r="C2212" s="13">
        <v>9097626</v>
      </c>
      <c r="D2212" s="16" t="s">
        <v>14255</v>
      </c>
      <c r="E2212" t="s">
        <v>14375</v>
      </c>
      <c r="F2212" t="s">
        <v>13875</v>
      </c>
      <c r="G2212">
        <v>2077199036613</v>
      </c>
      <c r="H2212">
        <v>1</v>
      </c>
      <c r="I2212">
        <v>1</v>
      </c>
      <c r="J2212">
        <v>1</v>
      </c>
      <c r="K2212" t="s">
        <v>12336</v>
      </c>
      <c r="L2212">
        <v>0</v>
      </c>
      <c r="M2212">
        <v>0</v>
      </c>
      <c r="N2212" t="s">
        <v>13876</v>
      </c>
      <c r="O2212">
        <v>969</v>
      </c>
      <c r="P2212" t="s">
        <v>12333</v>
      </c>
      <c r="Q2212" t="s">
        <v>12334</v>
      </c>
      <c r="R2212" t="s">
        <v>12335</v>
      </c>
      <c r="S2212" s="32">
        <v>44685.216898148145</v>
      </c>
    </row>
    <row r="2213" spans="1:19" x14ac:dyDescent="0.2">
      <c r="A2213" s="13" t="s">
        <v>2739</v>
      </c>
      <c r="B2213" s="13" t="s">
        <v>2740</v>
      </c>
      <c r="C2213" s="13">
        <v>9097627</v>
      </c>
      <c r="D2213" s="16" t="s">
        <v>14255</v>
      </c>
      <c r="E2213" t="s">
        <v>14376</v>
      </c>
      <c r="F2213" t="s">
        <v>13875</v>
      </c>
      <c r="G2213">
        <v>2077199036576</v>
      </c>
      <c r="H2213">
        <v>1</v>
      </c>
      <c r="I2213">
        <v>1</v>
      </c>
      <c r="J2213">
        <v>1</v>
      </c>
      <c r="K2213" t="s">
        <v>12332</v>
      </c>
      <c r="L2213">
        <v>0</v>
      </c>
      <c r="M2213">
        <v>0</v>
      </c>
      <c r="N2213" t="s">
        <v>13876</v>
      </c>
      <c r="O2213">
        <v>969</v>
      </c>
      <c r="P2213" t="s">
        <v>12333</v>
      </c>
      <c r="Q2213" t="s">
        <v>12334</v>
      </c>
      <c r="R2213" t="s">
        <v>12335</v>
      </c>
      <c r="S2213" s="32">
        <v>44685.216898148145</v>
      </c>
    </row>
    <row r="2214" spans="1:19" x14ac:dyDescent="0.2">
      <c r="A2214" s="13" t="s">
        <v>2737</v>
      </c>
      <c r="B2214" s="13" t="s">
        <v>2738</v>
      </c>
      <c r="C2214" s="13">
        <v>9097628</v>
      </c>
      <c r="D2214" s="16" t="s">
        <v>14255</v>
      </c>
      <c r="E2214" t="s">
        <v>14377</v>
      </c>
      <c r="F2214" t="s">
        <v>13875</v>
      </c>
      <c r="G2214">
        <v>2077199036590</v>
      </c>
      <c r="H2214">
        <v>1</v>
      </c>
      <c r="I2214">
        <v>1</v>
      </c>
      <c r="J2214">
        <v>1</v>
      </c>
      <c r="K2214" t="s">
        <v>12336</v>
      </c>
      <c r="L2214">
        <v>0</v>
      </c>
      <c r="M2214">
        <v>0</v>
      </c>
      <c r="N2214" t="s">
        <v>13876</v>
      </c>
      <c r="O2214">
        <v>969</v>
      </c>
      <c r="P2214" t="s">
        <v>12333</v>
      </c>
      <c r="Q2214" t="s">
        <v>12334</v>
      </c>
      <c r="R2214" t="s">
        <v>12335</v>
      </c>
      <c r="S2214" s="32">
        <v>44685.216898148145</v>
      </c>
    </row>
    <row r="2215" spans="1:19" x14ac:dyDescent="0.2">
      <c r="A2215" s="13" t="s">
        <v>14378</v>
      </c>
      <c r="B2215" s="13" t="s">
        <v>14379</v>
      </c>
      <c r="C2215" s="13">
        <v>9097629</v>
      </c>
      <c r="D2215" s="16" t="s">
        <v>14255</v>
      </c>
      <c r="E2215" t="s">
        <v>14380</v>
      </c>
      <c r="F2215" t="s">
        <v>13875</v>
      </c>
      <c r="G2215">
        <v>2077199036583</v>
      </c>
      <c r="H2215">
        <v>1</v>
      </c>
      <c r="I2215">
        <v>1</v>
      </c>
      <c r="J2215">
        <v>1</v>
      </c>
      <c r="K2215" t="s">
        <v>12332</v>
      </c>
      <c r="L2215">
        <v>0</v>
      </c>
      <c r="M2215">
        <v>0</v>
      </c>
      <c r="N2215" t="s">
        <v>13876</v>
      </c>
      <c r="O2215">
        <v>969</v>
      </c>
      <c r="P2215" t="s">
        <v>12333</v>
      </c>
      <c r="Q2215" t="s">
        <v>12334</v>
      </c>
      <c r="R2215" t="s">
        <v>12335</v>
      </c>
      <c r="S2215" s="32">
        <v>44685.216898148145</v>
      </c>
    </row>
    <row r="2216" spans="1:19" x14ac:dyDescent="0.2">
      <c r="A2216" s="13" t="s">
        <v>8200</v>
      </c>
      <c r="B2216" s="13" t="s">
        <v>8201</v>
      </c>
      <c r="C2216" s="13">
        <v>9097708</v>
      </c>
      <c r="D2216" s="16" t="s">
        <v>14255</v>
      </c>
      <c r="E2216" t="s">
        <v>14381</v>
      </c>
      <c r="F2216" t="s">
        <v>13875</v>
      </c>
      <c r="G2216">
        <v>2077199036637</v>
      </c>
      <c r="H2216">
        <v>0</v>
      </c>
      <c r="I2216">
        <v>1</v>
      </c>
      <c r="J2216">
        <v>0</v>
      </c>
      <c r="K2216" t="s">
        <v>12332</v>
      </c>
      <c r="L2216">
        <v>1</v>
      </c>
      <c r="M2216">
        <v>0</v>
      </c>
      <c r="N2216" t="s">
        <v>13876</v>
      </c>
      <c r="O2216">
        <v>969</v>
      </c>
      <c r="P2216" t="s">
        <v>12333</v>
      </c>
      <c r="Q2216" t="s">
        <v>12334</v>
      </c>
      <c r="R2216" t="s">
        <v>12335</v>
      </c>
      <c r="S2216" s="32">
        <v>44685.216898148145</v>
      </c>
    </row>
    <row r="2217" spans="1:19" x14ac:dyDescent="0.2">
      <c r="A2217" s="13" t="s">
        <v>2601</v>
      </c>
      <c r="B2217" s="13" t="s">
        <v>2602</v>
      </c>
      <c r="C2217" s="13">
        <v>9097594</v>
      </c>
      <c r="D2217" s="16" t="s">
        <v>14255</v>
      </c>
      <c r="E2217" t="s">
        <v>14382</v>
      </c>
      <c r="F2217" t="s">
        <v>13875</v>
      </c>
      <c r="G2217">
        <v>2077199036644</v>
      </c>
      <c r="H2217">
        <v>1</v>
      </c>
      <c r="I2217">
        <v>1</v>
      </c>
      <c r="J2217">
        <v>1</v>
      </c>
      <c r="K2217" t="s">
        <v>12332</v>
      </c>
      <c r="L2217">
        <v>0</v>
      </c>
      <c r="M2217">
        <v>0</v>
      </c>
      <c r="N2217" t="s">
        <v>13876</v>
      </c>
      <c r="O2217">
        <v>969</v>
      </c>
      <c r="P2217" t="s">
        <v>12333</v>
      </c>
      <c r="Q2217" t="s">
        <v>12334</v>
      </c>
      <c r="R2217" t="s">
        <v>12335</v>
      </c>
      <c r="S2217" s="32">
        <v>44685.216898148145</v>
      </c>
    </row>
    <row r="2218" spans="1:19" x14ac:dyDescent="0.2">
      <c r="A2218" s="13" t="s">
        <v>2786</v>
      </c>
      <c r="B2218" s="13" t="s">
        <v>2787</v>
      </c>
      <c r="C2218" s="13">
        <v>9097701</v>
      </c>
      <c r="D2218" s="16" t="s">
        <v>14255</v>
      </c>
      <c r="E2218" t="s">
        <v>14383</v>
      </c>
      <c r="F2218" t="s">
        <v>24</v>
      </c>
      <c r="G2218">
        <v>2077199036019</v>
      </c>
      <c r="H2218">
        <v>1</v>
      </c>
      <c r="I2218">
        <v>1</v>
      </c>
      <c r="J2218">
        <v>1</v>
      </c>
      <c r="K2218" t="s">
        <v>12332</v>
      </c>
      <c r="L2218">
        <v>0</v>
      </c>
      <c r="M2218">
        <v>0</v>
      </c>
      <c r="N2218" t="s">
        <v>13876</v>
      </c>
      <c r="O2218">
        <v>969</v>
      </c>
      <c r="P2218" t="s">
        <v>12333</v>
      </c>
      <c r="Q2218" t="s">
        <v>12334</v>
      </c>
      <c r="R2218" t="s">
        <v>12335</v>
      </c>
      <c r="S2218" s="32">
        <v>44685.216898148145</v>
      </c>
    </row>
    <row r="2219" spans="1:19" x14ac:dyDescent="0.2">
      <c r="A2219" s="13" t="s">
        <v>14384</v>
      </c>
      <c r="B2219" s="13" t="s">
        <v>2787</v>
      </c>
      <c r="C2219" s="13">
        <v>9097701</v>
      </c>
      <c r="D2219" s="16" t="s">
        <v>14255</v>
      </c>
      <c r="E2219" t="s">
        <v>14383</v>
      </c>
      <c r="F2219" t="s">
        <v>18</v>
      </c>
      <c r="G2219">
        <v>2077199036040</v>
      </c>
      <c r="H2219">
        <v>1</v>
      </c>
      <c r="I2219">
        <v>1</v>
      </c>
      <c r="J2219">
        <v>1</v>
      </c>
      <c r="K2219" t="s">
        <v>1</v>
      </c>
      <c r="L2219">
        <v>0</v>
      </c>
      <c r="M2219">
        <v>0</v>
      </c>
      <c r="N2219" t="s">
        <v>13876</v>
      </c>
      <c r="O2219">
        <v>969</v>
      </c>
      <c r="P2219" t="s">
        <v>12333</v>
      </c>
      <c r="Q2219" t="s">
        <v>12334</v>
      </c>
      <c r="R2219" t="s">
        <v>12335</v>
      </c>
      <c r="S2219" s="32">
        <v>44685.216898148145</v>
      </c>
    </row>
    <row r="2220" spans="1:19" x14ac:dyDescent="0.2">
      <c r="A2220" s="13" t="s">
        <v>2749</v>
      </c>
      <c r="B2220" s="13" t="s">
        <v>2750</v>
      </c>
      <c r="C2220" s="13">
        <v>15074438</v>
      </c>
      <c r="D2220" s="16" t="s">
        <v>14255</v>
      </c>
      <c r="E2220" t="s">
        <v>14385</v>
      </c>
      <c r="F2220" t="s">
        <v>13875</v>
      </c>
      <c r="G2220">
        <v>2077199068492</v>
      </c>
      <c r="H2220">
        <v>1</v>
      </c>
      <c r="I2220">
        <v>1</v>
      </c>
      <c r="J2220">
        <v>1</v>
      </c>
      <c r="K2220" t="s">
        <v>12332</v>
      </c>
      <c r="L2220">
        <v>0</v>
      </c>
      <c r="M2220">
        <v>0</v>
      </c>
      <c r="N2220" t="s">
        <v>13876</v>
      </c>
      <c r="O2220">
        <v>589</v>
      </c>
      <c r="P2220" t="s">
        <v>12333</v>
      </c>
      <c r="Q2220" t="s">
        <v>12334</v>
      </c>
      <c r="R2220" t="s">
        <v>12335</v>
      </c>
      <c r="S2220" s="32">
        <v>44685.216898148145</v>
      </c>
    </row>
    <row r="2221" spans="1:19" x14ac:dyDescent="0.2">
      <c r="A2221" s="13" t="s">
        <v>2755</v>
      </c>
      <c r="B2221" s="13" t="s">
        <v>2756</v>
      </c>
      <c r="C2221" s="13">
        <v>15074436</v>
      </c>
      <c r="D2221" s="16" t="s">
        <v>14255</v>
      </c>
      <c r="E2221" t="s">
        <v>14386</v>
      </c>
      <c r="F2221" t="s">
        <v>13875</v>
      </c>
      <c r="G2221">
        <v>2077199068478</v>
      </c>
      <c r="H2221">
        <v>1</v>
      </c>
      <c r="I2221">
        <v>1</v>
      </c>
      <c r="J2221">
        <v>1</v>
      </c>
      <c r="K2221" t="s">
        <v>12332</v>
      </c>
      <c r="L2221">
        <v>0</v>
      </c>
      <c r="M2221">
        <v>0</v>
      </c>
      <c r="N2221" t="s">
        <v>13876</v>
      </c>
      <c r="O2221">
        <v>589</v>
      </c>
      <c r="P2221" t="s">
        <v>12333</v>
      </c>
      <c r="Q2221" t="s">
        <v>12334</v>
      </c>
      <c r="R2221" t="s">
        <v>12335</v>
      </c>
      <c r="S2221" s="32">
        <v>44685.216898148145</v>
      </c>
    </row>
    <row r="2222" spans="1:19" x14ac:dyDescent="0.2">
      <c r="A2222" s="13" t="s">
        <v>2753</v>
      </c>
      <c r="B2222" s="13" t="s">
        <v>2754</v>
      </c>
      <c r="C2222" s="13">
        <v>15074435</v>
      </c>
      <c r="D2222" s="16" t="s">
        <v>14255</v>
      </c>
      <c r="E2222" t="s">
        <v>14387</v>
      </c>
      <c r="F2222" t="s">
        <v>13875</v>
      </c>
      <c r="G2222">
        <v>2077199068485</v>
      </c>
      <c r="H2222">
        <v>1</v>
      </c>
      <c r="I2222">
        <v>1</v>
      </c>
      <c r="J2222">
        <v>1</v>
      </c>
      <c r="K2222" t="s">
        <v>12332</v>
      </c>
      <c r="L2222">
        <v>0</v>
      </c>
      <c r="M2222">
        <v>0</v>
      </c>
      <c r="N2222" t="s">
        <v>13876</v>
      </c>
      <c r="O2222">
        <v>589</v>
      </c>
      <c r="P2222" t="s">
        <v>12333</v>
      </c>
      <c r="Q2222" t="s">
        <v>12334</v>
      </c>
      <c r="R2222" t="s">
        <v>12335</v>
      </c>
      <c r="S2222" s="32">
        <v>44685.216898148145</v>
      </c>
    </row>
    <row r="2223" spans="1:19" x14ac:dyDescent="0.2">
      <c r="A2223" s="13" t="s">
        <v>2751</v>
      </c>
      <c r="B2223" s="13" t="s">
        <v>2752</v>
      </c>
      <c r="C2223" s="13">
        <v>15074437</v>
      </c>
      <c r="D2223" s="16" t="s">
        <v>14255</v>
      </c>
      <c r="E2223" t="s">
        <v>14388</v>
      </c>
      <c r="F2223" t="s">
        <v>13875</v>
      </c>
      <c r="G2223">
        <v>2077199068508</v>
      </c>
      <c r="H2223">
        <v>1</v>
      </c>
      <c r="I2223">
        <v>1</v>
      </c>
      <c r="J2223">
        <v>1</v>
      </c>
      <c r="K2223" t="s">
        <v>1</v>
      </c>
      <c r="L2223">
        <v>0</v>
      </c>
      <c r="M2223">
        <v>0</v>
      </c>
      <c r="N2223" t="s">
        <v>13876</v>
      </c>
      <c r="O2223">
        <v>589</v>
      </c>
      <c r="P2223" t="s">
        <v>12333</v>
      </c>
      <c r="Q2223" t="s">
        <v>12334</v>
      </c>
      <c r="R2223" t="s">
        <v>12335</v>
      </c>
      <c r="S2223" s="32">
        <v>44685.216898148145</v>
      </c>
    </row>
    <row r="2224" spans="1:19" x14ac:dyDescent="0.2">
      <c r="A2224" s="13" t="s">
        <v>2720</v>
      </c>
      <c r="B2224" s="13" t="s">
        <v>2721</v>
      </c>
      <c r="C2224" s="13">
        <v>15074426</v>
      </c>
      <c r="D2224" s="16" t="s">
        <v>14255</v>
      </c>
      <c r="E2224" t="s">
        <v>14389</v>
      </c>
      <c r="F2224" t="s">
        <v>13875</v>
      </c>
      <c r="G2224">
        <v>2077199068515</v>
      </c>
      <c r="H2224">
        <v>1</v>
      </c>
      <c r="I2224">
        <v>1</v>
      </c>
      <c r="J2224">
        <v>1</v>
      </c>
      <c r="K2224" t="s">
        <v>12337</v>
      </c>
      <c r="L2224">
        <v>0</v>
      </c>
      <c r="M2224">
        <v>0</v>
      </c>
      <c r="N2224" t="s">
        <v>13876</v>
      </c>
      <c r="O2224">
        <v>589</v>
      </c>
      <c r="P2224" t="s">
        <v>12333</v>
      </c>
      <c r="Q2224" t="s">
        <v>12334</v>
      </c>
      <c r="R2224" t="s">
        <v>12335</v>
      </c>
      <c r="S2224" s="32">
        <v>44685.216898148145</v>
      </c>
    </row>
    <row r="2225" spans="1:19" x14ac:dyDescent="0.2">
      <c r="A2225" s="13" t="s">
        <v>2718</v>
      </c>
      <c r="B2225" s="13" t="s">
        <v>2719</v>
      </c>
      <c r="C2225" s="13">
        <v>15074428</v>
      </c>
      <c r="D2225" s="16" t="s">
        <v>14255</v>
      </c>
      <c r="E2225" t="s">
        <v>14390</v>
      </c>
      <c r="F2225" t="s">
        <v>13875</v>
      </c>
      <c r="G2225">
        <v>2077199068539</v>
      </c>
      <c r="H2225">
        <v>1</v>
      </c>
      <c r="I2225">
        <v>1</v>
      </c>
      <c r="J2225">
        <v>1</v>
      </c>
      <c r="K2225" t="s">
        <v>4</v>
      </c>
      <c r="L2225">
        <v>0</v>
      </c>
      <c r="M2225">
        <v>0</v>
      </c>
      <c r="N2225" t="s">
        <v>13876</v>
      </c>
      <c r="O2225">
        <v>589</v>
      </c>
      <c r="P2225" t="s">
        <v>12333</v>
      </c>
      <c r="Q2225" t="s">
        <v>12334</v>
      </c>
      <c r="R2225" t="s">
        <v>12335</v>
      </c>
      <c r="S2225" s="32">
        <v>44685.216898148145</v>
      </c>
    </row>
    <row r="2226" spans="1:19" x14ac:dyDescent="0.2">
      <c r="A2226" s="13" t="s">
        <v>2743</v>
      </c>
      <c r="B2226" s="13" t="s">
        <v>2744</v>
      </c>
      <c r="C2226" s="13">
        <v>15074433</v>
      </c>
      <c r="D2226" s="16" t="s">
        <v>14255</v>
      </c>
      <c r="E2226" t="s">
        <v>14391</v>
      </c>
      <c r="F2226" t="s">
        <v>13875</v>
      </c>
      <c r="G2226">
        <v>2077199068621</v>
      </c>
      <c r="H2226">
        <v>2</v>
      </c>
      <c r="I2226">
        <v>2</v>
      </c>
      <c r="J2226">
        <v>2</v>
      </c>
      <c r="K2226" t="s">
        <v>12332</v>
      </c>
      <c r="L2226">
        <v>0</v>
      </c>
      <c r="M2226">
        <v>0</v>
      </c>
      <c r="N2226" t="s">
        <v>13876</v>
      </c>
      <c r="O2226">
        <v>589</v>
      </c>
      <c r="P2226" t="s">
        <v>12333</v>
      </c>
      <c r="Q2226" t="s">
        <v>12334</v>
      </c>
      <c r="R2226" t="s">
        <v>12335</v>
      </c>
      <c r="S2226" s="32">
        <v>44685.216898148145</v>
      </c>
    </row>
    <row r="2227" spans="1:19" x14ac:dyDescent="0.2">
      <c r="A2227" s="13" t="s">
        <v>2816</v>
      </c>
      <c r="B2227" s="13" t="s">
        <v>2817</v>
      </c>
      <c r="C2227" s="13">
        <v>15074439</v>
      </c>
      <c r="D2227" s="16" t="s">
        <v>14255</v>
      </c>
      <c r="E2227" t="s">
        <v>14392</v>
      </c>
      <c r="F2227" t="s">
        <v>13875</v>
      </c>
      <c r="G2227">
        <v>2077199068669</v>
      </c>
      <c r="H2227">
        <v>1</v>
      </c>
      <c r="I2227">
        <v>1</v>
      </c>
      <c r="J2227">
        <v>1</v>
      </c>
      <c r="K2227" t="s">
        <v>12336</v>
      </c>
      <c r="L2227">
        <v>0</v>
      </c>
      <c r="M2227">
        <v>0</v>
      </c>
      <c r="N2227" t="s">
        <v>13876</v>
      </c>
      <c r="O2227">
        <v>589</v>
      </c>
      <c r="P2227" t="s">
        <v>12333</v>
      </c>
      <c r="Q2227" t="s">
        <v>12334</v>
      </c>
      <c r="R2227" t="s">
        <v>12335</v>
      </c>
      <c r="S2227" s="32">
        <v>44685.216898148145</v>
      </c>
    </row>
    <row r="2228" spans="1:19" x14ac:dyDescent="0.2">
      <c r="A2228" s="13" t="s">
        <v>14393</v>
      </c>
      <c r="B2228" s="13" t="s">
        <v>14394</v>
      </c>
      <c r="C2228" s="13">
        <v>15074440</v>
      </c>
      <c r="D2228" s="16" t="s">
        <v>14255</v>
      </c>
      <c r="E2228" t="s">
        <v>14395</v>
      </c>
      <c r="F2228" t="s">
        <v>13875</v>
      </c>
      <c r="G2228">
        <v>2077199068652</v>
      </c>
      <c r="H2228">
        <v>1</v>
      </c>
      <c r="I2228">
        <v>1</v>
      </c>
      <c r="J2228">
        <v>1</v>
      </c>
      <c r="K2228" t="s">
        <v>12332</v>
      </c>
      <c r="L2228">
        <v>0</v>
      </c>
      <c r="M2228">
        <v>0</v>
      </c>
      <c r="N2228" t="s">
        <v>13876</v>
      </c>
      <c r="O2228">
        <v>589</v>
      </c>
      <c r="P2228" t="s">
        <v>12333</v>
      </c>
      <c r="Q2228" t="s">
        <v>12334</v>
      </c>
      <c r="R2228" t="s">
        <v>12335</v>
      </c>
      <c r="S2228" s="32">
        <v>44685.216898148145</v>
      </c>
    </row>
    <row r="2229" spans="1:19" x14ac:dyDescent="0.2">
      <c r="A2229" s="13" t="s">
        <v>2812</v>
      </c>
      <c r="B2229" s="13" t="s">
        <v>2813</v>
      </c>
      <c r="C2229" s="13">
        <v>15074441</v>
      </c>
      <c r="D2229" s="16" t="s">
        <v>14255</v>
      </c>
      <c r="E2229" t="s">
        <v>14396</v>
      </c>
      <c r="F2229" t="s">
        <v>13875</v>
      </c>
      <c r="G2229">
        <v>2077199068645</v>
      </c>
      <c r="H2229">
        <v>1</v>
      </c>
      <c r="I2229">
        <v>1</v>
      </c>
      <c r="J2229">
        <v>1</v>
      </c>
      <c r="K2229" t="s">
        <v>12332</v>
      </c>
      <c r="L2229">
        <v>0</v>
      </c>
      <c r="M2229">
        <v>0</v>
      </c>
      <c r="N2229" t="s">
        <v>13876</v>
      </c>
      <c r="O2229">
        <v>589</v>
      </c>
      <c r="P2229" t="s">
        <v>12333</v>
      </c>
      <c r="Q2229" t="s">
        <v>12334</v>
      </c>
      <c r="R2229" t="s">
        <v>12335</v>
      </c>
      <c r="S2229" s="32">
        <v>44685.216898148145</v>
      </c>
    </row>
    <row r="2230" spans="1:19" x14ac:dyDescent="0.2">
      <c r="A2230" s="13" t="s">
        <v>2812</v>
      </c>
      <c r="B2230" s="13" t="s">
        <v>2813</v>
      </c>
      <c r="C2230" s="13">
        <v>15074441</v>
      </c>
      <c r="D2230" s="16" t="s">
        <v>14255</v>
      </c>
      <c r="E2230" t="s">
        <v>14396</v>
      </c>
      <c r="F2230" t="s">
        <v>13875</v>
      </c>
      <c r="G2230">
        <v>2077199068645</v>
      </c>
      <c r="H2230">
        <v>1</v>
      </c>
      <c r="I2230">
        <v>1</v>
      </c>
      <c r="J2230">
        <v>1</v>
      </c>
      <c r="K2230" t="s">
        <v>12336</v>
      </c>
      <c r="L2230">
        <v>0</v>
      </c>
      <c r="M2230">
        <v>0</v>
      </c>
      <c r="N2230" t="s">
        <v>13876</v>
      </c>
      <c r="O2230">
        <v>589</v>
      </c>
      <c r="P2230" t="s">
        <v>12333</v>
      </c>
      <c r="Q2230" t="s">
        <v>12334</v>
      </c>
      <c r="R2230" t="s">
        <v>12335</v>
      </c>
      <c r="S2230" s="32">
        <v>44685.216898148145</v>
      </c>
    </row>
    <row r="2231" spans="1:19" x14ac:dyDescent="0.2">
      <c r="A2231" s="13" t="s">
        <v>2814</v>
      </c>
      <c r="B2231" s="13" t="s">
        <v>2815</v>
      </c>
      <c r="C2231" s="13">
        <v>15074443</v>
      </c>
      <c r="D2231" s="16" t="s">
        <v>14255</v>
      </c>
      <c r="E2231" t="s">
        <v>14397</v>
      </c>
      <c r="F2231" t="s">
        <v>13875</v>
      </c>
      <c r="G2231">
        <v>2077199068676</v>
      </c>
      <c r="H2231">
        <v>1</v>
      </c>
      <c r="I2231">
        <v>1</v>
      </c>
      <c r="J2231">
        <v>1</v>
      </c>
      <c r="K2231" t="s">
        <v>12332</v>
      </c>
      <c r="L2231">
        <v>0</v>
      </c>
      <c r="M2231">
        <v>0</v>
      </c>
      <c r="N2231" t="s">
        <v>13876</v>
      </c>
      <c r="O2231">
        <v>589</v>
      </c>
      <c r="P2231" t="s">
        <v>12333</v>
      </c>
      <c r="Q2231" t="s">
        <v>12334</v>
      </c>
      <c r="R2231" t="s">
        <v>12335</v>
      </c>
      <c r="S2231" s="32">
        <v>44685.216898148145</v>
      </c>
    </row>
    <row r="2232" spans="1:19" x14ac:dyDescent="0.2">
      <c r="A2232" s="13" t="s">
        <v>2810</v>
      </c>
      <c r="B2232" s="13" t="s">
        <v>2811</v>
      </c>
      <c r="C2232" s="13">
        <v>15074442</v>
      </c>
      <c r="D2232" s="16" t="s">
        <v>14255</v>
      </c>
      <c r="E2232" t="s">
        <v>14398</v>
      </c>
      <c r="F2232" t="s">
        <v>13875</v>
      </c>
      <c r="G2232">
        <v>2077199068638</v>
      </c>
      <c r="H2232">
        <v>1</v>
      </c>
      <c r="I2232">
        <v>1</v>
      </c>
      <c r="J2232">
        <v>1</v>
      </c>
      <c r="K2232" t="s">
        <v>3</v>
      </c>
      <c r="L2232">
        <v>0</v>
      </c>
      <c r="M2232">
        <v>0</v>
      </c>
      <c r="N2232" t="s">
        <v>13876</v>
      </c>
      <c r="O2232">
        <v>589</v>
      </c>
      <c r="P2232" t="s">
        <v>12333</v>
      </c>
      <c r="Q2232" t="s">
        <v>12334</v>
      </c>
      <c r="R2232" t="s">
        <v>12335</v>
      </c>
      <c r="S2232" s="32">
        <v>44685.216898148145</v>
      </c>
    </row>
    <row r="2233" spans="1:19" x14ac:dyDescent="0.2">
      <c r="A2233" s="13" t="s">
        <v>3014</v>
      </c>
      <c r="B2233" s="13" t="s">
        <v>3015</v>
      </c>
      <c r="C2233" s="13">
        <v>4970380</v>
      </c>
      <c r="D2233" s="16" t="s">
        <v>14399</v>
      </c>
      <c r="E2233" t="s">
        <v>14400</v>
      </c>
      <c r="F2233">
        <v>0</v>
      </c>
      <c r="G2233">
        <v>2070000003668</v>
      </c>
      <c r="H2233">
        <v>1</v>
      </c>
      <c r="I2233">
        <v>1</v>
      </c>
      <c r="J2233">
        <v>1</v>
      </c>
      <c r="K2233" t="s">
        <v>12336</v>
      </c>
      <c r="L2233">
        <v>0</v>
      </c>
      <c r="M2233">
        <v>0</v>
      </c>
      <c r="N2233" t="s">
        <v>13876</v>
      </c>
      <c r="O2233" t="s">
        <v>14258</v>
      </c>
      <c r="P2233" t="s">
        <v>12333</v>
      </c>
      <c r="Q2233" t="s">
        <v>12334</v>
      </c>
      <c r="R2233" t="s">
        <v>12335</v>
      </c>
      <c r="S2233" s="32">
        <v>44685.216898148145</v>
      </c>
    </row>
    <row r="2234" spans="1:19" x14ac:dyDescent="0.2">
      <c r="A2234" s="13" t="s">
        <v>3010</v>
      </c>
      <c r="B2234" s="13" t="s">
        <v>3011</v>
      </c>
      <c r="C2234" s="13">
        <v>4970483</v>
      </c>
      <c r="D2234" s="16" t="s">
        <v>14399</v>
      </c>
      <c r="E2234" t="s">
        <v>14401</v>
      </c>
      <c r="F2234">
        <v>0</v>
      </c>
      <c r="G2234">
        <v>2077199000225</v>
      </c>
      <c r="H2234">
        <v>2</v>
      </c>
      <c r="I2234">
        <v>2</v>
      </c>
      <c r="J2234">
        <v>2</v>
      </c>
      <c r="K2234" t="s">
        <v>12332</v>
      </c>
      <c r="L2234">
        <v>0</v>
      </c>
      <c r="M2234">
        <v>0</v>
      </c>
      <c r="N2234" t="s">
        <v>13876</v>
      </c>
      <c r="O2234" t="s">
        <v>14309</v>
      </c>
      <c r="P2234" t="s">
        <v>12333</v>
      </c>
      <c r="Q2234" t="s">
        <v>12334</v>
      </c>
      <c r="R2234" t="s">
        <v>12335</v>
      </c>
      <c r="S2234" s="32">
        <v>44685.216898148145</v>
      </c>
    </row>
    <row r="2235" spans="1:19" x14ac:dyDescent="0.2">
      <c r="A2235" s="13" t="s">
        <v>3010</v>
      </c>
      <c r="B2235" s="13" t="s">
        <v>3011</v>
      </c>
      <c r="C2235" s="13">
        <v>4970483</v>
      </c>
      <c r="D2235" s="16" t="s">
        <v>14399</v>
      </c>
      <c r="E2235" t="s">
        <v>14401</v>
      </c>
      <c r="F2235">
        <v>0</v>
      </c>
      <c r="G2235">
        <v>2077199000225</v>
      </c>
      <c r="H2235">
        <v>1</v>
      </c>
      <c r="I2235">
        <v>1</v>
      </c>
      <c r="J2235">
        <v>1</v>
      </c>
      <c r="K2235" t="s">
        <v>12336</v>
      </c>
      <c r="L2235">
        <v>0</v>
      </c>
      <c r="M2235">
        <v>0</v>
      </c>
      <c r="N2235" t="s">
        <v>13876</v>
      </c>
      <c r="O2235" t="s">
        <v>14309</v>
      </c>
      <c r="P2235" t="s">
        <v>12333</v>
      </c>
      <c r="Q2235" t="s">
        <v>12334</v>
      </c>
      <c r="R2235" t="s">
        <v>12335</v>
      </c>
      <c r="S2235" s="32">
        <v>44685.216898148145</v>
      </c>
    </row>
    <row r="2236" spans="1:19" x14ac:dyDescent="0.2">
      <c r="A2236" s="13" t="s">
        <v>3012</v>
      </c>
      <c r="B2236" s="13" t="s">
        <v>3013</v>
      </c>
      <c r="C2236" s="13">
        <v>8949729</v>
      </c>
      <c r="D2236" s="16" t="s">
        <v>14399</v>
      </c>
      <c r="E2236" t="s">
        <v>14402</v>
      </c>
      <c r="F2236" t="s">
        <v>13875</v>
      </c>
      <c r="G2236">
        <v>2077199011641</v>
      </c>
      <c r="H2236">
        <v>2</v>
      </c>
      <c r="I2236">
        <v>2</v>
      </c>
      <c r="J2236">
        <v>2</v>
      </c>
      <c r="K2236" t="s">
        <v>12336</v>
      </c>
      <c r="L2236">
        <v>0</v>
      </c>
      <c r="M2236">
        <v>0</v>
      </c>
      <c r="N2236" t="s">
        <v>13876</v>
      </c>
      <c r="O2236">
        <v>981</v>
      </c>
      <c r="P2236" t="s">
        <v>12333</v>
      </c>
      <c r="Q2236" t="s">
        <v>12334</v>
      </c>
      <c r="R2236" t="s">
        <v>12335</v>
      </c>
      <c r="S2236" s="32">
        <v>44685.216898148145</v>
      </c>
    </row>
    <row r="2237" spans="1:19" x14ac:dyDescent="0.2">
      <c r="A2237" s="13" t="s">
        <v>3012</v>
      </c>
      <c r="B2237" s="13" t="s">
        <v>3013</v>
      </c>
      <c r="C2237" s="13">
        <v>8949729</v>
      </c>
      <c r="D2237" s="16" t="s">
        <v>14399</v>
      </c>
      <c r="E2237" t="s">
        <v>14402</v>
      </c>
      <c r="F2237" t="s">
        <v>13875</v>
      </c>
      <c r="G2237">
        <v>2077199011641</v>
      </c>
      <c r="H2237">
        <v>1</v>
      </c>
      <c r="I2237">
        <v>1</v>
      </c>
      <c r="J2237">
        <v>1</v>
      </c>
      <c r="K2237" t="s">
        <v>1</v>
      </c>
      <c r="L2237">
        <v>0</v>
      </c>
      <c r="M2237">
        <v>0</v>
      </c>
      <c r="N2237" t="s">
        <v>13876</v>
      </c>
      <c r="O2237">
        <v>981</v>
      </c>
      <c r="P2237" t="s">
        <v>12333</v>
      </c>
      <c r="Q2237" t="s">
        <v>12334</v>
      </c>
      <c r="R2237" t="s">
        <v>12335</v>
      </c>
      <c r="S2237" s="32">
        <v>44685.216898148145</v>
      </c>
    </row>
    <row r="2238" spans="1:19" x14ac:dyDescent="0.2">
      <c r="A2238" s="13" t="s">
        <v>3004</v>
      </c>
      <c r="B2238" s="13" t="s">
        <v>3005</v>
      </c>
      <c r="C2238" s="13">
        <v>4970390</v>
      </c>
      <c r="D2238" s="16" t="s">
        <v>14399</v>
      </c>
      <c r="E2238" t="s">
        <v>14403</v>
      </c>
      <c r="F2238">
        <v>0</v>
      </c>
      <c r="G2238">
        <v>2000009047615</v>
      </c>
      <c r="H2238">
        <v>1</v>
      </c>
      <c r="I2238">
        <v>1</v>
      </c>
      <c r="J2238">
        <v>1</v>
      </c>
      <c r="K2238" t="s">
        <v>12332</v>
      </c>
      <c r="L2238">
        <v>0</v>
      </c>
      <c r="M2238">
        <v>0</v>
      </c>
      <c r="N2238" t="s">
        <v>13876</v>
      </c>
      <c r="O2238" t="s">
        <v>14258</v>
      </c>
      <c r="P2238" t="s">
        <v>12333</v>
      </c>
      <c r="Q2238" t="s">
        <v>12334</v>
      </c>
      <c r="R2238" t="s">
        <v>12335</v>
      </c>
      <c r="S2238" s="32">
        <v>44685.216898148145</v>
      </c>
    </row>
    <row r="2239" spans="1:19" x14ac:dyDescent="0.2">
      <c r="A2239" s="13" t="s">
        <v>3008</v>
      </c>
      <c r="B2239" s="13" t="s">
        <v>3009</v>
      </c>
      <c r="C2239" s="13">
        <v>8949728</v>
      </c>
      <c r="D2239" s="16" t="s">
        <v>14399</v>
      </c>
      <c r="E2239" t="s">
        <v>14404</v>
      </c>
      <c r="F2239" t="s">
        <v>13875</v>
      </c>
      <c r="G2239">
        <v>2077199011634</v>
      </c>
      <c r="H2239">
        <v>1</v>
      </c>
      <c r="I2239">
        <v>1</v>
      </c>
      <c r="J2239">
        <v>1</v>
      </c>
      <c r="K2239" t="s">
        <v>12336</v>
      </c>
      <c r="L2239">
        <v>0</v>
      </c>
      <c r="M2239">
        <v>0</v>
      </c>
      <c r="N2239" t="s">
        <v>13876</v>
      </c>
      <c r="O2239">
        <v>981</v>
      </c>
      <c r="P2239" t="s">
        <v>12333</v>
      </c>
      <c r="Q2239" t="s">
        <v>12334</v>
      </c>
      <c r="R2239" t="s">
        <v>12335</v>
      </c>
      <c r="S2239" s="32">
        <v>44685.216898148145</v>
      </c>
    </row>
    <row r="2240" spans="1:19" x14ac:dyDescent="0.2">
      <c r="A2240" s="13" t="s">
        <v>2934</v>
      </c>
      <c r="B2240" s="13" t="s">
        <v>2935</v>
      </c>
      <c r="C2240" s="13">
        <v>4970409</v>
      </c>
      <c r="D2240" s="16" t="s">
        <v>14399</v>
      </c>
      <c r="E2240" t="s">
        <v>14405</v>
      </c>
      <c r="F2240" t="s">
        <v>13875</v>
      </c>
      <c r="G2240">
        <v>2077199058028</v>
      </c>
      <c r="H2240">
        <v>0</v>
      </c>
      <c r="I2240">
        <v>1</v>
      </c>
      <c r="J2240">
        <v>1</v>
      </c>
      <c r="K2240" t="s">
        <v>12332</v>
      </c>
      <c r="L2240">
        <v>1</v>
      </c>
      <c r="M2240">
        <v>0</v>
      </c>
      <c r="N2240" t="s">
        <v>13876</v>
      </c>
      <c r="O2240" t="s">
        <v>14258</v>
      </c>
      <c r="P2240" t="s">
        <v>12333</v>
      </c>
      <c r="Q2240" t="s">
        <v>12334</v>
      </c>
      <c r="R2240" t="s">
        <v>12335</v>
      </c>
      <c r="S2240" s="32">
        <v>44685.216898148145</v>
      </c>
    </row>
    <row r="2241" spans="1:19" x14ac:dyDescent="0.2">
      <c r="A2241" s="13" t="s">
        <v>2932</v>
      </c>
      <c r="B2241" s="13" t="s">
        <v>2933</v>
      </c>
      <c r="C2241" s="13">
        <v>4970409</v>
      </c>
      <c r="D2241" s="16" t="s">
        <v>14399</v>
      </c>
      <c r="E2241" t="s">
        <v>14405</v>
      </c>
      <c r="F2241">
        <v>0</v>
      </c>
      <c r="G2241">
        <v>2000009047691</v>
      </c>
      <c r="H2241">
        <v>1</v>
      </c>
      <c r="I2241">
        <v>1</v>
      </c>
      <c r="J2241">
        <v>1</v>
      </c>
      <c r="K2241" t="s">
        <v>12332</v>
      </c>
      <c r="L2241">
        <v>0</v>
      </c>
      <c r="M2241">
        <v>0</v>
      </c>
      <c r="N2241" t="s">
        <v>13876</v>
      </c>
      <c r="O2241" t="s">
        <v>14258</v>
      </c>
      <c r="P2241" t="s">
        <v>12333</v>
      </c>
      <c r="Q2241" t="s">
        <v>12334</v>
      </c>
      <c r="R2241" t="s">
        <v>12335</v>
      </c>
      <c r="S2241" s="32">
        <v>44685.216898148145</v>
      </c>
    </row>
    <row r="2242" spans="1:19" x14ac:dyDescent="0.2">
      <c r="A2242" s="13" t="s">
        <v>2932</v>
      </c>
      <c r="B2242" s="13" t="s">
        <v>2933</v>
      </c>
      <c r="C2242" s="13">
        <v>4970409</v>
      </c>
      <c r="D2242" s="16" t="s">
        <v>14399</v>
      </c>
      <c r="E2242" t="s">
        <v>14405</v>
      </c>
      <c r="F2242">
        <v>0</v>
      </c>
      <c r="G2242">
        <v>2000009047691</v>
      </c>
      <c r="H2242">
        <v>1</v>
      </c>
      <c r="I2242">
        <v>1</v>
      </c>
      <c r="J2242">
        <v>1</v>
      </c>
      <c r="K2242" t="s">
        <v>4</v>
      </c>
      <c r="L2242">
        <v>0</v>
      </c>
      <c r="M2242">
        <v>0</v>
      </c>
      <c r="N2242" t="s">
        <v>13876</v>
      </c>
      <c r="O2242" t="s">
        <v>14258</v>
      </c>
      <c r="P2242" t="s">
        <v>12333</v>
      </c>
      <c r="Q2242" t="s">
        <v>12334</v>
      </c>
      <c r="R2242" t="s">
        <v>12335</v>
      </c>
      <c r="S2242" s="32">
        <v>44685.216898148145</v>
      </c>
    </row>
    <row r="2243" spans="1:19" x14ac:dyDescent="0.2">
      <c r="A2243" s="13" t="s">
        <v>2928</v>
      </c>
      <c r="B2243" s="13" t="s">
        <v>2929</v>
      </c>
      <c r="C2243" s="13">
        <v>4970407</v>
      </c>
      <c r="D2243" s="16" t="s">
        <v>14399</v>
      </c>
      <c r="E2243" t="s">
        <v>14406</v>
      </c>
      <c r="F2243">
        <v>0</v>
      </c>
      <c r="G2243">
        <v>2000009047677</v>
      </c>
      <c r="H2243">
        <v>1</v>
      </c>
      <c r="I2243">
        <v>1</v>
      </c>
      <c r="J2243">
        <v>1</v>
      </c>
      <c r="K2243" t="s">
        <v>12332</v>
      </c>
      <c r="L2243">
        <v>0</v>
      </c>
      <c r="M2243">
        <v>0</v>
      </c>
      <c r="N2243" t="s">
        <v>13876</v>
      </c>
      <c r="O2243" t="s">
        <v>14309</v>
      </c>
      <c r="P2243" t="s">
        <v>12333</v>
      </c>
      <c r="Q2243" t="s">
        <v>12334</v>
      </c>
      <c r="R2243" t="s">
        <v>12335</v>
      </c>
      <c r="S2243" s="32">
        <v>44685.216898148145</v>
      </c>
    </row>
    <row r="2244" spans="1:19" x14ac:dyDescent="0.2">
      <c r="A2244" s="13" t="s">
        <v>2940</v>
      </c>
      <c r="B2244" s="13" t="s">
        <v>2941</v>
      </c>
      <c r="C2244" s="13">
        <v>4970381</v>
      </c>
      <c r="D2244" s="16" t="s">
        <v>14399</v>
      </c>
      <c r="E2244" t="s">
        <v>14407</v>
      </c>
      <c r="F2244">
        <v>0</v>
      </c>
      <c r="G2244">
        <v>2070000003675</v>
      </c>
      <c r="H2244">
        <v>1</v>
      </c>
      <c r="I2244">
        <v>1</v>
      </c>
      <c r="J2244">
        <v>1</v>
      </c>
      <c r="K2244" t="s">
        <v>12332</v>
      </c>
      <c r="L2244">
        <v>0</v>
      </c>
      <c r="M2244">
        <v>0</v>
      </c>
      <c r="N2244" t="s">
        <v>13876</v>
      </c>
      <c r="O2244" t="s">
        <v>14258</v>
      </c>
      <c r="P2244" t="s">
        <v>12333</v>
      </c>
      <c r="Q2244" t="s">
        <v>12334</v>
      </c>
      <c r="R2244" t="s">
        <v>12335</v>
      </c>
      <c r="S2244" s="32">
        <v>44685.216898148145</v>
      </c>
    </row>
    <row r="2245" spans="1:19" x14ac:dyDescent="0.2">
      <c r="A2245" s="13" t="s">
        <v>2940</v>
      </c>
      <c r="B2245" s="13" t="s">
        <v>2941</v>
      </c>
      <c r="C2245" s="13">
        <v>4970381</v>
      </c>
      <c r="D2245" s="16" t="s">
        <v>14399</v>
      </c>
      <c r="E2245" t="s">
        <v>14407</v>
      </c>
      <c r="F2245">
        <v>0</v>
      </c>
      <c r="G2245">
        <v>2070000003675</v>
      </c>
      <c r="H2245">
        <v>1</v>
      </c>
      <c r="I2245">
        <v>1</v>
      </c>
      <c r="J2245">
        <v>1</v>
      </c>
      <c r="K2245" t="s">
        <v>3</v>
      </c>
      <c r="L2245">
        <v>0</v>
      </c>
      <c r="M2245">
        <v>0</v>
      </c>
      <c r="N2245" t="s">
        <v>13876</v>
      </c>
      <c r="O2245" t="s">
        <v>14258</v>
      </c>
      <c r="P2245" t="s">
        <v>12333</v>
      </c>
      <c r="Q2245" t="s">
        <v>12334</v>
      </c>
      <c r="R2245" t="s">
        <v>12335</v>
      </c>
      <c r="S2245" s="32">
        <v>44685.216898148145</v>
      </c>
    </row>
    <row r="2246" spans="1:19" x14ac:dyDescent="0.2">
      <c r="A2246" s="13" t="s">
        <v>2938</v>
      </c>
      <c r="B2246" s="13" t="s">
        <v>2939</v>
      </c>
      <c r="C2246" s="13">
        <v>4970449</v>
      </c>
      <c r="D2246" s="16" t="s">
        <v>14399</v>
      </c>
      <c r="E2246" t="s">
        <v>14408</v>
      </c>
      <c r="F2246">
        <v>0</v>
      </c>
      <c r="G2246">
        <v>2000009047721</v>
      </c>
      <c r="H2246">
        <v>1</v>
      </c>
      <c r="I2246">
        <v>1</v>
      </c>
      <c r="J2246">
        <v>1</v>
      </c>
      <c r="K2246" t="s">
        <v>12332</v>
      </c>
      <c r="L2246">
        <v>0</v>
      </c>
      <c r="M2246">
        <v>0</v>
      </c>
      <c r="N2246" t="s">
        <v>13876</v>
      </c>
      <c r="O2246" t="s">
        <v>14258</v>
      </c>
      <c r="P2246" t="s">
        <v>12333</v>
      </c>
      <c r="Q2246" t="s">
        <v>12334</v>
      </c>
      <c r="R2246" t="s">
        <v>12335</v>
      </c>
      <c r="S2246" s="32">
        <v>44685.216898148145</v>
      </c>
    </row>
    <row r="2247" spans="1:19" x14ac:dyDescent="0.2">
      <c r="A2247" s="13" t="s">
        <v>2938</v>
      </c>
      <c r="B2247" s="13" t="s">
        <v>2939</v>
      </c>
      <c r="C2247" s="13">
        <v>4970449</v>
      </c>
      <c r="D2247" s="16" t="s">
        <v>14399</v>
      </c>
      <c r="E2247" t="s">
        <v>14408</v>
      </c>
      <c r="F2247">
        <v>0</v>
      </c>
      <c r="G2247">
        <v>2000009047721</v>
      </c>
      <c r="H2247">
        <v>1</v>
      </c>
      <c r="I2247">
        <v>1</v>
      </c>
      <c r="J2247">
        <v>1</v>
      </c>
      <c r="K2247" t="s">
        <v>12336</v>
      </c>
      <c r="L2247">
        <v>0</v>
      </c>
      <c r="M2247">
        <v>0</v>
      </c>
      <c r="N2247" t="s">
        <v>13876</v>
      </c>
      <c r="O2247" t="s">
        <v>14258</v>
      </c>
      <c r="P2247" t="s">
        <v>12333</v>
      </c>
      <c r="Q2247" t="s">
        <v>12334</v>
      </c>
      <c r="R2247" t="s">
        <v>12335</v>
      </c>
      <c r="S2247" s="32">
        <v>44685.216898148145</v>
      </c>
    </row>
    <row r="2248" spans="1:19" x14ac:dyDescent="0.2">
      <c r="A2248" s="13" t="s">
        <v>2942</v>
      </c>
      <c r="B2248" s="13" t="s">
        <v>2943</v>
      </c>
      <c r="C2248" s="13">
        <v>4970378</v>
      </c>
      <c r="D2248" s="16" t="s">
        <v>14399</v>
      </c>
      <c r="E2248" t="s">
        <v>14409</v>
      </c>
      <c r="F2248">
        <v>0</v>
      </c>
      <c r="G2248">
        <v>2000009047707</v>
      </c>
      <c r="H2248">
        <v>1</v>
      </c>
      <c r="I2248">
        <v>1</v>
      </c>
      <c r="J2248">
        <v>1</v>
      </c>
      <c r="K2248" t="s">
        <v>12332</v>
      </c>
      <c r="L2248">
        <v>0</v>
      </c>
      <c r="M2248">
        <v>0</v>
      </c>
      <c r="N2248" t="s">
        <v>13876</v>
      </c>
      <c r="O2248" t="s">
        <v>14258</v>
      </c>
      <c r="P2248" t="s">
        <v>12333</v>
      </c>
      <c r="Q2248" t="s">
        <v>12334</v>
      </c>
      <c r="R2248" t="s">
        <v>12335</v>
      </c>
      <c r="S2248" s="32">
        <v>44685.216898148145</v>
      </c>
    </row>
    <row r="2249" spans="1:19" x14ac:dyDescent="0.2">
      <c r="A2249" s="13" t="s">
        <v>2942</v>
      </c>
      <c r="B2249" s="13" t="s">
        <v>2943</v>
      </c>
      <c r="C2249" s="13">
        <v>4970378</v>
      </c>
      <c r="D2249" s="16" t="s">
        <v>14399</v>
      </c>
      <c r="E2249" t="s">
        <v>14409</v>
      </c>
      <c r="F2249">
        <v>0</v>
      </c>
      <c r="G2249">
        <v>2000009047707</v>
      </c>
      <c r="H2249">
        <v>1</v>
      </c>
      <c r="I2249">
        <v>1</v>
      </c>
      <c r="J2249">
        <v>1</v>
      </c>
      <c r="K2249" t="s">
        <v>12336</v>
      </c>
      <c r="L2249">
        <v>0</v>
      </c>
      <c r="M2249">
        <v>0</v>
      </c>
      <c r="N2249" t="s">
        <v>13876</v>
      </c>
      <c r="O2249" t="s">
        <v>14258</v>
      </c>
      <c r="P2249" t="s">
        <v>12334</v>
      </c>
      <c r="Q2249" t="s">
        <v>12333</v>
      </c>
      <c r="R2249" t="s">
        <v>12335</v>
      </c>
      <c r="S2249" s="32">
        <v>44685.216898148145</v>
      </c>
    </row>
    <row r="2250" spans="1:19" x14ac:dyDescent="0.2">
      <c r="A2250" s="13" t="s">
        <v>2936</v>
      </c>
      <c r="B2250" s="13" t="s">
        <v>2937</v>
      </c>
      <c r="C2250" s="13">
        <v>4970470</v>
      </c>
      <c r="D2250" s="16" t="s">
        <v>14399</v>
      </c>
      <c r="E2250" t="s">
        <v>14410</v>
      </c>
      <c r="F2250">
        <v>0</v>
      </c>
      <c r="G2250">
        <v>2000009047714</v>
      </c>
      <c r="H2250">
        <v>3</v>
      </c>
      <c r="I2250">
        <v>3</v>
      </c>
      <c r="J2250">
        <v>3</v>
      </c>
      <c r="K2250" t="s">
        <v>3</v>
      </c>
      <c r="L2250">
        <v>0</v>
      </c>
      <c r="M2250">
        <v>0</v>
      </c>
      <c r="N2250" t="s">
        <v>13876</v>
      </c>
      <c r="O2250" t="s">
        <v>14258</v>
      </c>
      <c r="P2250" t="s">
        <v>12333</v>
      </c>
      <c r="Q2250" t="s">
        <v>12334</v>
      </c>
      <c r="R2250" t="s">
        <v>12335</v>
      </c>
      <c r="S2250" s="32">
        <v>44685.216898148145</v>
      </c>
    </row>
    <row r="2251" spans="1:19" x14ac:dyDescent="0.2">
      <c r="A2251" s="13" t="s">
        <v>2894</v>
      </c>
      <c r="B2251" s="13" t="s">
        <v>2895</v>
      </c>
      <c r="C2251" s="13">
        <v>4970418</v>
      </c>
      <c r="D2251" s="16" t="s">
        <v>14399</v>
      </c>
      <c r="E2251" t="s">
        <v>14411</v>
      </c>
      <c r="F2251">
        <v>0</v>
      </c>
      <c r="G2251">
        <v>2000009047738</v>
      </c>
      <c r="H2251">
        <v>1</v>
      </c>
      <c r="I2251">
        <v>1</v>
      </c>
      <c r="J2251">
        <v>1</v>
      </c>
      <c r="K2251" t="s">
        <v>12336</v>
      </c>
      <c r="L2251">
        <v>0</v>
      </c>
      <c r="M2251">
        <v>0</v>
      </c>
      <c r="N2251" t="s">
        <v>13876</v>
      </c>
      <c r="O2251" t="s">
        <v>14258</v>
      </c>
      <c r="P2251" t="s">
        <v>12333</v>
      </c>
      <c r="Q2251" t="s">
        <v>12334</v>
      </c>
      <c r="R2251" t="s">
        <v>12335</v>
      </c>
      <c r="S2251" s="32">
        <v>44685.216898148145</v>
      </c>
    </row>
    <row r="2252" spans="1:19" x14ac:dyDescent="0.2">
      <c r="A2252" s="13" t="s">
        <v>2900</v>
      </c>
      <c r="B2252" s="13" t="s">
        <v>2901</v>
      </c>
      <c r="C2252" s="13">
        <v>8949709</v>
      </c>
      <c r="D2252" s="16" t="s">
        <v>14399</v>
      </c>
      <c r="E2252" t="s">
        <v>14412</v>
      </c>
      <c r="F2252" t="s">
        <v>13875</v>
      </c>
      <c r="G2252">
        <v>2077199034022</v>
      </c>
      <c r="H2252">
        <v>1</v>
      </c>
      <c r="I2252">
        <v>1</v>
      </c>
      <c r="J2252">
        <v>1</v>
      </c>
      <c r="K2252" t="s">
        <v>3</v>
      </c>
      <c r="L2252">
        <v>0</v>
      </c>
      <c r="M2252">
        <v>0</v>
      </c>
      <c r="N2252" t="s">
        <v>13876</v>
      </c>
      <c r="O2252">
        <v>981</v>
      </c>
      <c r="P2252" t="s">
        <v>12333</v>
      </c>
      <c r="Q2252" t="s">
        <v>12334</v>
      </c>
      <c r="R2252" t="s">
        <v>12335</v>
      </c>
      <c r="S2252" s="32">
        <v>44685.216898148145</v>
      </c>
    </row>
    <row r="2253" spans="1:19" x14ac:dyDescent="0.2">
      <c r="A2253" s="13" t="s">
        <v>2896</v>
      </c>
      <c r="B2253" s="13" t="s">
        <v>2897</v>
      </c>
      <c r="C2253" s="13">
        <v>4970404</v>
      </c>
      <c r="D2253" s="16" t="s">
        <v>14399</v>
      </c>
      <c r="E2253" t="s">
        <v>14413</v>
      </c>
      <c r="F2253">
        <v>0</v>
      </c>
      <c r="G2253">
        <v>2070000003682</v>
      </c>
      <c r="H2253">
        <v>1</v>
      </c>
      <c r="I2253">
        <v>1</v>
      </c>
      <c r="J2253">
        <v>1</v>
      </c>
      <c r="K2253" t="s">
        <v>2</v>
      </c>
      <c r="L2253">
        <v>0</v>
      </c>
      <c r="M2253">
        <v>0</v>
      </c>
      <c r="N2253" t="s">
        <v>13876</v>
      </c>
      <c r="O2253" t="s">
        <v>14258</v>
      </c>
      <c r="P2253" t="s">
        <v>12333</v>
      </c>
      <c r="Q2253" t="s">
        <v>12334</v>
      </c>
      <c r="R2253" t="s">
        <v>12335</v>
      </c>
      <c r="S2253" s="32">
        <v>44685.216898148145</v>
      </c>
    </row>
    <row r="2254" spans="1:19" x14ac:dyDescent="0.2">
      <c r="A2254" s="13" t="s">
        <v>2896</v>
      </c>
      <c r="B2254" s="13" t="s">
        <v>2897</v>
      </c>
      <c r="C2254" s="13">
        <v>4970404</v>
      </c>
      <c r="D2254" s="16" t="s">
        <v>14399</v>
      </c>
      <c r="E2254" t="s">
        <v>14413</v>
      </c>
      <c r="F2254">
        <v>0</v>
      </c>
      <c r="G2254">
        <v>2070000003682</v>
      </c>
      <c r="H2254">
        <v>0</v>
      </c>
      <c r="I2254">
        <v>1</v>
      </c>
      <c r="J2254">
        <v>1</v>
      </c>
      <c r="K2254" t="s">
        <v>12332</v>
      </c>
      <c r="L2254">
        <v>1</v>
      </c>
      <c r="M2254">
        <v>0</v>
      </c>
      <c r="N2254" t="s">
        <v>13876</v>
      </c>
      <c r="O2254" t="s">
        <v>14258</v>
      </c>
      <c r="P2254" t="s">
        <v>12333</v>
      </c>
      <c r="Q2254" t="s">
        <v>12334</v>
      </c>
      <c r="R2254" t="s">
        <v>12335</v>
      </c>
      <c r="S2254" s="32">
        <v>44685.216898148145</v>
      </c>
    </row>
    <row r="2255" spans="1:19" x14ac:dyDescent="0.2">
      <c r="A2255" s="13" t="s">
        <v>2898</v>
      </c>
      <c r="B2255" s="13" t="s">
        <v>2899</v>
      </c>
      <c r="C2255" s="13">
        <v>8949707</v>
      </c>
      <c r="D2255" s="16" t="s">
        <v>14399</v>
      </c>
      <c r="E2255" t="s">
        <v>14414</v>
      </c>
      <c r="F2255" t="s">
        <v>13875</v>
      </c>
      <c r="G2255">
        <v>2077199011603</v>
      </c>
      <c r="H2255">
        <v>1</v>
      </c>
      <c r="I2255">
        <v>1</v>
      </c>
      <c r="J2255">
        <v>1</v>
      </c>
      <c r="K2255" t="s">
        <v>3</v>
      </c>
      <c r="L2255">
        <v>0</v>
      </c>
      <c r="M2255">
        <v>0</v>
      </c>
      <c r="N2255" t="s">
        <v>13876</v>
      </c>
      <c r="O2255">
        <v>981</v>
      </c>
      <c r="P2255" t="s">
        <v>12333</v>
      </c>
      <c r="Q2255" t="s">
        <v>12334</v>
      </c>
      <c r="R2255" t="s">
        <v>12335</v>
      </c>
      <c r="S2255" s="32">
        <v>44685.216898148145</v>
      </c>
    </row>
    <row r="2256" spans="1:19" x14ac:dyDescent="0.2">
      <c r="A2256" s="13" t="s">
        <v>2868</v>
      </c>
      <c r="B2256" s="13" t="s">
        <v>2869</v>
      </c>
      <c r="C2256" s="13">
        <v>8949706</v>
      </c>
      <c r="D2256" s="16" t="s">
        <v>14399</v>
      </c>
      <c r="E2256" t="s">
        <v>14415</v>
      </c>
      <c r="F2256" t="s">
        <v>13875</v>
      </c>
      <c r="G2256">
        <v>2077199034015</v>
      </c>
      <c r="H2256">
        <v>0</v>
      </c>
      <c r="I2256">
        <v>1</v>
      </c>
      <c r="J2256">
        <v>0</v>
      </c>
      <c r="K2256" t="s">
        <v>12332</v>
      </c>
      <c r="L2256">
        <v>1</v>
      </c>
      <c r="M2256">
        <v>1</v>
      </c>
      <c r="N2256" t="s">
        <v>13876</v>
      </c>
      <c r="O2256">
        <v>981</v>
      </c>
      <c r="P2256" t="s">
        <v>12333</v>
      </c>
      <c r="Q2256" t="s">
        <v>12334</v>
      </c>
      <c r="R2256" t="s">
        <v>12335</v>
      </c>
      <c r="S2256" s="32">
        <v>44685.216898148145</v>
      </c>
    </row>
    <row r="2257" spans="1:19" x14ac:dyDescent="0.2">
      <c r="A2257" s="13" t="s">
        <v>2860</v>
      </c>
      <c r="B2257" s="13" t="s">
        <v>2861</v>
      </c>
      <c r="C2257" s="13">
        <v>4970433</v>
      </c>
      <c r="D2257" s="16" t="s">
        <v>14399</v>
      </c>
      <c r="E2257" t="s">
        <v>14416</v>
      </c>
      <c r="F2257">
        <v>0</v>
      </c>
      <c r="G2257">
        <v>2000009047448</v>
      </c>
      <c r="H2257">
        <v>1</v>
      </c>
      <c r="I2257">
        <v>2</v>
      </c>
      <c r="J2257">
        <v>2</v>
      </c>
      <c r="K2257" t="s">
        <v>12332</v>
      </c>
      <c r="L2257">
        <v>0</v>
      </c>
      <c r="M2257">
        <v>1</v>
      </c>
      <c r="N2257" t="s">
        <v>13876</v>
      </c>
      <c r="O2257" t="s">
        <v>14258</v>
      </c>
      <c r="P2257" t="s">
        <v>12333</v>
      </c>
      <c r="Q2257" t="s">
        <v>12334</v>
      </c>
      <c r="R2257" t="s">
        <v>12335</v>
      </c>
      <c r="S2257" s="32">
        <v>44685.216898148145</v>
      </c>
    </row>
    <row r="2258" spans="1:19" x14ac:dyDescent="0.2">
      <c r="A2258" s="13" t="s">
        <v>2860</v>
      </c>
      <c r="B2258" s="13" t="s">
        <v>2861</v>
      </c>
      <c r="C2258" s="13">
        <v>4970433</v>
      </c>
      <c r="D2258" s="16" t="s">
        <v>14399</v>
      </c>
      <c r="E2258" t="s">
        <v>14416</v>
      </c>
      <c r="F2258">
        <v>0</v>
      </c>
      <c r="G2258">
        <v>2000009047448</v>
      </c>
      <c r="H2258">
        <v>1</v>
      </c>
      <c r="I2258">
        <v>1</v>
      </c>
      <c r="J2258">
        <v>1</v>
      </c>
      <c r="K2258" t="s">
        <v>5</v>
      </c>
      <c r="L2258">
        <v>0</v>
      </c>
      <c r="M2258">
        <v>0</v>
      </c>
      <c r="N2258" t="s">
        <v>13876</v>
      </c>
      <c r="O2258" t="s">
        <v>14258</v>
      </c>
      <c r="P2258" t="s">
        <v>12333</v>
      </c>
      <c r="Q2258" t="s">
        <v>12334</v>
      </c>
      <c r="R2258" t="s">
        <v>12335</v>
      </c>
      <c r="S2258" s="32">
        <v>44685.216898148145</v>
      </c>
    </row>
    <row r="2259" spans="1:19" x14ac:dyDescent="0.2">
      <c r="A2259" s="13" t="s">
        <v>2848</v>
      </c>
      <c r="B2259" s="13" t="s">
        <v>2849</v>
      </c>
      <c r="C2259" s="13">
        <v>4970436</v>
      </c>
      <c r="D2259" s="16" t="s">
        <v>14399</v>
      </c>
      <c r="E2259" t="s">
        <v>14417</v>
      </c>
      <c r="F2259">
        <v>0</v>
      </c>
      <c r="G2259">
        <v>2000009047387</v>
      </c>
      <c r="H2259">
        <v>0</v>
      </c>
      <c r="I2259">
        <v>1</v>
      </c>
      <c r="J2259">
        <v>1</v>
      </c>
      <c r="K2259" t="s">
        <v>12332</v>
      </c>
      <c r="L2259">
        <v>0</v>
      </c>
      <c r="M2259">
        <v>1</v>
      </c>
      <c r="N2259" t="s">
        <v>13876</v>
      </c>
      <c r="O2259" t="s">
        <v>14309</v>
      </c>
      <c r="P2259" t="s">
        <v>12333</v>
      </c>
      <c r="Q2259" t="s">
        <v>12334</v>
      </c>
      <c r="R2259" t="s">
        <v>12335</v>
      </c>
      <c r="S2259" s="32">
        <v>44685.216898148145</v>
      </c>
    </row>
    <row r="2260" spans="1:19" x14ac:dyDescent="0.2">
      <c r="A2260" s="13" t="s">
        <v>2880</v>
      </c>
      <c r="B2260" s="13" t="s">
        <v>2881</v>
      </c>
      <c r="C2260" s="13">
        <v>4970415</v>
      </c>
      <c r="D2260" s="16" t="s">
        <v>14399</v>
      </c>
      <c r="E2260" t="s">
        <v>14418</v>
      </c>
      <c r="F2260">
        <v>0</v>
      </c>
      <c r="G2260">
        <v>2000009047318</v>
      </c>
      <c r="H2260">
        <v>0</v>
      </c>
      <c r="I2260">
        <v>1</v>
      </c>
      <c r="J2260">
        <v>1</v>
      </c>
      <c r="K2260" t="s">
        <v>12332</v>
      </c>
      <c r="L2260">
        <v>1</v>
      </c>
      <c r="M2260">
        <v>0</v>
      </c>
      <c r="N2260" t="s">
        <v>13876</v>
      </c>
      <c r="O2260" t="s">
        <v>14258</v>
      </c>
      <c r="P2260" t="s">
        <v>12333</v>
      </c>
      <c r="Q2260" t="s">
        <v>12334</v>
      </c>
      <c r="R2260" t="s">
        <v>12335</v>
      </c>
      <c r="S2260" s="32">
        <v>44685.216898148145</v>
      </c>
    </row>
    <row r="2261" spans="1:19" x14ac:dyDescent="0.2">
      <c r="A2261" s="13" t="s">
        <v>2880</v>
      </c>
      <c r="B2261" s="13" t="s">
        <v>2881</v>
      </c>
      <c r="C2261" s="13">
        <v>4970415</v>
      </c>
      <c r="D2261" s="16" t="s">
        <v>14399</v>
      </c>
      <c r="E2261" t="s">
        <v>14418</v>
      </c>
      <c r="F2261">
        <v>0</v>
      </c>
      <c r="G2261">
        <v>2000009047318</v>
      </c>
      <c r="H2261">
        <v>1</v>
      </c>
      <c r="I2261">
        <v>1</v>
      </c>
      <c r="J2261">
        <v>1</v>
      </c>
      <c r="K2261" t="s">
        <v>12336</v>
      </c>
      <c r="L2261">
        <v>0</v>
      </c>
      <c r="M2261">
        <v>0</v>
      </c>
      <c r="N2261" t="s">
        <v>13876</v>
      </c>
      <c r="O2261" t="s">
        <v>14258</v>
      </c>
      <c r="P2261" t="s">
        <v>12334</v>
      </c>
      <c r="Q2261" t="s">
        <v>12333</v>
      </c>
      <c r="R2261" t="s">
        <v>12335</v>
      </c>
      <c r="S2261" s="32">
        <v>44685.216898148145</v>
      </c>
    </row>
    <row r="2262" spans="1:19" x14ac:dyDescent="0.2">
      <c r="A2262" s="13" t="s">
        <v>2872</v>
      </c>
      <c r="B2262" s="13" t="s">
        <v>2873</v>
      </c>
      <c r="C2262" s="13">
        <v>6815564</v>
      </c>
      <c r="D2262" s="16" t="s">
        <v>14399</v>
      </c>
      <c r="E2262" t="s">
        <v>14419</v>
      </c>
      <c r="F2262" t="s">
        <v>13875</v>
      </c>
      <c r="G2262">
        <v>2077199016677</v>
      </c>
      <c r="H2262">
        <v>0</v>
      </c>
      <c r="I2262">
        <v>2</v>
      </c>
      <c r="J2262">
        <v>2</v>
      </c>
      <c r="K2262" t="s">
        <v>12332</v>
      </c>
      <c r="L2262">
        <v>1</v>
      </c>
      <c r="M2262">
        <v>1</v>
      </c>
      <c r="N2262" t="s">
        <v>13876</v>
      </c>
      <c r="O2262" t="s">
        <v>14420</v>
      </c>
      <c r="P2262" t="s">
        <v>12333</v>
      </c>
      <c r="Q2262" t="s">
        <v>12334</v>
      </c>
      <c r="R2262" t="s">
        <v>12335</v>
      </c>
      <c r="S2262" s="32">
        <v>44685.216898148145</v>
      </c>
    </row>
    <row r="2263" spans="1:19" x14ac:dyDescent="0.2">
      <c r="A2263" s="13" t="s">
        <v>2884</v>
      </c>
      <c r="B2263" s="13" t="s">
        <v>2885</v>
      </c>
      <c r="C2263" s="13">
        <v>4970366</v>
      </c>
      <c r="D2263" s="16" t="s">
        <v>14399</v>
      </c>
      <c r="E2263" t="s">
        <v>14421</v>
      </c>
      <c r="F2263">
        <v>0</v>
      </c>
      <c r="G2263">
        <v>2070000003705</v>
      </c>
      <c r="H2263">
        <v>1</v>
      </c>
      <c r="I2263">
        <v>4</v>
      </c>
      <c r="J2263">
        <v>4</v>
      </c>
      <c r="K2263" t="s">
        <v>12332</v>
      </c>
      <c r="L2263">
        <v>3</v>
      </c>
      <c r="M2263">
        <v>0</v>
      </c>
      <c r="N2263" t="s">
        <v>13876</v>
      </c>
      <c r="O2263" t="s">
        <v>14258</v>
      </c>
      <c r="P2263" t="s">
        <v>12333</v>
      </c>
      <c r="Q2263" t="s">
        <v>12334</v>
      </c>
      <c r="R2263" t="s">
        <v>12335</v>
      </c>
      <c r="S2263" s="32">
        <v>44685.216898148145</v>
      </c>
    </row>
    <row r="2264" spans="1:19" x14ac:dyDescent="0.2">
      <c r="A2264" s="13" t="s">
        <v>2850</v>
      </c>
      <c r="B2264" s="13" t="s">
        <v>2851</v>
      </c>
      <c r="C2264" s="13">
        <v>4970412</v>
      </c>
      <c r="D2264" s="16" t="s">
        <v>14399</v>
      </c>
      <c r="E2264" t="s">
        <v>14422</v>
      </c>
      <c r="F2264">
        <v>0</v>
      </c>
      <c r="G2264">
        <v>2000009047363</v>
      </c>
      <c r="H2264">
        <v>0</v>
      </c>
      <c r="I2264">
        <v>0</v>
      </c>
      <c r="J2264">
        <v>0</v>
      </c>
      <c r="K2264" t="s">
        <v>0</v>
      </c>
      <c r="L2264">
        <v>0</v>
      </c>
      <c r="M2264">
        <v>0</v>
      </c>
      <c r="N2264" t="s">
        <v>13876</v>
      </c>
      <c r="O2264" t="s">
        <v>14423</v>
      </c>
      <c r="P2264" t="s">
        <v>12333</v>
      </c>
      <c r="Q2264" t="s">
        <v>12334</v>
      </c>
      <c r="R2264" t="s">
        <v>12335</v>
      </c>
      <c r="S2264" s="32">
        <v>44685.233622685184</v>
      </c>
    </row>
    <row r="2265" spans="1:19" x14ac:dyDescent="0.2">
      <c r="A2265" s="13" t="s">
        <v>2850</v>
      </c>
      <c r="B2265" s="13" t="s">
        <v>2851</v>
      </c>
      <c r="C2265" s="13">
        <v>4970412</v>
      </c>
      <c r="D2265" s="16" t="s">
        <v>14399</v>
      </c>
      <c r="E2265" t="s">
        <v>14422</v>
      </c>
      <c r="F2265">
        <v>0</v>
      </c>
      <c r="G2265">
        <v>2000009047363</v>
      </c>
      <c r="H2265">
        <v>0</v>
      </c>
      <c r="I2265">
        <v>3</v>
      </c>
      <c r="J2265">
        <v>1</v>
      </c>
      <c r="K2265" t="s">
        <v>12332</v>
      </c>
      <c r="L2265">
        <v>2</v>
      </c>
      <c r="M2265">
        <v>3</v>
      </c>
      <c r="N2265" t="s">
        <v>13876</v>
      </c>
      <c r="O2265" t="s">
        <v>14309</v>
      </c>
      <c r="P2265" t="s">
        <v>12333</v>
      </c>
      <c r="Q2265" t="s">
        <v>12334</v>
      </c>
      <c r="R2265" t="s">
        <v>12335</v>
      </c>
      <c r="S2265" s="32">
        <v>44685.216898148145</v>
      </c>
    </row>
    <row r="2266" spans="1:19" x14ac:dyDescent="0.2">
      <c r="A2266" s="13" t="s">
        <v>2844</v>
      </c>
      <c r="B2266" s="13" t="s">
        <v>2845</v>
      </c>
      <c r="C2266" s="13">
        <v>4970397</v>
      </c>
      <c r="D2266" s="16" t="s">
        <v>14399</v>
      </c>
      <c r="E2266" t="s">
        <v>14424</v>
      </c>
      <c r="F2266">
        <v>0</v>
      </c>
      <c r="G2266">
        <v>2070000007772</v>
      </c>
      <c r="H2266">
        <v>0</v>
      </c>
      <c r="I2266">
        <v>2</v>
      </c>
      <c r="J2266">
        <v>2</v>
      </c>
      <c r="K2266" t="s">
        <v>12332</v>
      </c>
      <c r="L2266">
        <v>1</v>
      </c>
      <c r="M2266">
        <v>1</v>
      </c>
      <c r="N2266" t="s">
        <v>13876</v>
      </c>
      <c r="O2266" t="s">
        <v>14309</v>
      </c>
      <c r="P2266" t="s">
        <v>12333</v>
      </c>
      <c r="Q2266" t="s">
        <v>12334</v>
      </c>
      <c r="R2266" t="s">
        <v>12335</v>
      </c>
      <c r="S2266" s="32">
        <v>44685.216898148145</v>
      </c>
    </row>
    <row r="2267" spans="1:19" x14ac:dyDescent="0.2">
      <c r="A2267" s="13" t="s">
        <v>14425</v>
      </c>
      <c r="B2267" s="13" t="s">
        <v>14426</v>
      </c>
      <c r="C2267" s="13">
        <v>4970455</v>
      </c>
      <c r="D2267" s="16" t="s">
        <v>14399</v>
      </c>
      <c r="E2267" t="s">
        <v>14427</v>
      </c>
      <c r="F2267">
        <v>0</v>
      </c>
      <c r="G2267">
        <v>2070000007789</v>
      </c>
      <c r="H2267">
        <v>0</v>
      </c>
      <c r="I2267">
        <v>1</v>
      </c>
      <c r="J2267">
        <v>0</v>
      </c>
      <c r="K2267" t="s">
        <v>12332</v>
      </c>
      <c r="L2267">
        <v>1</v>
      </c>
      <c r="M2267">
        <v>1</v>
      </c>
      <c r="N2267" t="s">
        <v>13876</v>
      </c>
      <c r="O2267" t="s">
        <v>14309</v>
      </c>
      <c r="P2267" t="s">
        <v>12333</v>
      </c>
      <c r="Q2267" t="s">
        <v>12334</v>
      </c>
      <c r="R2267" t="s">
        <v>12335</v>
      </c>
      <c r="S2267" s="32">
        <v>44685.216898148145</v>
      </c>
    </row>
    <row r="2268" spans="1:19" x14ac:dyDescent="0.2">
      <c r="A2268" s="13" t="s">
        <v>2882</v>
      </c>
      <c r="B2268" s="13" t="s">
        <v>2883</v>
      </c>
      <c r="C2268" s="13">
        <v>4970399</v>
      </c>
      <c r="D2268" s="16" t="s">
        <v>14399</v>
      </c>
      <c r="E2268" t="s">
        <v>14428</v>
      </c>
      <c r="F2268">
        <v>0</v>
      </c>
      <c r="G2268">
        <v>2077000000031</v>
      </c>
      <c r="H2268">
        <v>0</v>
      </c>
      <c r="I2268">
        <v>1</v>
      </c>
      <c r="J2268">
        <v>1</v>
      </c>
      <c r="K2268" t="s">
        <v>12332</v>
      </c>
      <c r="L2268">
        <v>1</v>
      </c>
      <c r="M2268">
        <v>0</v>
      </c>
      <c r="N2268" t="s">
        <v>13876</v>
      </c>
      <c r="O2268" t="s">
        <v>14309</v>
      </c>
      <c r="P2268" t="s">
        <v>12333</v>
      </c>
      <c r="Q2268" t="s">
        <v>12334</v>
      </c>
      <c r="R2268" t="s">
        <v>12335</v>
      </c>
      <c r="S2268" s="32">
        <v>44685.216898148145</v>
      </c>
    </row>
    <row r="2269" spans="1:19" x14ac:dyDescent="0.2">
      <c r="A2269" s="13" t="s">
        <v>2856</v>
      </c>
      <c r="B2269" s="13" t="s">
        <v>2857</v>
      </c>
      <c r="C2269" s="13">
        <v>4970467</v>
      </c>
      <c r="D2269" s="16" t="s">
        <v>14399</v>
      </c>
      <c r="E2269" t="s">
        <v>14429</v>
      </c>
      <c r="F2269">
        <v>0</v>
      </c>
      <c r="G2269">
        <v>2000009047752</v>
      </c>
      <c r="H2269">
        <v>0</v>
      </c>
      <c r="I2269">
        <v>1</v>
      </c>
      <c r="J2269">
        <v>1</v>
      </c>
      <c r="K2269" t="s">
        <v>12332</v>
      </c>
      <c r="L2269">
        <v>1</v>
      </c>
      <c r="M2269">
        <v>0</v>
      </c>
      <c r="N2269" t="s">
        <v>13876</v>
      </c>
      <c r="O2269" t="s">
        <v>14258</v>
      </c>
      <c r="P2269" t="s">
        <v>12333</v>
      </c>
      <c r="Q2269" t="s">
        <v>12334</v>
      </c>
      <c r="R2269" t="s">
        <v>12335</v>
      </c>
      <c r="S2269" s="32">
        <v>44685.216898148145</v>
      </c>
    </row>
    <row r="2270" spans="1:19" x14ac:dyDescent="0.2">
      <c r="A2270" s="13" t="s">
        <v>2846</v>
      </c>
      <c r="B2270" s="13" t="s">
        <v>2847</v>
      </c>
      <c r="C2270" s="13">
        <v>4970434</v>
      </c>
      <c r="D2270" s="16" t="s">
        <v>14399</v>
      </c>
      <c r="E2270" t="s">
        <v>14430</v>
      </c>
      <c r="F2270">
        <v>0</v>
      </c>
      <c r="G2270">
        <v>2000009047325</v>
      </c>
      <c r="H2270">
        <v>1</v>
      </c>
      <c r="I2270">
        <v>2</v>
      </c>
      <c r="J2270">
        <v>2</v>
      </c>
      <c r="K2270" t="s">
        <v>12332</v>
      </c>
      <c r="L2270">
        <v>1</v>
      </c>
      <c r="M2270">
        <v>0</v>
      </c>
      <c r="N2270" t="s">
        <v>13876</v>
      </c>
      <c r="O2270" t="s">
        <v>14309</v>
      </c>
      <c r="P2270" t="s">
        <v>12333</v>
      </c>
      <c r="Q2270" t="s">
        <v>12334</v>
      </c>
      <c r="R2270" t="s">
        <v>12335</v>
      </c>
      <c r="S2270" s="32">
        <v>44685.216898148145</v>
      </c>
    </row>
    <row r="2271" spans="1:19" x14ac:dyDescent="0.2">
      <c r="A2271" s="13" t="s">
        <v>2862</v>
      </c>
      <c r="B2271" s="13" t="s">
        <v>2863</v>
      </c>
      <c r="C2271" s="13">
        <v>4970457</v>
      </c>
      <c r="D2271" s="16" t="s">
        <v>14399</v>
      </c>
      <c r="E2271" t="s">
        <v>14431</v>
      </c>
      <c r="F2271">
        <v>0</v>
      </c>
      <c r="G2271">
        <v>2000009047417</v>
      </c>
      <c r="H2271">
        <v>0</v>
      </c>
      <c r="I2271">
        <v>1</v>
      </c>
      <c r="J2271">
        <v>1</v>
      </c>
      <c r="K2271" t="s">
        <v>12332</v>
      </c>
      <c r="L2271">
        <v>0</v>
      </c>
      <c r="M2271">
        <v>1</v>
      </c>
      <c r="N2271" t="s">
        <v>13876</v>
      </c>
      <c r="O2271" t="s">
        <v>14258</v>
      </c>
      <c r="P2271" t="s">
        <v>12333</v>
      </c>
      <c r="Q2271" t="s">
        <v>12334</v>
      </c>
      <c r="R2271" t="s">
        <v>12335</v>
      </c>
      <c r="S2271" s="32">
        <v>44685.216898148145</v>
      </c>
    </row>
    <row r="2272" spans="1:19" x14ac:dyDescent="0.2">
      <c r="A2272" s="13" t="s">
        <v>2858</v>
      </c>
      <c r="B2272" s="13" t="s">
        <v>2859</v>
      </c>
      <c r="C2272" s="13">
        <v>4970405</v>
      </c>
      <c r="D2272" s="16" t="s">
        <v>14399</v>
      </c>
      <c r="E2272" t="s">
        <v>14432</v>
      </c>
      <c r="F2272">
        <v>0</v>
      </c>
      <c r="G2272">
        <v>2000009047301</v>
      </c>
      <c r="H2272">
        <v>1</v>
      </c>
      <c r="I2272">
        <v>1</v>
      </c>
      <c r="J2272">
        <v>1</v>
      </c>
      <c r="K2272" t="s">
        <v>3</v>
      </c>
      <c r="L2272">
        <v>0</v>
      </c>
      <c r="M2272">
        <v>0</v>
      </c>
      <c r="N2272" t="s">
        <v>13876</v>
      </c>
      <c r="O2272" t="s">
        <v>14258</v>
      </c>
      <c r="P2272" t="s">
        <v>12333</v>
      </c>
      <c r="Q2272" t="s">
        <v>12334</v>
      </c>
      <c r="R2272" t="s">
        <v>12335</v>
      </c>
      <c r="S2272" s="32">
        <v>44685.216898148145</v>
      </c>
    </row>
    <row r="2273" spans="1:19" x14ac:dyDescent="0.2">
      <c r="A2273" s="13" t="s">
        <v>2886</v>
      </c>
      <c r="B2273" s="13" t="s">
        <v>2887</v>
      </c>
      <c r="C2273" s="13">
        <v>4970479</v>
      </c>
      <c r="D2273" s="16" t="s">
        <v>14399</v>
      </c>
      <c r="E2273" t="s">
        <v>14433</v>
      </c>
      <c r="F2273">
        <v>0</v>
      </c>
      <c r="G2273">
        <v>2000009047370</v>
      </c>
      <c r="H2273">
        <v>1</v>
      </c>
      <c r="I2273">
        <v>1</v>
      </c>
      <c r="J2273">
        <v>1</v>
      </c>
      <c r="K2273" t="s">
        <v>3</v>
      </c>
      <c r="L2273">
        <v>0</v>
      </c>
      <c r="M2273">
        <v>0</v>
      </c>
      <c r="N2273" t="s">
        <v>13876</v>
      </c>
      <c r="O2273" t="s">
        <v>14258</v>
      </c>
      <c r="P2273" t="s">
        <v>12333</v>
      </c>
      <c r="Q2273" t="s">
        <v>12334</v>
      </c>
      <c r="R2273" t="s">
        <v>12335</v>
      </c>
      <c r="S2273" s="32">
        <v>44685.216898148145</v>
      </c>
    </row>
    <row r="2274" spans="1:19" x14ac:dyDescent="0.2">
      <c r="A2274" s="13" t="s">
        <v>2870</v>
      </c>
      <c r="B2274" s="13" t="s">
        <v>2871</v>
      </c>
      <c r="C2274" s="13">
        <v>4970401</v>
      </c>
      <c r="D2274" s="16" t="s">
        <v>14399</v>
      </c>
      <c r="E2274" t="s">
        <v>14434</v>
      </c>
      <c r="F2274">
        <v>0</v>
      </c>
      <c r="G2274">
        <v>2000009047332</v>
      </c>
      <c r="H2274">
        <v>1</v>
      </c>
      <c r="I2274">
        <v>1</v>
      </c>
      <c r="J2274">
        <v>1</v>
      </c>
      <c r="K2274" t="s">
        <v>5</v>
      </c>
      <c r="L2274">
        <v>0</v>
      </c>
      <c r="M2274">
        <v>0</v>
      </c>
      <c r="N2274" t="s">
        <v>13876</v>
      </c>
      <c r="O2274" t="s">
        <v>14309</v>
      </c>
      <c r="P2274" t="s">
        <v>12334</v>
      </c>
      <c r="Q2274" t="s">
        <v>12333</v>
      </c>
      <c r="R2274" t="s">
        <v>12335</v>
      </c>
      <c r="S2274" s="32">
        <v>44685.216898148145</v>
      </c>
    </row>
    <row r="2275" spans="1:19" x14ac:dyDescent="0.2">
      <c r="A2275" s="13" t="s">
        <v>2874</v>
      </c>
      <c r="B2275" s="13" t="s">
        <v>2875</v>
      </c>
      <c r="C2275" s="13">
        <v>4970454</v>
      </c>
      <c r="D2275" s="16" t="s">
        <v>14399</v>
      </c>
      <c r="E2275" t="s">
        <v>14435</v>
      </c>
      <c r="F2275">
        <v>0</v>
      </c>
      <c r="G2275">
        <v>2000009047356</v>
      </c>
      <c r="H2275">
        <v>0</v>
      </c>
      <c r="I2275">
        <v>2</v>
      </c>
      <c r="J2275">
        <v>1</v>
      </c>
      <c r="K2275" t="s">
        <v>12332</v>
      </c>
      <c r="L2275">
        <v>2</v>
      </c>
      <c r="M2275">
        <v>2</v>
      </c>
      <c r="N2275" t="s">
        <v>13876</v>
      </c>
      <c r="O2275" t="s">
        <v>14258</v>
      </c>
      <c r="P2275" t="s">
        <v>12333</v>
      </c>
      <c r="Q2275" t="s">
        <v>12334</v>
      </c>
      <c r="R2275" t="s">
        <v>12335</v>
      </c>
      <c r="S2275" s="32">
        <v>44685.216898148145</v>
      </c>
    </row>
    <row r="2276" spans="1:19" x14ac:dyDescent="0.2">
      <c r="A2276" s="13" t="s">
        <v>2874</v>
      </c>
      <c r="B2276" s="13" t="s">
        <v>2875</v>
      </c>
      <c r="C2276" s="13">
        <v>4970454</v>
      </c>
      <c r="D2276" s="16" t="s">
        <v>14399</v>
      </c>
      <c r="E2276" t="s">
        <v>14435</v>
      </c>
      <c r="F2276">
        <v>0</v>
      </c>
      <c r="G2276">
        <v>2000009047356</v>
      </c>
      <c r="H2276">
        <v>0</v>
      </c>
      <c r="I2276">
        <v>0</v>
      </c>
      <c r="J2276">
        <v>0</v>
      </c>
      <c r="K2276" t="s">
        <v>1</v>
      </c>
      <c r="L2276">
        <v>0</v>
      </c>
      <c r="M2276">
        <v>0</v>
      </c>
      <c r="N2276" t="s">
        <v>13876</v>
      </c>
      <c r="O2276" t="s">
        <v>14423</v>
      </c>
      <c r="P2276" t="s">
        <v>12333</v>
      </c>
      <c r="Q2276" t="s">
        <v>12334</v>
      </c>
      <c r="R2276" t="s">
        <v>12335</v>
      </c>
      <c r="S2276" s="32">
        <v>44684.224108796298</v>
      </c>
    </row>
    <row r="2277" spans="1:19" x14ac:dyDescent="0.2">
      <c r="A2277" s="13" t="s">
        <v>2876</v>
      </c>
      <c r="B2277" s="13" t="s">
        <v>2877</v>
      </c>
      <c r="C2277" s="13">
        <v>6531255</v>
      </c>
      <c r="D2277" s="16" t="s">
        <v>14399</v>
      </c>
      <c r="E2277" t="s">
        <v>14436</v>
      </c>
      <c r="F2277" t="s">
        <v>13875</v>
      </c>
      <c r="G2277">
        <v>2077199005206</v>
      </c>
      <c r="H2277">
        <v>2</v>
      </c>
      <c r="I2277">
        <v>2</v>
      </c>
      <c r="J2277">
        <v>2</v>
      </c>
      <c r="K2277" t="s">
        <v>4</v>
      </c>
      <c r="L2277">
        <v>0</v>
      </c>
      <c r="M2277">
        <v>0</v>
      </c>
      <c r="N2277" t="s">
        <v>13876</v>
      </c>
      <c r="O2277" t="s">
        <v>14277</v>
      </c>
      <c r="P2277" t="s">
        <v>12333</v>
      </c>
      <c r="Q2277" t="s">
        <v>12334</v>
      </c>
      <c r="R2277" t="s">
        <v>12335</v>
      </c>
      <c r="S2277" s="32">
        <v>44685.216898148145</v>
      </c>
    </row>
    <row r="2278" spans="1:19" x14ac:dyDescent="0.2">
      <c r="A2278" s="13" t="s">
        <v>2876</v>
      </c>
      <c r="B2278" s="13" t="s">
        <v>2877</v>
      </c>
      <c r="C2278" s="13">
        <v>6531255</v>
      </c>
      <c r="D2278" s="16" t="s">
        <v>14399</v>
      </c>
      <c r="E2278" t="s">
        <v>14436</v>
      </c>
      <c r="F2278" t="s">
        <v>13875</v>
      </c>
      <c r="G2278">
        <v>2077199005206</v>
      </c>
      <c r="H2278">
        <v>1</v>
      </c>
      <c r="I2278">
        <v>1</v>
      </c>
      <c r="J2278">
        <v>1</v>
      </c>
      <c r="K2278" t="s">
        <v>1</v>
      </c>
      <c r="L2278">
        <v>0</v>
      </c>
      <c r="M2278">
        <v>0</v>
      </c>
      <c r="N2278" t="s">
        <v>13876</v>
      </c>
      <c r="O2278" t="s">
        <v>14277</v>
      </c>
      <c r="P2278" t="s">
        <v>12333</v>
      </c>
      <c r="Q2278" t="s">
        <v>12334</v>
      </c>
      <c r="R2278" t="s">
        <v>12335</v>
      </c>
      <c r="S2278" s="32">
        <v>44685.216898148145</v>
      </c>
    </row>
    <row r="2279" spans="1:19" x14ac:dyDescent="0.2">
      <c r="A2279" s="13" t="s">
        <v>2878</v>
      </c>
      <c r="B2279" s="13" t="s">
        <v>2879</v>
      </c>
      <c r="C2279" s="13">
        <v>4970411</v>
      </c>
      <c r="D2279" s="16" t="s">
        <v>14399</v>
      </c>
      <c r="E2279" t="s">
        <v>14437</v>
      </c>
      <c r="F2279">
        <v>0</v>
      </c>
      <c r="G2279">
        <v>2000009047424</v>
      </c>
      <c r="H2279">
        <v>1</v>
      </c>
      <c r="I2279">
        <v>2</v>
      </c>
      <c r="J2279">
        <v>2</v>
      </c>
      <c r="K2279" t="s">
        <v>12332</v>
      </c>
      <c r="L2279">
        <v>0</v>
      </c>
      <c r="M2279">
        <v>1</v>
      </c>
      <c r="N2279" t="s">
        <v>13876</v>
      </c>
      <c r="O2279" t="s">
        <v>14258</v>
      </c>
      <c r="P2279" t="s">
        <v>12333</v>
      </c>
      <c r="Q2279" t="s">
        <v>12334</v>
      </c>
      <c r="R2279" t="s">
        <v>12335</v>
      </c>
      <c r="S2279" s="32">
        <v>44685.216898148145</v>
      </c>
    </row>
    <row r="2280" spans="1:19" x14ac:dyDescent="0.2">
      <c r="A2280" s="13" t="s">
        <v>2878</v>
      </c>
      <c r="B2280" s="13" t="s">
        <v>2879</v>
      </c>
      <c r="C2280" s="13">
        <v>4970411</v>
      </c>
      <c r="D2280" s="16" t="s">
        <v>14399</v>
      </c>
      <c r="E2280" t="s">
        <v>14437</v>
      </c>
      <c r="F2280">
        <v>0</v>
      </c>
      <c r="G2280">
        <v>2000009047424</v>
      </c>
      <c r="H2280">
        <v>1</v>
      </c>
      <c r="I2280">
        <v>1</v>
      </c>
      <c r="J2280">
        <v>1</v>
      </c>
      <c r="K2280" t="s">
        <v>3</v>
      </c>
      <c r="L2280">
        <v>0</v>
      </c>
      <c r="M2280">
        <v>0</v>
      </c>
      <c r="N2280" t="s">
        <v>13876</v>
      </c>
      <c r="O2280" t="s">
        <v>14258</v>
      </c>
      <c r="P2280" t="s">
        <v>12334</v>
      </c>
      <c r="Q2280" t="s">
        <v>12333</v>
      </c>
      <c r="R2280" t="s">
        <v>12335</v>
      </c>
      <c r="S2280" s="32">
        <v>44685.216898148145</v>
      </c>
    </row>
    <row r="2281" spans="1:19" x14ac:dyDescent="0.2">
      <c r="A2281" s="13" t="s">
        <v>2864</v>
      </c>
      <c r="B2281" s="13" t="s">
        <v>2865</v>
      </c>
      <c r="C2281" s="13">
        <v>4970388</v>
      </c>
      <c r="D2281" s="16" t="s">
        <v>14399</v>
      </c>
      <c r="E2281" t="s">
        <v>14438</v>
      </c>
      <c r="F2281">
        <v>0</v>
      </c>
      <c r="G2281">
        <v>2000009047349</v>
      </c>
      <c r="H2281">
        <v>1</v>
      </c>
      <c r="I2281">
        <v>1</v>
      </c>
      <c r="J2281">
        <v>1</v>
      </c>
      <c r="K2281" t="s">
        <v>12332</v>
      </c>
      <c r="L2281">
        <v>0</v>
      </c>
      <c r="M2281">
        <v>0</v>
      </c>
      <c r="N2281" t="s">
        <v>13876</v>
      </c>
      <c r="O2281" t="s">
        <v>14258</v>
      </c>
      <c r="P2281" t="s">
        <v>12333</v>
      </c>
      <c r="Q2281" t="s">
        <v>12334</v>
      </c>
      <c r="R2281" t="s">
        <v>12335</v>
      </c>
      <c r="S2281" s="32">
        <v>44685.216898148145</v>
      </c>
    </row>
    <row r="2282" spans="1:19" x14ac:dyDescent="0.2">
      <c r="A2282" s="13" t="s">
        <v>14439</v>
      </c>
      <c r="B2282" s="13" t="s">
        <v>14440</v>
      </c>
      <c r="C2282" s="13">
        <v>8949722</v>
      </c>
      <c r="D2282" s="16" t="s">
        <v>14399</v>
      </c>
      <c r="E2282" t="s">
        <v>14441</v>
      </c>
      <c r="F2282" t="s">
        <v>13875</v>
      </c>
      <c r="G2282">
        <v>2077199034121</v>
      </c>
      <c r="H2282">
        <v>0</v>
      </c>
      <c r="I2282">
        <v>1</v>
      </c>
      <c r="J2282">
        <v>1</v>
      </c>
      <c r="K2282" t="s">
        <v>12332</v>
      </c>
      <c r="L2282">
        <v>1</v>
      </c>
      <c r="M2282">
        <v>0</v>
      </c>
      <c r="N2282" t="s">
        <v>13876</v>
      </c>
      <c r="O2282">
        <v>980</v>
      </c>
      <c r="P2282" t="s">
        <v>12333</v>
      </c>
      <c r="Q2282" t="s">
        <v>12334</v>
      </c>
      <c r="R2282" t="s">
        <v>12335</v>
      </c>
      <c r="S2282" s="32">
        <v>44685.216898148145</v>
      </c>
    </row>
    <row r="2283" spans="1:19" x14ac:dyDescent="0.2">
      <c r="A2283" s="13" t="s">
        <v>14439</v>
      </c>
      <c r="B2283" s="13" t="s">
        <v>14440</v>
      </c>
      <c r="C2283" s="13">
        <v>8949722</v>
      </c>
      <c r="D2283" s="16" t="s">
        <v>14399</v>
      </c>
      <c r="E2283" t="s">
        <v>14441</v>
      </c>
      <c r="F2283" t="s">
        <v>13875</v>
      </c>
      <c r="G2283">
        <v>2077199034121</v>
      </c>
      <c r="H2283">
        <v>1</v>
      </c>
      <c r="I2283">
        <v>1</v>
      </c>
      <c r="J2283">
        <v>1</v>
      </c>
      <c r="K2283" t="s">
        <v>4</v>
      </c>
      <c r="L2283">
        <v>0</v>
      </c>
      <c r="M2283">
        <v>0</v>
      </c>
      <c r="N2283" t="s">
        <v>13876</v>
      </c>
      <c r="O2283">
        <v>980</v>
      </c>
      <c r="P2283" t="s">
        <v>12333</v>
      </c>
      <c r="Q2283" t="s">
        <v>12334</v>
      </c>
      <c r="R2283" t="s">
        <v>12335</v>
      </c>
      <c r="S2283" s="32">
        <v>44685.216898148145</v>
      </c>
    </row>
    <row r="2284" spans="1:19" x14ac:dyDescent="0.2">
      <c r="A2284" s="13" t="s">
        <v>14439</v>
      </c>
      <c r="B2284" s="13" t="s">
        <v>14440</v>
      </c>
      <c r="C2284" s="13">
        <v>8949722</v>
      </c>
      <c r="D2284" s="16" t="s">
        <v>14399</v>
      </c>
      <c r="E2284" t="s">
        <v>14441</v>
      </c>
      <c r="F2284" t="s">
        <v>13875</v>
      </c>
      <c r="G2284">
        <v>2077199034121</v>
      </c>
      <c r="H2284">
        <v>1</v>
      </c>
      <c r="I2284">
        <v>1</v>
      </c>
      <c r="J2284">
        <v>1</v>
      </c>
      <c r="K2284" t="s">
        <v>1</v>
      </c>
      <c r="L2284">
        <v>0</v>
      </c>
      <c r="M2284">
        <v>0</v>
      </c>
      <c r="N2284" t="s">
        <v>13876</v>
      </c>
      <c r="O2284">
        <v>980</v>
      </c>
      <c r="P2284" t="s">
        <v>12334</v>
      </c>
      <c r="Q2284" t="s">
        <v>12333</v>
      </c>
      <c r="R2284" t="s">
        <v>12335</v>
      </c>
      <c r="S2284" s="32">
        <v>44685.216898148145</v>
      </c>
    </row>
    <row r="2285" spans="1:19" x14ac:dyDescent="0.2">
      <c r="A2285" s="13" t="s">
        <v>2958</v>
      </c>
      <c r="B2285" s="13" t="s">
        <v>2959</v>
      </c>
      <c r="C2285" s="13">
        <v>4970389</v>
      </c>
      <c r="D2285" s="16" t="s">
        <v>14399</v>
      </c>
      <c r="E2285" t="s">
        <v>14442</v>
      </c>
      <c r="F2285">
        <v>0</v>
      </c>
      <c r="G2285">
        <v>2000009046496</v>
      </c>
      <c r="H2285">
        <v>1</v>
      </c>
      <c r="I2285">
        <v>1</v>
      </c>
      <c r="J2285">
        <v>1</v>
      </c>
      <c r="K2285" t="s">
        <v>0</v>
      </c>
      <c r="L2285">
        <v>0</v>
      </c>
      <c r="M2285">
        <v>0</v>
      </c>
      <c r="N2285" t="s">
        <v>13876</v>
      </c>
      <c r="O2285" t="s">
        <v>14258</v>
      </c>
      <c r="P2285" t="s">
        <v>12333</v>
      </c>
      <c r="Q2285" t="s">
        <v>12334</v>
      </c>
      <c r="R2285" t="s">
        <v>12335</v>
      </c>
      <c r="S2285" s="32">
        <v>44685.216898148145</v>
      </c>
    </row>
    <row r="2286" spans="1:19" x14ac:dyDescent="0.2">
      <c r="A2286" s="13" t="s">
        <v>2958</v>
      </c>
      <c r="B2286" s="13" t="s">
        <v>2959</v>
      </c>
      <c r="C2286" s="13">
        <v>4970389</v>
      </c>
      <c r="D2286" s="16" t="s">
        <v>14399</v>
      </c>
      <c r="E2286" t="s">
        <v>14442</v>
      </c>
      <c r="F2286">
        <v>0</v>
      </c>
      <c r="G2286">
        <v>2000009046496</v>
      </c>
      <c r="H2286">
        <v>1</v>
      </c>
      <c r="I2286">
        <v>1</v>
      </c>
      <c r="J2286">
        <v>1</v>
      </c>
      <c r="K2286" t="s">
        <v>12332</v>
      </c>
      <c r="L2286">
        <v>0</v>
      </c>
      <c r="M2286">
        <v>0</v>
      </c>
      <c r="N2286" t="s">
        <v>13876</v>
      </c>
      <c r="O2286" t="s">
        <v>14258</v>
      </c>
      <c r="P2286" t="s">
        <v>12333</v>
      </c>
      <c r="Q2286" t="s">
        <v>12334</v>
      </c>
      <c r="R2286" t="s">
        <v>12335</v>
      </c>
      <c r="S2286" s="32">
        <v>44685.216898148145</v>
      </c>
    </row>
    <row r="2287" spans="1:19" x14ac:dyDescent="0.2">
      <c r="A2287" s="13" t="s">
        <v>2958</v>
      </c>
      <c r="B2287" s="13" t="s">
        <v>2959</v>
      </c>
      <c r="C2287" s="13">
        <v>4970389</v>
      </c>
      <c r="D2287" s="16" t="s">
        <v>14399</v>
      </c>
      <c r="E2287" t="s">
        <v>14442</v>
      </c>
      <c r="F2287">
        <v>0</v>
      </c>
      <c r="G2287">
        <v>2000009046496</v>
      </c>
      <c r="H2287">
        <v>1</v>
      </c>
      <c r="I2287">
        <v>1</v>
      </c>
      <c r="J2287">
        <v>1</v>
      </c>
      <c r="K2287" t="s">
        <v>1</v>
      </c>
      <c r="L2287">
        <v>0</v>
      </c>
      <c r="M2287">
        <v>0</v>
      </c>
      <c r="N2287" t="s">
        <v>13876</v>
      </c>
      <c r="O2287" t="s">
        <v>14258</v>
      </c>
      <c r="P2287" t="s">
        <v>12333</v>
      </c>
      <c r="Q2287" t="s">
        <v>12334</v>
      </c>
      <c r="R2287" t="s">
        <v>12335</v>
      </c>
      <c r="S2287" s="32">
        <v>44685.216898148145</v>
      </c>
    </row>
    <row r="2288" spans="1:19" x14ac:dyDescent="0.2">
      <c r="A2288" s="13" t="s">
        <v>2946</v>
      </c>
      <c r="B2288" s="13" t="s">
        <v>2947</v>
      </c>
      <c r="C2288" s="13">
        <v>5051456</v>
      </c>
      <c r="D2288" s="16" t="s">
        <v>14399</v>
      </c>
      <c r="E2288" t="s">
        <v>14443</v>
      </c>
      <c r="F2288">
        <v>0</v>
      </c>
      <c r="G2288">
        <v>2070000007833</v>
      </c>
      <c r="H2288">
        <v>1</v>
      </c>
      <c r="I2288">
        <v>2</v>
      </c>
      <c r="J2288">
        <v>2</v>
      </c>
      <c r="K2288" t="s">
        <v>12332</v>
      </c>
      <c r="L2288">
        <v>0</v>
      </c>
      <c r="M2288">
        <v>1</v>
      </c>
      <c r="N2288" t="s">
        <v>13876</v>
      </c>
      <c r="O2288" t="s">
        <v>14444</v>
      </c>
      <c r="P2288" t="s">
        <v>12333</v>
      </c>
      <c r="Q2288" t="s">
        <v>12334</v>
      </c>
      <c r="R2288" t="s">
        <v>12335</v>
      </c>
      <c r="S2288" s="32">
        <v>44685.216898148145</v>
      </c>
    </row>
    <row r="2289" spans="1:19" x14ac:dyDescent="0.2">
      <c r="A2289" s="13" t="s">
        <v>2966</v>
      </c>
      <c r="B2289" s="13" t="s">
        <v>2967</v>
      </c>
      <c r="C2289" s="13">
        <v>8949721</v>
      </c>
      <c r="D2289" s="16" t="s">
        <v>14399</v>
      </c>
      <c r="E2289" t="s">
        <v>14445</v>
      </c>
      <c r="F2289" t="s">
        <v>13875</v>
      </c>
      <c r="G2289">
        <v>2077199034114</v>
      </c>
      <c r="H2289">
        <v>2</v>
      </c>
      <c r="I2289">
        <v>4</v>
      </c>
      <c r="J2289">
        <v>4</v>
      </c>
      <c r="K2289" t="s">
        <v>12332</v>
      </c>
      <c r="L2289">
        <v>2</v>
      </c>
      <c r="M2289">
        <v>0</v>
      </c>
      <c r="N2289" t="s">
        <v>13876</v>
      </c>
      <c r="O2289">
        <v>980</v>
      </c>
      <c r="P2289" t="s">
        <v>12333</v>
      </c>
      <c r="Q2289" t="s">
        <v>12334</v>
      </c>
      <c r="R2289" t="s">
        <v>12335</v>
      </c>
      <c r="S2289" s="32">
        <v>44685.216898148145</v>
      </c>
    </row>
    <row r="2290" spans="1:19" x14ac:dyDescent="0.2">
      <c r="A2290" s="13" t="s">
        <v>2974</v>
      </c>
      <c r="B2290" s="13" t="s">
        <v>2975</v>
      </c>
      <c r="C2290" s="13">
        <v>4970417</v>
      </c>
      <c r="D2290" s="16" t="s">
        <v>14399</v>
      </c>
      <c r="E2290" t="s">
        <v>14446</v>
      </c>
      <c r="F2290">
        <v>0</v>
      </c>
      <c r="G2290">
        <v>2070000007840</v>
      </c>
      <c r="H2290">
        <v>1</v>
      </c>
      <c r="I2290">
        <v>1</v>
      </c>
      <c r="J2290">
        <v>1</v>
      </c>
      <c r="K2290" t="s">
        <v>0</v>
      </c>
      <c r="L2290">
        <v>0</v>
      </c>
      <c r="M2290">
        <v>0</v>
      </c>
      <c r="N2290" t="s">
        <v>13876</v>
      </c>
      <c r="O2290" t="s">
        <v>14258</v>
      </c>
      <c r="P2290" t="s">
        <v>12333</v>
      </c>
      <c r="Q2290" t="s">
        <v>12334</v>
      </c>
      <c r="R2290" t="s">
        <v>12335</v>
      </c>
      <c r="S2290" s="32">
        <v>44685.216898148145</v>
      </c>
    </row>
    <row r="2291" spans="1:19" x14ac:dyDescent="0.2">
      <c r="A2291" s="13" t="s">
        <v>2974</v>
      </c>
      <c r="B2291" s="13" t="s">
        <v>2975</v>
      </c>
      <c r="C2291" s="13">
        <v>4970417</v>
      </c>
      <c r="D2291" s="16" t="s">
        <v>14399</v>
      </c>
      <c r="E2291" t="s">
        <v>14446</v>
      </c>
      <c r="F2291">
        <v>0</v>
      </c>
      <c r="G2291">
        <v>2070000007840</v>
      </c>
      <c r="H2291">
        <v>2</v>
      </c>
      <c r="I2291">
        <v>2</v>
      </c>
      <c r="J2291">
        <v>2</v>
      </c>
      <c r="K2291" t="s">
        <v>12332</v>
      </c>
      <c r="L2291">
        <v>0</v>
      </c>
      <c r="M2291">
        <v>0</v>
      </c>
      <c r="N2291" t="s">
        <v>13876</v>
      </c>
      <c r="O2291" t="s">
        <v>14258</v>
      </c>
      <c r="P2291" t="s">
        <v>12333</v>
      </c>
      <c r="Q2291" t="s">
        <v>12334</v>
      </c>
      <c r="R2291" t="s">
        <v>12335</v>
      </c>
      <c r="S2291" s="32">
        <v>44685.216898148145</v>
      </c>
    </row>
    <row r="2292" spans="1:19" x14ac:dyDescent="0.2">
      <c r="A2292" s="13" t="s">
        <v>2978</v>
      </c>
      <c r="B2292" s="13" t="s">
        <v>2979</v>
      </c>
      <c r="C2292" s="13">
        <v>4970375</v>
      </c>
      <c r="D2292" s="16" t="s">
        <v>14399</v>
      </c>
      <c r="E2292" t="s">
        <v>14447</v>
      </c>
      <c r="F2292" t="s">
        <v>14448</v>
      </c>
      <c r="G2292">
        <v>2077000000062</v>
      </c>
      <c r="H2292">
        <v>0</v>
      </c>
      <c r="I2292">
        <v>1</v>
      </c>
      <c r="J2292">
        <v>1</v>
      </c>
      <c r="K2292" t="s">
        <v>12332</v>
      </c>
      <c r="L2292">
        <v>1</v>
      </c>
      <c r="M2292">
        <v>0</v>
      </c>
      <c r="N2292" t="s">
        <v>13876</v>
      </c>
      <c r="O2292" t="s">
        <v>14258</v>
      </c>
      <c r="P2292" t="s">
        <v>12333</v>
      </c>
      <c r="Q2292" t="s">
        <v>12334</v>
      </c>
      <c r="R2292" t="s">
        <v>12335</v>
      </c>
      <c r="S2292" s="32">
        <v>44685.216898148145</v>
      </c>
    </row>
    <row r="2293" spans="1:19" x14ac:dyDescent="0.2">
      <c r="A2293" s="13" t="s">
        <v>2948</v>
      </c>
      <c r="B2293" s="13" t="s">
        <v>2949</v>
      </c>
      <c r="C2293" s="13">
        <v>4970414</v>
      </c>
      <c r="D2293" s="16" t="s">
        <v>14399</v>
      </c>
      <c r="E2293" t="s">
        <v>14449</v>
      </c>
      <c r="F2293">
        <v>0</v>
      </c>
      <c r="G2293">
        <v>2000009047547</v>
      </c>
      <c r="H2293">
        <v>1</v>
      </c>
      <c r="I2293">
        <v>1</v>
      </c>
      <c r="J2293">
        <v>1</v>
      </c>
      <c r="K2293" t="s">
        <v>0</v>
      </c>
      <c r="L2293">
        <v>0</v>
      </c>
      <c r="M2293">
        <v>0</v>
      </c>
      <c r="N2293" t="s">
        <v>13876</v>
      </c>
      <c r="O2293" t="s">
        <v>14258</v>
      </c>
      <c r="P2293" t="s">
        <v>12334</v>
      </c>
      <c r="Q2293" t="s">
        <v>12333</v>
      </c>
      <c r="R2293" t="s">
        <v>12335</v>
      </c>
      <c r="S2293" s="32">
        <v>44685.216898148145</v>
      </c>
    </row>
    <row r="2294" spans="1:19" x14ac:dyDescent="0.2">
      <c r="A2294" s="13" t="s">
        <v>14450</v>
      </c>
      <c r="B2294" s="13" t="s">
        <v>14451</v>
      </c>
      <c r="C2294" s="13">
        <v>8949719</v>
      </c>
      <c r="D2294" s="16" t="s">
        <v>14399</v>
      </c>
      <c r="E2294" t="s">
        <v>14452</v>
      </c>
      <c r="F2294" t="s">
        <v>13875</v>
      </c>
      <c r="G2294">
        <v>2077199034107</v>
      </c>
      <c r="H2294">
        <v>1</v>
      </c>
      <c r="I2294">
        <v>1</v>
      </c>
      <c r="J2294">
        <v>1</v>
      </c>
      <c r="K2294" t="s">
        <v>12332</v>
      </c>
      <c r="L2294">
        <v>0</v>
      </c>
      <c r="M2294">
        <v>0</v>
      </c>
      <c r="N2294" t="s">
        <v>13876</v>
      </c>
      <c r="O2294">
        <v>980</v>
      </c>
      <c r="P2294" t="s">
        <v>12333</v>
      </c>
      <c r="Q2294" t="s">
        <v>12334</v>
      </c>
      <c r="R2294" t="s">
        <v>12335</v>
      </c>
      <c r="S2294" s="32">
        <v>44685.216898148145</v>
      </c>
    </row>
    <row r="2295" spans="1:19" x14ac:dyDescent="0.2">
      <c r="A2295" s="13" t="s">
        <v>2976</v>
      </c>
      <c r="B2295" s="13" t="s">
        <v>2977</v>
      </c>
      <c r="C2295" s="13">
        <v>4970400</v>
      </c>
      <c r="D2295" s="16" t="s">
        <v>14399</v>
      </c>
      <c r="E2295" t="s">
        <v>14453</v>
      </c>
      <c r="F2295">
        <v>0</v>
      </c>
      <c r="G2295">
        <v>2077199007415</v>
      </c>
      <c r="H2295">
        <v>2</v>
      </c>
      <c r="I2295">
        <v>3</v>
      </c>
      <c r="J2295">
        <v>2</v>
      </c>
      <c r="K2295" t="s">
        <v>12332</v>
      </c>
      <c r="L2295">
        <v>1</v>
      </c>
      <c r="M2295">
        <v>0</v>
      </c>
      <c r="N2295" t="s">
        <v>13876</v>
      </c>
      <c r="O2295" t="s">
        <v>14258</v>
      </c>
      <c r="P2295" t="s">
        <v>12333</v>
      </c>
      <c r="Q2295" t="s">
        <v>12334</v>
      </c>
      <c r="R2295" t="s">
        <v>12335</v>
      </c>
      <c r="S2295" s="32">
        <v>44685.216898148145</v>
      </c>
    </row>
    <row r="2296" spans="1:19" x14ac:dyDescent="0.2">
      <c r="A2296" s="13" t="s">
        <v>2952</v>
      </c>
      <c r="B2296" s="13" t="s">
        <v>2953</v>
      </c>
      <c r="C2296" s="13">
        <v>4970469</v>
      </c>
      <c r="D2296" s="16" t="s">
        <v>14399</v>
      </c>
      <c r="E2296" t="s">
        <v>14454</v>
      </c>
      <c r="F2296">
        <v>0</v>
      </c>
      <c r="G2296">
        <v>2077000000048</v>
      </c>
      <c r="H2296">
        <v>2</v>
      </c>
      <c r="I2296">
        <v>2</v>
      </c>
      <c r="J2296">
        <v>2</v>
      </c>
      <c r="K2296" t="s">
        <v>12332</v>
      </c>
      <c r="L2296">
        <v>0</v>
      </c>
      <c r="M2296">
        <v>0</v>
      </c>
      <c r="N2296" t="s">
        <v>13876</v>
      </c>
      <c r="O2296" t="s">
        <v>14258</v>
      </c>
      <c r="P2296" t="s">
        <v>12333</v>
      </c>
      <c r="Q2296" t="s">
        <v>12334</v>
      </c>
      <c r="R2296" t="s">
        <v>12335</v>
      </c>
      <c r="S2296" s="32">
        <v>44685.216898148145</v>
      </c>
    </row>
    <row r="2297" spans="1:19" x14ac:dyDescent="0.2">
      <c r="A2297" s="13" t="s">
        <v>2944</v>
      </c>
      <c r="B2297" s="13" t="s">
        <v>2945</v>
      </c>
      <c r="C2297" s="13">
        <v>6815569</v>
      </c>
      <c r="D2297" s="16" t="s">
        <v>14399</v>
      </c>
      <c r="E2297" t="s">
        <v>14455</v>
      </c>
      <c r="F2297" t="s">
        <v>13875</v>
      </c>
      <c r="G2297">
        <v>2077199016684</v>
      </c>
      <c r="H2297">
        <v>0</v>
      </c>
      <c r="I2297">
        <v>1</v>
      </c>
      <c r="J2297">
        <v>1</v>
      </c>
      <c r="K2297" t="s">
        <v>12332</v>
      </c>
      <c r="L2297">
        <v>0</v>
      </c>
      <c r="M2297">
        <v>1</v>
      </c>
      <c r="N2297" t="s">
        <v>13876</v>
      </c>
      <c r="O2297" t="s">
        <v>14420</v>
      </c>
      <c r="P2297" t="s">
        <v>12333</v>
      </c>
      <c r="Q2297" t="s">
        <v>12334</v>
      </c>
      <c r="R2297" t="s">
        <v>12335</v>
      </c>
      <c r="S2297" s="32">
        <v>44685.216898148145</v>
      </c>
    </row>
    <row r="2298" spans="1:19" x14ac:dyDescent="0.2">
      <c r="A2298" s="13" t="s">
        <v>2944</v>
      </c>
      <c r="B2298" s="13" t="s">
        <v>2945</v>
      </c>
      <c r="C2298" s="13">
        <v>6815569</v>
      </c>
      <c r="D2298" s="16" t="s">
        <v>14399</v>
      </c>
      <c r="E2298" t="s">
        <v>14455</v>
      </c>
      <c r="F2298" t="s">
        <v>13875</v>
      </c>
      <c r="G2298">
        <v>2077199016684</v>
      </c>
      <c r="H2298">
        <v>1</v>
      </c>
      <c r="I2298">
        <v>1</v>
      </c>
      <c r="J2298">
        <v>1</v>
      </c>
      <c r="K2298" t="s">
        <v>1</v>
      </c>
      <c r="L2298">
        <v>0</v>
      </c>
      <c r="M2298">
        <v>0</v>
      </c>
      <c r="N2298" t="s">
        <v>13876</v>
      </c>
      <c r="O2298" t="s">
        <v>14420</v>
      </c>
      <c r="P2298" t="s">
        <v>12333</v>
      </c>
      <c r="Q2298" t="s">
        <v>12334</v>
      </c>
      <c r="R2298" t="s">
        <v>12335</v>
      </c>
      <c r="S2298" s="32">
        <v>44685.216898148145</v>
      </c>
    </row>
    <row r="2299" spans="1:19" x14ac:dyDescent="0.2">
      <c r="A2299" s="13" t="s">
        <v>2968</v>
      </c>
      <c r="B2299" s="13" t="s">
        <v>2969</v>
      </c>
      <c r="C2299" s="13">
        <v>5051455</v>
      </c>
      <c r="D2299" s="16" t="s">
        <v>14399</v>
      </c>
      <c r="E2299" t="s">
        <v>14456</v>
      </c>
      <c r="F2299">
        <v>0</v>
      </c>
      <c r="G2299">
        <v>2000009046502</v>
      </c>
      <c r="H2299">
        <v>2</v>
      </c>
      <c r="I2299">
        <v>2</v>
      </c>
      <c r="J2299">
        <v>2</v>
      </c>
      <c r="K2299" t="s">
        <v>12332</v>
      </c>
      <c r="L2299">
        <v>0</v>
      </c>
      <c r="M2299">
        <v>0</v>
      </c>
      <c r="N2299" t="s">
        <v>13876</v>
      </c>
      <c r="O2299" t="s">
        <v>14444</v>
      </c>
      <c r="P2299" t="s">
        <v>12333</v>
      </c>
      <c r="Q2299" t="s">
        <v>12334</v>
      </c>
      <c r="R2299" t="s">
        <v>12335</v>
      </c>
      <c r="S2299" s="32">
        <v>44685.216898148145</v>
      </c>
    </row>
    <row r="2300" spans="1:19" x14ac:dyDescent="0.2">
      <c r="A2300" s="13" t="s">
        <v>2954</v>
      </c>
      <c r="B2300" s="13" t="s">
        <v>2955</v>
      </c>
      <c r="C2300" s="13">
        <v>5051452</v>
      </c>
      <c r="D2300" s="16" t="s">
        <v>14399</v>
      </c>
      <c r="E2300" t="s">
        <v>14457</v>
      </c>
      <c r="F2300">
        <v>0</v>
      </c>
      <c r="G2300">
        <v>2077000000055</v>
      </c>
      <c r="H2300">
        <v>0</v>
      </c>
      <c r="I2300">
        <v>1</v>
      </c>
      <c r="J2300">
        <v>1</v>
      </c>
      <c r="K2300" t="s">
        <v>12332</v>
      </c>
      <c r="L2300">
        <v>0</v>
      </c>
      <c r="M2300">
        <v>1</v>
      </c>
      <c r="N2300" t="s">
        <v>13876</v>
      </c>
      <c r="O2300" t="s">
        <v>14444</v>
      </c>
      <c r="P2300" t="s">
        <v>12333</v>
      </c>
      <c r="Q2300" t="s">
        <v>12334</v>
      </c>
      <c r="R2300" t="s">
        <v>12335</v>
      </c>
      <c r="S2300" s="32">
        <v>44685.216898148145</v>
      </c>
    </row>
    <row r="2301" spans="1:19" x14ac:dyDescent="0.2">
      <c r="A2301" s="13" t="s">
        <v>2954</v>
      </c>
      <c r="B2301" s="13" t="s">
        <v>2955</v>
      </c>
      <c r="C2301" s="13">
        <v>5051452</v>
      </c>
      <c r="D2301" s="16" t="s">
        <v>14399</v>
      </c>
      <c r="E2301" t="s">
        <v>14457</v>
      </c>
      <c r="F2301">
        <v>0</v>
      </c>
      <c r="G2301">
        <v>2077000000055</v>
      </c>
      <c r="H2301">
        <v>1</v>
      </c>
      <c r="I2301">
        <v>1</v>
      </c>
      <c r="J2301">
        <v>1</v>
      </c>
      <c r="K2301" t="s">
        <v>4</v>
      </c>
      <c r="L2301">
        <v>0</v>
      </c>
      <c r="M2301">
        <v>0</v>
      </c>
      <c r="N2301" t="s">
        <v>13876</v>
      </c>
      <c r="O2301" t="s">
        <v>14444</v>
      </c>
      <c r="P2301" t="s">
        <v>12333</v>
      </c>
      <c r="Q2301" t="s">
        <v>12334</v>
      </c>
      <c r="R2301" t="s">
        <v>12335</v>
      </c>
      <c r="S2301" s="32">
        <v>44685.216898148145</v>
      </c>
    </row>
    <row r="2302" spans="1:19" x14ac:dyDescent="0.2">
      <c r="A2302" s="13" t="s">
        <v>2980</v>
      </c>
      <c r="B2302" s="13" t="s">
        <v>2981</v>
      </c>
      <c r="C2302" s="13">
        <v>4970480</v>
      </c>
      <c r="D2302" s="16" t="s">
        <v>14399</v>
      </c>
      <c r="E2302" t="s">
        <v>14458</v>
      </c>
      <c r="F2302">
        <v>0</v>
      </c>
      <c r="G2302">
        <v>2000009047561</v>
      </c>
      <c r="H2302">
        <v>1</v>
      </c>
      <c r="I2302">
        <v>1</v>
      </c>
      <c r="J2302">
        <v>1</v>
      </c>
      <c r="K2302" t="s">
        <v>12332</v>
      </c>
      <c r="L2302">
        <v>0</v>
      </c>
      <c r="M2302">
        <v>0</v>
      </c>
      <c r="N2302" t="s">
        <v>13876</v>
      </c>
      <c r="O2302" t="s">
        <v>14258</v>
      </c>
      <c r="P2302" t="s">
        <v>12333</v>
      </c>
      <c r="Q2302" t="s">
        <v>12334</v>
      </c>
      <c r="R2302" t="s">
        <v>12335</v>
      </c>
      <c r="S2302" s="32">
        <v>44685.216898148145</v>
      </c>
    </row>
    <row r="2303" spans="1:19" x14ac:dyDescent="0.2">
      <c r="A2303" s="13" t="s">
        <v>2980</v>
      </c>
      <c r="B2303" s="13" t="s">
        <v>2981</v>
      </c>
      <c r="C2303" s="13">
        <v>4970480</v>
      </c>
      <c r="D2303" s="16" t="s">
        <v>14399</v>
      </c>
      <c r="E2303" t="s">
        <v>14458</v>
      </c>
      <c r="F2303">
        <v>0</v>
      </c>
      <c r="G2303">
        <v>2000009047561</v>
      </c>
      <c r="H2303">
        <v>1</v>
      </c>
      <c r="I2303">
        <v>1</v>
      </c>
      <c r="J2303">
        <v>1</v>
      </c>
      <c r="K2303" t="s">
        <v>1</v>
      </c>
      <c r="L2303">
        <v>0</v>
      </c>
      <c r="M2303">
        <v>0</v>
      </c>
      <c r="N2303" t="s">
        <v>13876</v>
      </c>
      <c r="O2303" t="s">
        <v>14258</v>
      </c>
      <c r="P2303" t="s">
        <v>12333</v>
      </c>
      <c r="Q2303" t="s">
        <v>12334</v>
      </c>
      <c r="R2303" t="s">
        <v>12335</v>
      </c>
      <c r="S2303" s="32">
        <v>44685.216898148145</v>
      </c>
    </row>
    <row r="2304" spans="1:19" x14ac:dyDescent="0.2">
      <c r="A2304" s="13" t="s">
        <v>2964</v>
      </c>
      <c r="B2304" s="13" t="s">
        <v>2965</v>
      </c>
      <c r="C2304" s="13">
        <v>4970403</v>
      </c>
      <c r="D2304" s="16" t="s">
        <v>14399</v>
      </c>
      <c r="E2304" t="s">
        <v>14459</v>
      </c>
      <c r="F2304">
        <v>0</v>
      </c>
      <c r="G2304">
        <v>2000009046489</v>
      </c>
      <c r="H2304">
        <v>0</v>
      </c>
      <c r="I2304">
        <v>2</v>
      </c>
      <c r="J2304">
        <v>2</v>
      </c>
      <c r="K2304" t="s">
        <v>12332</v>
      </c>
      <c r="L2304">
        <v>0</v>
      </c>
      <c r="M2304">
        <v>2</v>
      </c>
      <c r="N2304" t="s">
        <v>13876</v>
      </c>
      <c r="O2304" t="s">
        <v>14258</v>
      </c>
      <c r="P2304" t="s">
        <v>12333</v>
      </c>
      <c r="Q2304" t="s">
        <v>12334</v>
      </c>
      <c r="R2304" t="s">
        <v>12335</v>
      </c>
      <c r="S2304" s="32">
        <v>44685.216898148145</v>
      </c>
    </row>
    <row r="2305" spans="1:19" x14ac:dyDescent="0.2">
      <c r="A2305" s="13" t="s">
        <v>2962</v>
      </c>
      <c r="B2305" s="13" t="s">
        <v>2963</v>
      </c>
      <c r="C2305" s="13">
        <v>6815570</v>
      </c>
      <c r="D2305" s="16" t="s">
        <v>14399</v>
      </c>
      <c r="E2305" t="s">
        <v>14460</v>
      </c>
      <c r="F2305" t="s">
        <v>13875</v>
      </c>
      <c r="G2305">
        <v>2077199005190</v>
      </c>
      <c r="H2305">
        <v>1</v>
      </c>
      <c r="I2305">
        <v>1</v>
      </c>
      <c r="J2305">
        <v>1</v>
      </c>
      <c r="K2305" t="s">
        <v>12332</v>
      </c>
      <c r="L2305">
        <v>0</v>
      </c>
      <c r="M2305">
        <v>0</v>
      </c>
      <c r="N2305" t="s">
        <v>13876</v>
      </c>
      <c r="O2305" t="s">
        <v>14420</v>
      </c>
      <c r="P2305" t="s">
        <v>12334</v>
      </c>
      <c r="Q2305" t="s">
        <v>12333</v>
      </c>
      <c r="R2305" t="s">
        <v>12335</v>
      </c>
      <c r="S2305" s="32">
        <v>44685.216898148145</v>
      </c>
    </row>
    <row r="2306" spans="1:19" x14ac:dyDescent="0.2">
      <c r="A2306" s="13" t="s">
        <v>2960</v>
      </c>
      <c r="B2306" s="13" t="s">
        <v>2961</v>
      </c>
      <c r="C2306" s="13">
        <v>4970393</v>
      </c>
      <c r="D2306" s="16" t="s">
        <v>14399</v>
      </c>
      <c r="E2306" t="s">
        <v>14461</v>
      </c>
      <c r="F2306">
        <v>0</v>
      </c>
      <c r="G2306">
        <v>2000009047578</v>
      </c>
      <c r="H2306">
        <v>1</v>
      </c>
      <c r="I2306">
        <v>1</v>
      </c>
      <c r="J2306">
        <v>1</v>
      </c>
      <c r="K2306" t="s">
        <v>12332</v>
      </c>
      <c r="L2306">
        <v>0</v>
      </c>
      <c r="M2306">
        <v>0</v>
      </c>
      <c r="N2306" t="s">
        <v>13876</v>
      </c>
      <c r="O2306" t="s">
        <v>14258</v>
      </c>
      <c r="P2306" t="s">
        <v>12333</v>
      </c>
      <c r="Q2306" t="s">
        <v>12334</v>
      </c>
      <c r="R2306" t="s">
        <v>12335</v>
      </c>
      <c r="S2306" s="32">
        <v>44685.216898148145</v>
      </c>
    </row>
    <row r="2307" spans="1:19" x14ac:dyDescent="0.2">
      <c r="A2307" s="13" t="s">
        <v>2970</v>
      </c>
      <c r="B2307" s="13" t="s">
        <v>2971</v>
      </c>
      <c r="C2307" s="13">
        <v>8949720</v>
      </c>
      <c r="D2307" s="16" t="s">
        <v>14399</v>
      </c>
      <c r="E2307" t="s">
        <v>14462</v>
      </c>
      <c r="F2307" t="s">
        <v>13875</v>
      </c>
      <c r="G2307">
        <v>2077199034626</v>
      </c>
      <c r="H2307">
        <v>1</v>
      </c>
      <c r="I2307">
        <v>1</v>
      </c>
      <c r="J2307">
        <v>1</v>
      </c>
      <c r="K2307" t="s">
        <v>12332</v>
      </c>
      <c r="L2307">
        <v>0</v>
      </c>
      <c r="M2307">
        <v>0</v>
      </c>
      <c r="N2307" t="s">
        <v>13876</v>
      </c>
      <c r="O2307">
        <v>980</v>
      </c>
      <c r="P2307" t="s">
        <v>12333</v>
      </c>
      <c r="Q2307" t="s">
        <v>12334</v>
      </c>
      <c r="R2307" t="s">
        <v>12335</v>
      </c>
      <c r="S2307" s="32">
        <v>44685.216898148145</v>
      </c>
    </row>
    <row r="2308" spans="1:19" x14ac:dyDescent="0.2">
      <c r="A2308" s="13" t="s">
        <v>2970</v>
      </c>
      <c r="B2308" s="13" t="s">
        <v>2971</v>
      </c>
      <c r="C2308" s="13">
        <v>8949720</v>
      </c>
      <c r="D2308" s="16" t="s">
        <v>14399</v>
      </c>
      <c r="E2308" t="s">
        <v>14462</v>
      </c>
      <c r="F2308" t="s">
        <v>13875</v>
      </c>
      <c r="G2308">
        <v>2077199034626</v>
      </c>
      <c r="H2308">
        <v>1</v>
      </c>
      <c r="I2308">
        <v>1</v>
      </c>
      <c r="J2308">
        <v>1</v>
      </c>
      <c r="K2308" t="s">
        <v>3</v>
      </c>
      <c r="L2308">
        <v>0</v>
      </c>
      <c r="M2308">
        <v>0</v>
      </c>
      <c r="N2308" t="s">
        <v>13876</v>
      </c>
      <c r="O2308">
        <v>980</v>
      </c>
      <c r="P2308" t="s">
        <v>12333</v>
      </c>
      <c r="Q2308" t="s">
        <v>12334</v>
      </c>
      <c r="R2308" t="s">
        <v>12335</v>
      </c>
      <c r="S2308" s="32">
        <v>44685.216898148145</v>
      </c>
    </row>
    <row r="2309" spans="1:19" x14ac:dyDescent="0.2">
      <c r="A2309" s="13" t="s">
        <v>2970</v>
      </c>
      <c r="B2309" s="13" t="s">
        <v>2971</v>
      </c>
      <c r="C2309" s="13">
        <v>8949720</v>
      </c>
      <c r="D2309" s="16" t="s">
        <v>14399</v>
      </c>
      <c r="E2309" t="s">
        <v>14462</v>
      </c>
      <c r="F2309" t="s">
        <v>13875</v>
      </c>
      <c r="G2309">
        <v>2077199034626</v>
      </c>
      <c r="H2309">
        <v>1</v>
      </c>
      <c r="I2309">
        <v>1</v>
      </c>
      <c r="J2309">
        <v>1</v>
      </c>
      <c r="K2309" t="s">
        <v>5</v>
      </c>
      <c r="L2309">
        <v>0</v>
      </c>
      <c r="M2309">
        <v>0</v>
      </c>
      <c r="N2309" t="s">
        <v>13876</v>
      </c>
      <c r="O2309">
        <v>980</v>
      </c>
      <c r="P2309" t="s">
        <v>12333</v>
      </c>
      <c r="Q2309" t="s">
        <v>12334</v>
      </c>
      <c r="R2309" t="s">
        <v>12335</v>
      </c>
      <c r="S2309" s="32">
        <v>44685.216898148145</v>
      </c>
    </row>
    <row r="2310" spans="1:19" x14ac:dyDescent="0.2">
      <c r="A2310" s="13" t="s">
        <v>2972</v>
      </c>
      <c r="B2310" s="13" t="s">
        <v>2973</v>
      </c>
      <c r="C2310" s="13">
        <v>8949718</v>
      </c>
      <c r="D2310" s="16" t="s">
        <v>14399</v>
      </c>
      <c r="E2310" t="s">
        <v>14463</v>
      </c>
      <c r="F2310" t="s">
        <v>13875</v>
      </c>
      <c r="G2310">
        <v>2077199034091</v>
      </c>
      <c r="H2310">
        <v>1</v>
      </c>
      <c r="I2310">
        <v>2</v>
      </c>
      <c r="J2310">
        <v>2</v>
      </c>
      <c r="K2310" t="s">
        <v>12332</v>
      </c>
      <c r="L2310">
        <v>0</v>
      </c>
      <c r="M2310">
        <v>1</v>
      </c>
      <c r="N2310" t="s">
        <v>13876</v>
      </c>
      <c r="O2310">
        <v>980</v>
      </c>
      <c r="P2310" t="s">
        <v>12333</v>
      </c>
      <c r="Q2310" t="s">
        <v>12334</v>
      </c>
      <c r="R2310" t="s">
        <v>12335</v>
      </c>
      <c r="S2310" s="32">
        <v>44685.216898148145</v>
      </c>
    </row>
    <row r="2311" spans="1:19" x14ac:dyDescent="0.2">
      <c r="A2311" s="13" t="s">
        <v>2926</v>
      </c>
      <c r="B2311" s="13" t="s">
        <v>2927</v>
      </c>
      <c r="C2311" s="13">
        <v>4970419</v>
      </c>
      <c r="D2311" s="16" t="s">
        <v>14399</v>
      </c>
      <c r="E2311" t="s">
        <v>14464</v>
      </c>
      <c r="F2311">
        <v>0</v>
      </c>
      <c r="G2311">
        <v>2000009046519</v>
      </c>
      <c r="H2311">
        <v>1</v>
      </c>
      <c r="I2311">
        <v>1</v>
      </c>
      <c r="J2311">
        <v>1</v>
      </c>
      <c r="K2311" t="s">
        <v>0</v>
      </c>
      <c r="L2311">
        <v>0</v>
      </c>
      <c r="M2311">
        <v>0</v>
      </c>
      <c r="N2311" t="s">
        <v>13876</v>
      </c>
      <c r="O2311" t="s">
        <v>14258</v>
      </c>
      <c r="P2311" t="s">
        <v>12333</v>
      </c>
      <c r="Q2311" t="s">
        <v>12334</v>
      </c>
      <c r="R2311" t="s">
        <v>12335</v>
      </c>
      <c r="S2311" s="32">
        <v>44685.216898148145</v>
      </c>
    </row>
    <row r="2312" spans="1:19" x14ac:dyDescent="0.2">
      <c r="A2312" s="13" t="s">
        <v>2926</v>
      </c>
      <c r="B2312" s="13" t="s">
        <v>2927</v>
      </c>
      <c r="C2312" s="13">
        <v>4970419</v>
      </c>
      <c r="D2312" s="16" t="s">
        <v>14399</v>
      </c>
      <c r="E2312" t="s">
        <v>14464</v>
      </c>
      <c r="F2312">
        <v>0</v>
      </c>
      <c r="G2312">
        <v>2000009046519</v>
      </c>
      <c r="H2312">
        <v>1</v>
      </c>
      <c r="I2312">
        <v>1</v>
      </c>
      <c r="J2312">
        <v>1</v>
      </c>
      <c r="K2312" t="s">
        <v>12332</v>
      </c>
      <c r="L2312">
        <v>0</v>
      </c>
      <c r="M2312">
        <v>0</v>
      </c>
      <c r="N2312" t="s">
        <v>13876</v>
      </c>
      <c r="O2312" t="s">
        <v>14258</v>
      </c>
      <c r="P2312" t="s">
        <v>12333</v>
      </c>
      <c r="Q2312" t="s">
        <v>12334</v>
      </c>
      <c r="R2312" t="s">
        <v>12335</v>
      </c>
      <c r="S2312" s="32">
        <v>44685.216898148145</v>
      </c>
    </row>
    <row r="2313" spans="1:19" x14ac:dyDescent="0.2">
      <c r="A2313" s="13" t="s">
        <v>2922</v>
      </c>
      <c r="B2313" s="13" t="s">
        <v>2923</v>
      </c>
      <c r="C2313" s="13">
        <v>8949716</v>
      </c>
      <c r="D2313" s="16" t="s">
        <v>14399</v>
      </c>
      <c r="E2313" t="s">
        <v>14465</v>
      </c>
      <c r="F2313" t="s">
        <v>13875</v>
      </c>
      <c r="G2313">
        <v>2077199034572</v>
      </c>
      <c r="H2313">
        <v>1</v>
      </c>
      <c r="I2313">
        <v>1</v>
      </c>
      <c r="J2313">
        <v>1</v>
      </c>
      <c r="K2313" t="s">
        <v>12332</v>
      </c>
      <c r="L2313">
        <v>0</v>
      </c>
      <c r="M2313">
        <v>0</v>
      </c>
      <c r="N2313" t="s">
        <v>13876</v>
      </c>
      <c r="O2313">
        <v>981</v>
      </c>
      <c r="P2313" t="s">
        <v>12333</v>
      </c>
      <c r="Q2313" t="s">
        <v>12334</v>
      </c>
      <c r="R2313" t="s">
        <v>12335</v>
      </c>
      <c r="S2313" s="32">
        <v>44685.216898148145</v>
      </c>
    </row>
    <row r="2314" spans="1:19" x14ac:dyDescent="0.2">
      <c r="A2314" s="13" t="s">
        <v>2910</v>
      </c>
      <c r="B2314" s="13" t="s">
        <v>2911</v>
      </c>
      <c r="C2314" s="13">
        <v>4970451</v>
      </c>
      <c r="D2314" s="16" t="s">
        <v>14399</v>
      </c>
      <c r="E2314" t="s">
        <v>14466</v>
      </c>
      <c r="F2314">
        <v>0</v>
      </c>
      <c r="G2314">
        <v>2000009047530</v>
      </c>
      <c r="H2314">
        <v>1</v>
      </c>
      <c r="I2314">
        <v>1</v>
      </c>
      <c r="J2314">
        <v>1</v>
      </c>
      <c r="K2314" t="s">
        <v>12332</v>
      </c>
      <c r="L2314">
        <v>0</v>
      </c>
      <c r="M2314">
        <v>0</v>
      </c>
      <c r="N2314" t="s">
        <v>13876</v>
      </c>
      <c r="O2314" t="s">
        <v>14258</v>
      </c>
      <c r="P2314" t="s">
        <v>12333</v>
      </c>
      <c r="Q2314" t="s">
        <v>12334</v>
      </c>
      <c r="R2314" t="s">
        <v>12335</v>
      </c>
      <c r="S2314" s="32">
        <v>44685.216898148145</v>
      </c>
    </row>
    <row r="2315" spans="1:19" x14ac:dyDescent="0.2">
      <c r="A2315" s="13" t="s">
        <v>2912</v>
      </c>
      <c r="B2315" s="13" t="s">
        <v>2913</v>
      </c>
      <c r="C2315" s="13">
        <v>8949715</v>
      </c>
      <c r="D2315" s="16" t="s">
        <v>14399</v>
      </c>
      <c r="E2315" t="s">
        <v>14467</v>
      </c>
      <c r="F2315" t="s">
        <v>14468</v>
      </c>
      <c r="G2315">
        <v>2077199034084</v>
      </c>
      <c r="H2315">
        <v>0</v>
      </c>
      <c r="I2315">
        <v>1</v>
      </c>
      <c r="J2315">
        <v>1</v>
      </c>
      <c r="K2315" t="s">
        <v>12332</v>
      </c>
      <c r="L2315">
        <v>1</v>
      </c>
      <c r="M2315">
        <v>0</v>
      </c>
      <c r="N2315" t="s">
        <v>13876</v>
      </c>
      <c r="O2315">
        <v>980</v>
      </c>
      <c r="P2315" t="s">
        <v>12333</v>
      </c>
      <c r="Q2315" t="s">
        <v>12334</v>
      </c>
      <c r="R2315" t="s">
        <v>12335</v>
      </c>
      <c r="S2315" s="32">
        <v>44685.216898148145</v>
      </c>
    </row>
    <row r="2316" spans="1:19" x14ac:dyDescent="0.2">
      <c r="A2316" s="13" t="s">
        <v>2912</v>
      </c>
      <c r="B2316" s="13" t="s">
        <v>2913</v>
      </c>
      <c r="C2316" s="13">
        <v>8949715</v>
      </c>
      <c r="D2316" s="16" t="s">
        <v>14399</v>
      </c>
      <c r="E2316" t="s">
        <v>14467</v>
      </c>
      <c r="F2316" t="s">
        <v>14468</v>
      </c>
      <c r="G2316">
        <v>2077199034084</v>
      </c>
      <c r="H2316">
        <v>1</v>
      </c>
      <c r="I2316">
        <v>1</v>
      </c>
      <c r="J2316">
        <v>1</v>
      </c>
      <c r="K2316" t="s">
        <v>1</v>
      </c>
      <c r="L2316">
        <v>0</v>
      </c>
      <c r="M2316">
        <v>0</v>
      </c>
      <c r="N2316" t="s">
        <v>13876</v>
      </c>
      <c r="O2316">
        <v>980</v>
      </c>
      <c r="P2316" t="s">
        <v>12333</v>
      </c>
      <c r="Q2316" t="s">
        <v>12334</v>
      </c>
      <c r="R2316" t="s">
        <v>12335</v>
      </c>
      <c r="S2316" s="32">
        <v>44685.216898148145</v>
      </c>
    </row>
    <row r="2317" spans="1:19" x14ac:dyDescent="0.2">
      <c r="A2317" s="13" t="s">
        <v>2920</v>
      </c>
      <c r="B2317" s="13" t="s">
        <v>2921</v>
      </c>
      <c r="C2317" s="13">
        <v>4970371</v>
      </c>
      <c r="D2317" s="16" t="s">
        <v>14399</v>
      </c>
      <c r="E2317" t="s">
        <v>14469</v>
      </c>
      <c r="F2317">
        <v>0</v>
      </c>
      <c r="G2317">
        <v>2000009046533</v>
      </c>
      <c r="H2317">
        <v>1</v>
      </c>
      <c r="I2317">
        <v>3</v>
      </c>
      <c r="J2317">
        <v>3</v>
      </c>
      <c r="K2317" t="s">
        <v>12332</v>
      </c>
      <c r="L2317">
        <v>0</v>
      </c>
      <c r="M2317">
        <v>2</v>
      </c>
      <c r="N2317" t="s">
        <v>13876</v>
      </c>
      <c r="O2317" t="s">
        <v>14258</v>
      </c>
      <c r="P2317" t="s">
        <v>12333</v>
      </c>
      <c r="Q2317" t="s">
        <v>12334</v>
      </c>
      <c r="R2317" t="s">
        <v>12335</v>
      </c>
      <c r="S2317" s="32">
        <v>44685.216898148145</v>
      </c>
    </row>
    <row r="2318" spans="1:19" x14ac:dyDescent="0.2">
      <c r="A2318" s="13" t="s">
        <v>2918</v>
      </c>
      <c r="B2318" s="13" t="s">
        <v>2919</v>
      </c>
      <c r="C2318" s="13">
        <v>8949713</v>
      </c>
      <c r="D2318" s="16" t="s">
        <v>14399</v>
      </c>
      <c r="E2318" t="s">
        <v>14470</v>
      </c>
      <c r="F2318" t="s">
        <v>14468</v>
      </c>
      <c r="G2318">
        <v>2077199047992</v>
      </c>
      <c r="H2318">
        <v>0</v>
      </c>
      <c r="I2318">
        <v>3</v>
      </c>
      <c r="J2318">
        <v>3</v>
      </c>
      <c r="K2318" t="s">
        <v>12332</v>
      </c>
      <c r="L2318">
        <v>1</v>
      </c>
      <c r="M2318">
        <v>2</v>
      </c>
      <c r="N2318" t="s">
        <v>13876</v>
      </c>
      <c r="O2318">
        <v>980</v>
      </c>
      <c r="P2318" t="s">
        <v>12333</v>
      </c>
      <c r="Q2318" t="s">
        <v>12334</v>
      </c>
      <c r="R2318" t="s">
        <v>12335</v>
      </c>
      <c r="S2318" s="32">
        <v>44685.216898148145</v>
      </c>
    </row>
    <row r="2319" spans="1:19" x14ac:dyDescent="0.2">
      <c r="A2319" s="13" t="s">
        <v>14471</v>
      </c>
      <c r="B2319" s="13" t="s">
        <v>14472</v>
      </c>
      <c r="C2319" s="13">
        <v>4970468</v>
      </c>
      <c r="D2319" s="16" t="s">
        <v>14399</v>
      </c>
      <c r="E2319" t="s">
        <v>14473</v>
      </c>
      <c r="F2319">
        <v>0</v>
      </c>
      <c r="G2319">
        <v>2000009047462</v>
      </c>
      <c r="H2319">
        <v>1</v>
      </c>
      <c r="I2319">
        <v>1</v>
      </c>
      <c r="J2319">
        <v>1</v>
      </c>
      <c r="K2319" t="s">
        <v>12332</v>
      </c>
      <c r="L2319">
        <v>0</v>
      </c>
      <c r="M2319">
        <v>0</v>
      </c>
      <c r="N2319" t="s">
        <v>13876</v>
      </c>
      <c r="O2319" t="s">
        <v>14258</v>
      </c>
      <c r="P2319" t="s">
        <v>12333</v>
      </c>
      <c r="Q2319" t="s">
        <v>12334</v>
      </c>
      <c r="R2319" t="s">
        <v>12335</v>
      </c>
      <c r="S2319" s="32">
        <v>44685.216898148145</v>
      </c>
    </row>
    <row r="2320" spans="1:19" x14ac:dyDescent="0.2">
      <c r="A2320" s="13" t="s">
        <v>2902</v>
      </c>
      <c r="B2320" s="13" t="s">
        <v>2903</v>
      </c>
      <c r="C2320" s="13">
        <v>6815568</v>
      </c>
      <c r="D2320" s="16" t="s">
        <v>14399</v>
      </c>
      <c r="E2320" t="s">
        <v>14474</v>
      </c>
      <c r="F2320" t="s">
        <v>14468</v>
      </c>
      <c r="G2320">
        <v>2000009047493</v>
      </c>
      <c r="H2320">
        <v>1</v>
      </c>
      <c r="I2320">
        <v>2</v>
      </c>
      <c r="J2320">
        <v>2</v>
      </c>
      <c r="K2320" t="s">
        <v>12332</v>
      </c>
      <c r="L2320">
        <v>0</v>
      </c>
      <c r="M2320">
        <v>1</v>
      </c>
      <c r="N2320" t="s">
        <v>13876</v>
      </c>
      <c r="O2320" t="s">
        <v>14420</v>
      </c>
      <c r="P2320" t="s">
        <v>12333</v>
      </c>
      <c r="Q2320" t="s">
        <v>12334</v>
      </c>
      <c r="R2320" t="s">
        <v>12335</v>
      </c>
      <c r="S2320" s="32">
        <v>44685.216898148145</v>
      </c>
    </row>
    <row r="2321" spans="1:19" x14ac:dyDescent="0.2">
      <c r="A2321" s="13" t="s">
        <v>2908</v>
      </c>
      <c r="B2321" s="13" t="s">
        <v>2909</v>
      </c>
      <c r="C2321" s="13">
        <v>4970406</v>
      </c>
      <c r="D2321" s="16" t="s">
        <v>14399</v>
      </c>
      <c r="E2321" t="s">
        <v>14475</v>
      </c>
      <c r="F2321">
        <v>0</v>
      </c>
      <c r="G2321">
        <v>2000009047479</v>
      </c>
      <c r="H2321">
        <v>1</v>
      </c>
      <c r="I2321">
        <v>2</v>
      </c>
      <c r="J2321">
        <v>1</v>
      </c>
      <c r="K2321" t="s">
        <v>12332</v>
      </c>
      <c r="L2321">
        <v>1</v>
      </c>
      <c r="M2321">
        <v>0</v>
      </c>
      <c r="N2321" t="s">
        <v>13876</v>
      </c>
      <c r="O2321" t="s">
        <v>14258</v>
      </c>
      <c r="P2321" t="s">
        <v>12333</v>
      </c>
      <c r="Q2321" t="s">
        <v>12334</v>
      </c>
      <c r="R2321" t="s">
        <v>12335</v>
      </c>
      <c r="S2321" s="32">
        <v>44685.216898148145</v>
      </c>
    </row>
    <row r="2322" spans="1:19" x14ac:dyDescent="0.2">
      <c r="A2322" s="13" t="s">
        <v>2908</v>
      </c>
      <c r="B2322" s="13" t="s">
        <v>2909</v>
      </c>
      <c r="C2322" s="13">
        <v>4970406</v>
      </c>
      <c r="D2322" s="16" t="s">
        <v>14399</v>
      </c>
      <c r="E2322" t="s">
        <v>14475</v>
      </c>
      <c r="F2322">
        <v>0</v>
      </c>
      <c r="G2322">
        <v>2000009047479</v>
      </c>
      <c r="H2322">
        <v>0</v>
      </c>
      <c r="I2322">
        <v>0</v>
      </c>
      <c r="J2322">
        <v>0</v>
      </c>
      <c r="K2322" t="s">
        <v>12336</v>
      </c>
      <c r="L2322">
        <v>0</v>
      </c>
      <c r="M2322">
        <v>0</v>
      </c>
      <c r="N2322" t="s">
        <v>13876</v>
      </c>
      <c r="O2322" t="s">
        <v>14423</v>
      </c>
      <c r="P2322" t="s">
        <v>12333</v>
      </c>
      <c r="Q2322" t="s">
        <v>12334</v>
      </c>
      <c r="R2322" t="s">
        <v>12335</v>
      </c>
      <c r="S2322" s="32">
        <v>44684.224108796298</v>
      </c>
    </row>
    <row r="2323" spans="1:19" x14ac:dyDescent="0.2">
      <c r="A2323" s="13" t="s">
        <v>14476</v>
      </c>
      <c r="B2323" s="13" t="s">
        <v>14477</v>
      </c>
      <c r="C2323" s="13">
        <v>4970402</v>
      </c>
      <c r="D2323" s="16" t="s">
        <v>14399</v>
      </c>
      <c r="E2323" t="s">
        <v>14478</v>
      </c>
      <c r="F2323">
        <v>0</v>
      </c>
      <c r="G2323">
        <v>2000009047516</v>
      </c>
      <c r="H2323">
        <v>0</v>
      </c>
      <c r="I2323">
        <v>4</v>
      </c>
      <c r="J2323">
        <v>3</v>
      </c>
      <c r="K2323" t="s">
        <v>12332</v>
      </c>
      <c r="L2323">
        <v>3</v>
      </c>
      <c r="M2323">
        <v>2</v>
      </c>
      <c r="N2323" t="s">
        <v>13876</v>
      </c>
      <c r="O2323" t="s">
        <v>14258</v>
      </c>
      <c r="P2323" t="s">
        <v>12333</v>
      </c>
      <c r="Q2323" t="s">
        <v>12334</v>
      </c>
      <c r="R2323" t="s">
        <v>12335</v>
      </c>
      <c r="S2323" s="32">
        <v>44685.216898148145</v>
      </c>
    </row>
    <row r="2324" spans="1:19" x14ac:dyDescent="0.2">
      <c r="A2324" s="13" t="s">
        <v>2914</v>
      </c>
      <c r="B2324" s="13" t="s">
        <v>2915</v>
      </c>
      <c r="C2324" s="13">
        <v>8949714</v>
      </c>
      <c r="D2324" s="16" t="s">
        <v>14399</v>
      </c>
      <c r="E2324" t="s">
        <v>14479</v>
      </c>
      <c r="F2324" t="s">
        <v>14468</v>
      </c>
      <c r="G2324">
        <v>2077199034060</v>
      </c>
      <c r="H2324">
        <v>2</v>
      </c>
      <c r="I2324">
        <v>2</v>
      </c>
      <c r="J2324">
        <v>2</v>
      </c>
      <c r="K2324" t="s">
        <v>12332</v>
      </c>
      <c r="L2324">
        <v>0</v>
      </c>
      <c r="M2324">
        <v>0</v>
      </c>
      <c r="N2324" t="s">
        <v>13876</v>
      </c>
      <c r="O2324">
        <v>980</v>
      </c>
      <c r="P2324" t="s">
        <v>12333</v>
      </c>
      <c r="Q2324" t="s">
        <v>12334</v>
      </c>
      <c r="R2324" t="s">
        <v>12335</v>
      </c>
      <c r="S2324" s="32">
        <v>44685.216898148145</v>
      </c>
    </row>
    <row r="2325" spans="1:19" x14ac:dyDescent="0.2">
      <c r="A2325" s="13" t="s">
        <v>2914</v>
      </c>
      <c r="B2325" s="13" t="s">
        <v>2915</v>
      </c>
      <c r="C2325" s="13">
        <v>8949714</v>
      </c>
      <c r="D2325" s="16" t="s">
        <v>14399</v>
      </c>
      <c r="E2325" t="s">
        <v>14479</v>
      </c>
      <c r="F2325" t="s">
        <v>14468</v>
      </c>
      <c r="G2325">
        <v>2077199034060</v>
      </c>
      <c r="H2325">
        <v>1</v>
      </c>
      <c r="I2325">
        <v>1</v>
      </c>
      <c r="J2325">
        <v>1</v>
      </c>
      <c r="K2325" t="s">
        <v>1</v>
      </c>
      <c r="L2325">
        <v>0</v>
      </c>
      <c r="M2325">
        <v>0</v>
      </c>
      <c r="N2325" t="s">
        <v>13876</v>
      </c>
      <c r="O2325">
        <v>980</v>
      </c>
      <c r="P2325" t="s">
        <v>12333</v>
      </c>
      <c r="Q2325" t="s">
        <v>12334</v>
      </c>
      <c r="R2325" t="s">
        <v>12335</v>
      </c>
      <c r="S2325" s="32">
        <v>44685.216898148145</v>
      </c>
    </row>
    <row r="2326" spans="1:19" x14ac:dyDescent="0.2">
      <c r="A2326" s="13" t="s">
        <v>14480</v>
      </c>
      <c r="B2326" s="13" t="s">
        <v>14481</v>
      </c>
      <c r="C2326" s="13">
        <v>4970474</v>
      </c>
      <c r="D2326" s="16" t="s">
        <v>14399</v>
      </c>
      <c r="E2326" t="s">
        <v>14482</v>
      </c>
      <c r="F2326">
        <v>0</v>
      </c>
      <c r="G2326">
        <v>2077199000218</v>
      </c>
      <c r="H2326">
        <v>1</v>
      </c>
      <c r="I2326">
        <v>1</v>
      </c>
      <c r="J2326">
        <v>1</v>
      </c>
      <c r="K2326" t="s">
        <v>5</v>
      </c>
      <c r="L2326">
        <v>0</v>
      </c>
      <c r="M2326">
        <v>0</v>
      </c>
      <c r="N2326" t="s">
        <v>13876</v>
      </c>
      <c r="O2326" t="s">
        <v>14258</v>
      </c>
      <c r="P2326" t="s">
        <v>12333</v>
      </c>
      <c r="Q2326" t="s">
        <v>12334</v>
      </c>
      <c r="R2326" t="s">
        <v>12335</v>
      </c>
      <c r="S2326" s="32">
        <v>44685.216898148145</v>
      </c>
    </row>
    <row r="2327" spans="1:19" x14ac:dyDescent="0.2">
      <c r="A2327" s="13" t="s">
        <v>2994</v>
      </c>
      <c r="B2327" s="13" t="s">
        <v>2995</v>
      </c>
      <c r="C2327" s="13">
        <v>6531453</v>
      </c>
      <c r="D2327" s="16" t="s">
        <v>14399</v>
      </c>
      <c r="E2327" t="s">
        <v>14483</v>
      </c>
      <c r="F2327" t="s">
        <v>13875</v>
      </c>
      <c r="G2327">
        <v>2077199005213</v>
      </c>
      <c r="H2327">
        <v>1</v>
      </c>
      <c r="I2327">
        <v>1</v>
      </c>
      <c r="J2327">
        <v>1</v>
      </c>
      <c r="K2327" t="s">
        <v>0</v>
      </c>
      <c r="L2327">
        <v>0</v>
      </c>
      <c r="M2327">
        <v>0</v>
      </c>
      <c r="N2327" t="s">
        <v>13876</v>
      </c>
      <c r="O2327" t="s">
        <v>14277</v>
      </c>
      <c r="P2327" t="s">
        <v>12333</v>
      </c>
      <c r="Q2327" t="s">
        <v>12334</v>
      </c>
      <c r="R2327" t="s">
        <v>12335</v>
      </c>
      <c r="S2327" s="32">
        <v>44685.216898148145</v>
      </c>
    </row>
    <row r="2328" spans="1:19" x14ac:dyDescent="0.2">
      <c r="A2328" s="13" t="s">
        <v>2992</v>
      </c>
      <c r="B2328" s="13" t="s">
        <v>2993</v>
      </c>
      <c r="C2328" s="13">
        <v>6531455</v>
      </c>
      <c r="D2328" s="16" t="s">
        <v>14399</v>
      </c>
      <c r="E2328" t="s">
        <v>14484</v>
      </c>
      <c r="F2328" t="s">
        <v>13875</v>
      </c>
      <c r="G2328">
        <v>2077199005237</v>
      </c>
      <c r="H2328">
        <v>2</v>
      </c>
      <c r="I2328">
        <v>2</v>
      </c>
      <c r="J2328">
        <v>2</v>
      </c>
      <c r="K2328" t="s">
        <v>12332</v>
      </c>
      <c r="L2328">
        <v>0</v>
      </c>
      <c r="M2328">
        <v>0</v>
      </c>
      <c r="N2328" t="s">
        <v>13876</v>
      </c>
      <c r="O2328" t="s">
        <v>14277</v>
      </c>
      <c r="P2328" t="s">
        <v>12333</v>
      </c>
      <c r="Q2328" t="s">
        <v>12334</v>
      </c>
      <c r="R2328" t="s">
        <v>12335</v>
      </c>
      <c r="S2328" s="32">
        <v>44685.216898148145</v>
      </c>
    </row>
    <row r="2329" spans="1:19" x14ac:dyDescent="0.2">
      <c r="A2329" s="13" t="s">
        <v>2984</v>
      </c>
      <c r="B2329" s="13" t="s">
        <v>2985</v>
      </c>
      <c r="C2329" s="13">
        <v>8955793</v>
      </c>
      <c r="D2329" s="16" t="s">
        <v>14399</v>
      </c>
      <c r="E2329" t="s">
        <v>14485</v>
      </c>
      <c r="F2329" t="s">
        <v>13875</v>
      </c>
      <c r="G2329">
        <v>2077199034596</v>
      </c>
      <c r="H2329">
        <v>0</v>
      </c>
      <c r="I2329">
        <v>1</v>
      </c>
      <c r="J2329">
        <v>1</v>
      </c>
      <c r="K2329" t="s">
        <v>12332</v>
      </c>
      <c r="L2329">
        <v>1</v>
      </c>
      <c r="M2329">
        <v>0</v>
      </c>
      <c r="N2329" t="s">
        <v>13876</v>
      </c>
      <c r="O2329">
        <v>980</v>
      </c>
      <c r="P2329" t="s">
        <v>12333</v>
      </c>
      <c r="Q2329" t="s">
        <v>12334</v>
      </c>
      <c r="R2329" t="s">
        <v>12335</v>
      </c>
      <c r="S2329" s="32">
        <v>44685.216898148145</v>
      </c>
    </row>
    <row r="2330" spans="1:19" x14ac:dyDescent="0.2">
      <c r="A2330" s="13" t="s">
        <v>2982</v>
      </c>
      <c r="B2330" s="13" t="s">
        <v>2983</v>
      </c>
      <c r="C2330" s="13">
        <v>8955792</v>
      </c>
      <c r="D2330" s="16" t="s">
        <v>14399</v>
      </c>
      <c r="E2330" t="s">
        <v>14486</v>
      </c>
      <c r="F2330" t="s">
        <v>13875</v>
      </c>
      <c r="G2330">
        <v>2077199011610</v>
      </c>
      <c r="H2330">
        <v>1</v>
      </c>
      <c r="I2330">
        <v>1</v>
      </c>
      <c r="J2330">
        <v>1</v>
      </c>
      <c r="K2330" t="s">
        <v>2</v>
      </c>
      <c r="L2330">
        <v>0</v>
      </c>
      <c r="M2330">
        <v>0</v>
      </c>
      <c r="N2330" t="s">
        <v>13876</v>
      </c>
      <c r="O2330">
        <v>980</v>
      </c>
      <c r="P2330" t="s">
        <v>12333</v>
      </c>
      <c r="Q2330" t="s">
        <v>12334</v>
      </c>
      <c r="R2330" t="s">
        <v>12335</v>
      </c>
      <c r="S2330" s="32">
        <v>44685.216898148145</v>
      </c>
    </row>
    <row r="2331" spans="1:19" x14ac:dyDescent="0.2">
      <c r="A2331" s="13" t="s">
        <v>3024</v>
      </c>
      <c r="B2331" s="13" t="s">
        <v>3025</v>
      </c>
      <c r="C2331" s="13">
        <v>52003255</v>
      </c>
      <c r="D2331" s="16" t="s">
        <v>14399</v>
      </c>
      <c r="E2331" t="s">
        <v>14487</v>
      </c>
      <c r="F2331" t="s">
        <v>8</v>
      </c>
      <c r="G2331">
        <v>2077199125188</v>
      </c>
      <c r="H2331">
        <v>1</v>
      </c>
      <c r="I2331">
        <v>1</v>
      </c>
      <c r="J2331">
        <v>1</v>
      </c>
      <c r="K2331" t="s">
        <v>12332</v>
      </c>
      <c r="L2331">
        <v>0</v>
      </c>
      <c r="M2331">
        <v>0</v>
      </c>
      <c r="N2331" t="s">
        <v>13876</v>
      </c>
      <c r="O2331">
        <v>0</v>
      </c>
      <c r="P2331" t="s">
        <v>12333</v>
      </c>
      <c r="Q2331" t="s">
        <v>12334</v>
      </c>
      <c r="R2331" t="s">
        <v>12335</v>
      </c>
      <c r="S2331" s="32">
        <v>44685.216898148145</v>
      </c>
    </row>
    <row r="2332" spans="1:19" x14ac:dyDescent="0.2">
      <c r="A2332" s="13" t="s">
        <v>3028</v>
      </c>
      <c r="B2332" s="13" t="s">
        <v>3029</v>
      </c>
      <c r="C2332" s="13">
        <v>52003257</v>
      </c>
      <c r="D2332" s="16" t="s">
        <v>14399</v>
      </c>
      <c r="E2332" t="s">
        <v>14488</v>
      </c>
      <c r="F2332" t="s">
        <v>8</v>
      </c>
      <c r="G2332">
        <v>2077199125232</v>
      </c>
      <c r="H2332">
        <v>1</v>
      </c>
      <c r="I2332">
        <v>1</v>
      </c>
      <c r="J2332">
        <v>1</v>
      </c>
      <c r="K2332" t="s">
        <v>12332</v>
      </c>
      <c r="L2332">
        <v>0</v>
      </c>
      <c r="M2332">
        <v>0</v>
      </c>
      <c r="N2332" t="s">
        <v>13876</v>
      </c>
      <c r="O2332">
        <v>0</v>
      </c>
      <c r="P2332" t="s">
        <v>12333</v>
      </c>
      <c r="Q2332" t="s">
        <v>12334</v>
      </c>
      <c r="R2332" t="s">
        <v>12335</v>
      </c>
      <c r="S2332" s="32">
        <v>44685.216898148145</v>
      </c>
    </row>
    <row r="2333" spans="1:19" x14ac:dyDescent="0.2">
      <c r="A2333" s="13" t="s">
        <v>14489</v>
      </c>
      <c r="B2333" s="13" t="s">
        <v>14490</v>
      </c>
      <c r="C2333" s="13">
        <v>12514947</v>
      </c>
      <c r="D2333" s="16" t="s">
        <v>13</v>
      </c>
      <c r="E2333" t="s">
        <v>14491</v>
      </c>
      <c r="F2333" t="s">
        <v>8</v>
      </c>
      <c r="G2333">
        <v>2077199066184</v>
      </c>
      <c r="H2333">
        <v>0</v>
      </c>
      <c r="I2333">
        <v>1</v>
      </c>
      <c r="J2333">
        <v>1</v>
      </c>
      <c r="K2333" t="s">
        <v>12332</v>
      </c>
      <c r="L2333">
        <v>1</v>
      </c>
      <c r="M2333">
        <v>0</v>
      </c>
      <c r="N2333" t="s">
        <v>7</v>
      </c>
      <c r="O2333">
        <v>703</v>
      </c>
      <c r="P2333" t="s">
        <v>12333</v>
      </c>
      <c r="Q2333" t="s">
        <v>12334</v>
      </c>
      <c r="R2333" t="s">
        <v>12335</v>
      </c>
      <c r="S2333" s="32">
        <v>44685.216898148145</v>
      </c>
    </row>
    <row r="2334" spans="1:19" x14ac:dyDescent="0.2">
      <c r="A2334" s="13" t="s">
        <v>14492</v>
      </c>
      <c r="B2334" s="13" t="s">
        <v>14493</v>
      </c>
      <c r="C2334" s="13">
        <v>12514948</v>
      </c>
      <c r="D2334" s="16" t="s">
        <v>13</v>
      </c>
      <c r="E2334" t="s">
        <v>14494</v>
      </c>
      <c r="F2334" t="s">
        <v>8</v>
      </c>
      <c r="G2334">
        <v>2077199066191</v>
      </c>
      <c r="H2334">
        <v>0</v>
      </c>
      <c r="I2334">
        <v>1</v>
      </c>
      <c r="J2334">
        <v>1</v>
      </c>
      <c r="K2334" t="s">
        <v>12332</v>
      </c>
      <c r="L2334">
        <v>0</v>
      </c>
      <c r="M2334">
        <v>1</v>
      </c>
      <c r="N2334" t="s">
        <v>7</v>
      </c>
      <c r="O2334">
        <v>703</v>
      </c>
      <c r="P2334" t="s">
        <v>12333</v>
      </c>
      <c r="Q2334" t="s">
        <v>12334</v>
      </c>
      <c r="R2334" t="s">
        <v>12335</v>
      </c>
      <c r="S2334" s="32">
        <v>44685.216898148145</v>
      </c>
    </row>
    <row r="2335" spans="1:19" x14ac:dyDescent="0.2">
      <c r="A2335" s="13" t="s">
        <v>1422</v>
      </c>
      <c r="B2335" s="13" t="s">
        <v>1423</v>
      </c>
      <c r="C2335" s="13">
        <v>12514987</v>
      </c>
      <c r="D2335" s="16" t="s">
        <v>13</v>
      </c>
      <c r="E2335" t="s">
        <v>80</v>
      </c>
      <c r="F2335" t="s">
        <v>8</v>
      </c>
      <c r="G2335">
        <v>2077199066238</v>
      </c>
      <c r="H2335">
        <v>1</v>
      </c>
      <c r="I2335">
        <v>1</v>
      </c>
      <c r="J2335">
        <v>1</v>
      </c>
      <c r="K2335" t="s">
        <v>12332</v>
      </c>
      <c r="L2335">
        <v>0</v>
      </c>
      <c r="M2335">
        <v>0</v>
      </c>
      <c r="N2335" t="s">
        <v>7</v>
      </c>
      <c r="O2335">
        <v>703</v>
      </c>
      <c r="P2335" t="s">
        <v>12333</v>
      </c>
      <c r="Q2335" t="s">
        <v>12334</v>
      </c>
      <c r="R2335" t="s">
        <v>12335</v>
      </c>
      <c r="S2335" s="32">
        <v>44685.216898148145</v>
      </c>
    </row>
    <row r="2336" spans="1:19" x14ac:dyDescent="0.2">
      <c r="A2336" s="13" t="s">
        <v>14495</v>
      </c>
      <c r="B2336" s="13" t="s">
        <v>14496</v>
      </c>
      <c r="C2336" s="13">
        <v>12514983</v>
      </c>
      <c r="D2336" s="16" t="s">
        <v>13</v>
      </c>
      <c r="E2336" t="s">
        <v>14497</v>
      </c>
      <c r="F2336" t="s">
        <v>8</v>
      </c>
      <c r="G2336">
        <v>2077199066290</v>
      </c>
      <c r="H2336">
        <v>0</v>
      </c>
      <c r="I2336">
        <v>1</v>
      </c>
      <c r="J2336">
        <v>0</v>
      </c>
      <c r="K2336" t="s">
        <v>12332</v>
      </c>
      <c r="L2336">
        <v>1</v>
      </c>
      <c r="M2336">
        <v>1</v>
      </c>
      <c r="N2336" t="s">
        <v>7</v>
      </c>
      <c r="O2336">
        <v>703</v>
      </c>
      <c r="P2336" t="s">
        <v>12333</v>
      </c>
      <c r="Q2336" t="s">
        <v>12334</v>
      </c>
      <c r="R2336" t="s">
        <v>12335</v>
      </c>
      <c r="S2336" s="32">
        <v>44685.216898148145</v>
      </c>
    </row>
    <row r="2337" spans="1:19" x14ac:dyDescent="0.2">
      <c r="A2337" s="13" t="s">
        <v>1408</v>
      </c>
      <c r="B2337" s="13" t="s">
        <v>1409</v>
      </c>
      <c r="C2337" s="13">
        <v>12514981</v>
      </c>
      <c r="D2337" s="16" t="s">
        <v>13</v>
      </c>
      <c r="E2337" t="s">
        <v>14</v>
      </c>
      <c r="F2337" t="s">
        <v>8</v>
      </c>
      <c r="G2337">
        <v>2077199066313</v>
      </c>
      <c r="H2337">
        <v>1</v>
      </c>
      <c r="I2337">
        <v>1</v>
      </c>
      <c r="J2337">
        <v>1</v>
      </c>
      <c r="K2337" t="s">
        <v>0</v>
      </c>
      <c r="L2337">
        <v>0</v>
      </c>
      <c r="M2337">
        <v>0</v>
      </c>
      <c r="N2337" t="s">
        <v>7</v>
      </c>
      <c r="O2337">
        <v>703</v>
      </c>
      <c r="P2337" t="s">
        <v>12333</v>
      </c>
      <c r="Q2337" t="s">
        <v>12334</v>
      </c>
      <c r="R2337" t="s">
        <v>12335</v>
      </c>
      <c r="S2337" s="32">
        <v>44685.216898148145</v>
      </c>
    </row>
    <row r="2338" spans="1:19" x14ac:dyDescent="0.2">
      <c r="A2338" s="13" t="s">
        <v>1408</v>
      </c>
      <c r="B2338" s="13" t="s">
        <v>1409</v>
      </c>
      <c r="C2338" s="13">
        <v>12514981</v>
      </c>
      <c r="D2338" s="16" t="s">
        <v>13</v>
      </c>
      <c r="E2338" t="s">
        <v>14</v>
      </c>
      <c r="F2338" t="s">
        <v>8</v>
      </c>
      <c r="G2338">
        <v>2077199066313</v>
      </c>
      <c r="H2338">
        <v>1</v>
      </c>
      <c r="I2338">
        <v>2</v>
      </c>
      <c r="J2338">
        <v>2</v>
      </c>
      <c r="K2338" t="s">
        <v>12332</v>
      </c>
      <c r="L2338">
        <v>0</v>
      </c>
      <c r="M2338">
        <v>1</v>
      </c>
      <c r="N2338" t="s">
        <v>7</v>
      </c>
      <c r="O2338">
        <v>703</v>
      </c>
      <c r="P2338" t="s">
        <v>12333</v>
      </c>
      <c r="Q2338" t="s">
        <v>12334</v>
      </c>
      <c r="R2338" t="s">
        <v>12335</v>
      </c>
      <c r="S2338" s="32">
        <v>44685.216898148145</v>
      </c>
    </row>
    <row r="2339" spans="1:19" x14ac:dyDescent="0.2">
      <c r="A2339" s="13" t="s">
        <v>1408</v>
      </c>
      <c r="B2339" s="13" t="s">
        <v>1409</v>
      </c>
      <c r="C2339" s="13">
        <v>12514981</v>
      </c>
      <c r="D2339" s="16" t="s">
        <v>13</v>
      </c>
      <c r="E2339" t="s">
        <v>14</v>
      </c>
      <c r="F2339" t="s">
        <v>8</v>
      </c>
      <c r="G2339">
        <v>2077199066313</v>
      </c>
      <c r="H2339">
        <v>1</v>
      </c>
      <c r="I2339">
        <v>1</v>
      </c>
      <c r="J2339">
        <v>1</v>
      </c>
      <c r="K2339" t="s">
        <v>1</v>
      </c>
      <c r="L2339">
        <v>0</v>
      </c>
      <c r="M2339">
        <v>0</v>
      </c>
      <c r="N2339" t="s">
        <v>7</v>
      </c>
      <c r="O2339">
        <v>703</v>
      </c>
      <c r="P2339" t="s">
        <v>12333</v>
      </c>
      <c r="Q2339" t="s">
        <v>12334</v>
      </c>
      <c r="R2339" t="s">
        <v>12335</v>
      </c>
      <c r="S2339" s="32">
        <v>44685.216898148145</v>
      </c>
    </row>
    <row r="2340" spans="1:19" x14ac:dyDescent="0.2">
      <c r="A2340" s="13" t="s">
        <v>1418</v>
      </c>
      <c r="B2340" s="13" t="s">
        <v>1419</v>
      </c>
      <c r="C2340" s="13">
        <v>36366182</v>
      </c>
      <c r="D2340" s="16" t="s">
        <v>13</v>
      </c>
      <c r="E2340" t="s">
        <v>14498</v>
      </c>
      <c r="F2340" t="s">
        <v>8</v>
      </c>
      <c r="G2340">
        <v>2077199099861</v>
      </c>
      <c r="H2340">
        <v>0</v>
      </c>
      <c r="I2340">
        <v>0</v>
      </c>
      <c r="J2340">
        <v>0</v>
      </c>
      <c r="K2340" t="s">
        <v>12332</v>
      </c>
      <c r="L2340">
        <v>0</v>
      </c>
      <c r="M2340">
        <v>0</v>
      </c>
      <c r="N2340" t="s">
        <v>7</v>
      </c>
      <c r="O2340">
        <v>0</v>
      </c>
      <c r="P2340" t="s">
        <v>12333</v>
      </c>
      <c r="Q2340" t="s">
        <v>12334</v>
      </c>
      <c r="R2340" t="s">
        <v>12335</v>
      </c>
      <c r="S2340" s="32">
        <v>44684.224108796298</v>
      </c>
    </row>
    <row r="2341" spans="1:19" x14ac:dyDescent="0.2">
      <c r="A2341" s="13" t="s">
        <v>1416</v>
      </c>
      <c r="B2341" s="13" t="s">
        <v>1417</v>
      </c>
      <c r="C2341" s="13">
        <v>12514986</v>
      </c>
      <c r="D2341" s="16" t="s">
        <v>13</v>
      </c>
      <c r="E2341" t="s">
        <v>14499</v>
      </c>
      <c r="F2341" t="s">
        <v>8</v>
      </c>
      <c r="G2341">
        <v>2077199066344</v>
      </c>
      <c r="H2341">
        <v>0</v>
      </c>
      <c r="I2341">
        <v>2</v>
      </c>
      <c r="J2341">
        <v>2</v>
      </c>
      <c r="K2341" t="s">
        <v>12332</v>
      </c>
      <c r="L2341">
        <v>0</v>
      </c>
      <c r="M2341">
        <v>2</v>
      </c>
      <c r="N2341" t="s">
        <v>7</v>
      </c>
      <c r="O2341">
        <v>704</v>
      </c>
      <c r="P2341" t="s">
        <v>12333</v>
      </c>
      <c r="Q2341" t="s">
        <v>12334</v>
      </c>
      <c r="R2341" t="s">
        <v>12335</v>
      </c>
      <c r="S2341" s="32">
        <v>44685.216898148145</v>
      </c>
    </row>
    <row r="2342" spans="1:19" x14ac:dyDescent="0.2">
      <c r="A2342" s="13" t="s">
        <v>14500</v>
      </c>
      <c r="B2342" s="13" t="s">
        <v>14501</v>
      </c>
      <c r="C2342" s="13">
        <v>12514985</v>
      </c>
      <c r="D2342" s="16" t="s">
        <v>13</v>
      </c>
      <c r="E2342" t="s">
        <v>14502</v>
      </c>
      <c r="F2342" t="s">
        <v>8</v>
      </c>
      <c r="G2342">
        <v>2077199066320</v>
      </c>
      <c r="H2342">
        <v>0</v>
      </c>
      <c r="I2342">
        <v>1</v>
      </c>
      <c r="J2342">
        <v>1</v>
      </c>
      <c r="K2342" t="s">
        <v>12332</v>
      </c>
      <c r="L2342">
        <v>1</v>
      </c>
      <c r="M2342">
        <v>0</v>
      </c>
      <c r="N2342" t="s">
        <v>7</v>
      </c>
      <c r="O2342">
        <v>704</v>
      </c>
      <c r="P2342" t="s">
        <v>12333</v>
      </c>
      <c r="Q2342" t="s">
        <v>12334</v>
      </c>
      <c r="R2342" t="s">
        <v>12335</v>
      </c>
      <c r="S2342" s="32">
        <v>44685.216898148145</v>
      </c>
    </row>
    <row r="2343" spans="1:19" x14ac:dyDescent="0.2">
      <c r="A2343" s="13" t="s">
        <v>14503</v>
      </c>
      <c r="B2343" s="13" t="s">
        <v>14504</v>
      </c>
      <c r="C2343" s="13">
        <v>12514962</v>
      </c>
      <c r="D2343" s="16" t="s">
        <v>13</v>
      </c>
      <c r="E2343" t="s">
        <v>14505</v>
      </c>
      <c r="F2343" t="s">
        <v>8</v>
      </c>
      <c r="G2343">
        <v>2077199066405</v>
      </c>
      <c r="H2343">
        <v>0</v>
      </c>
      <c r="I2343">
        <v>1</v>
      </c>
      <c r="J2343">
        <v>1</v>
      </c>
      <c r="K2343" t="s">
        <v>12332</v>
      </c>
      <c r="L2343">
        <v>1</v>
      </c>
      <c r="M2343">
        <v>0</v>
      </c>
      <c r="N2343" t="s">
        <v>7</v>
      </c>
      <c r="O2343">
        <v>704</v>
      </c>
      <c r="P2343" t="s">
        <v>12333</v>
      </c>
      <c r="Q2343" t="s">
        <v>12334</v>
      </c>
      <c r="R2343" t="s">
        <v>12335</v>
      </c>
      <c r="S2343" s="32">
        <v>44685.216898148145</v>
      </c>
    </row>
    <row r="2344" spans="1:19" x14ac:dyDescent="0.2">
      <c r="A2344" s="13" t="s">
        <v>1468</v>
      </c>
      <c r="B2344" s="13" t="s">
        <v>1469</v>
      </c>
      <c r="C2344" s="13">
        <v>12515002</v>
      </c>
      <c r="D2344" s="16" t="s">
        <v>13</v>
      </c>
      <c r="E2344" t="s">
        <v>112</v>
      </c>
      <c r="F2344" t="s">
        <v>8</v>
      </c>
      <c r="G2344">
        <v>2077199066467</v>
      </c>
      <c r="H2344">
        <v>0</v>
      </c>
      <c r="I2344">
        <v>0</v>
      </c>
      <c r="J2344">
        <v>0</v>
      </c>
      <c r="K2344" t="s">
        <v>12332</v>
      </c>
      <c r="L2344">
        <v>0</v>
      </c>
      <c r="M2344">
        <v>0</v>
      </c>
      <c r="N2344" t="s">
        <v>7</v>
      </c>
      <c r="O2344">
        <v>702</v>
      </c>
      <c r="P2344" t="s">
        <v>12333</v>
      </c>
      <c r="Q2344" t="s">
        <v>12334</v>
      </c>
      <c r="R2344" t="s">
        <v>12335</v>
      </c>
      <c r="S2344" s="32">
        <v>44684.224108796298</v>
      </c>
    </row>
    <row r="2345" spans="1:19" x14ac:dyDescent="0.2">
      <c r="A2345" s="13" t="s">
        <v>1428</v>
      </c>
      <c r="B2345" s="13" t="s">
        <v>1429</v>
      </c>
      <c r="C2345" s="13">
        <v>12514991</v>
      </c>
      <c r="D2345" s="16" t="s">
        <v>13</v>
      </c>
      <c r="E2345" t="s">
        <v>111</v>
      </c>
      <c r="F2345" t="s">
        <v>8</v>
      </c>
      <c r="G2345">
        <v>2077199066481</v>
      </c>
      <c r="H2345">
        <v>0</v>
      </c>
      <c r="I2345">
        <v>1</v>
      </c>
      <c r="J2345">
        <v>0</v>
      </c>
      <c r="K2345" t="s">
        <v>12332</v>
      </c>
      <c r="L2345">
        <v>1</v>
      </c>
      <c r="M2345">
        <v>1</v>
      </c>
      <c r="N2345" t="s">
        <v>7</v>
      </c>
      <c r="O2345">
        <v>703</v>
      </c>
      <c r="P2345" t="s">
        <v>12333</v>
      </c>
      <c r="Q2345" t="s">
        <v>12334</v>
      </c>
      <c r="R2345" t="s">
        <v>12335</v>
      </c>
      <c r="S2345" s="32">
        <v>44685.216898148145</v>
      </c>
    </row>
    <row r="2346" spans="1:19" x14ac:dyDescent="0.2">
      <c r="A2346" s="13" t="s">
        <v>1426</v>
      </c>
      <c r="B2346" s="13" t="s">
        <v>1427</v>
      </c>
      <c r="C2346" s="13">
        <v>12514992</v>
      </c>
      <c r="D2346" s="16" t="s">
        <v>13</v>
      </c>
      <c r="E2346" t="s">
        <v>14506</v>
      </c>
      <c r="F2346" t="s">
        <v>8</v>
      </c>
      <c r="G2346">
        <v>2077199066498</v>
      </c>
      <c r="H2346">
        <v>0</v>
      </c>
      <c r="I2346">
        <v>2</v>
      </c>
      <c r="J2346">
        <v>0</v>
      </c>
      <c r="K2346" t="s">
        <v>12332</v>
      </c>
      <c r="L2346">
        <v>2</v>
      </c>
      <c r="M2346">
        <v>0</v>
      </c>
      <c r="N2346" t="s">
        <v>7</v>
      </c>
      <c r="O2346">
        <v>703</v>
      </c>
      <c r="P2346" t="s">
        <v>12333</v>
      </c>
      <c r="Q2346" t="s">
        <v>12334</v>
      </c>
      <c r="R2346" t="s">
        <v>12335</v>
      </c>
      <c r="S2346" s="32">
        <v>44685.216898148145</v>
      </c>
    </row>
    <row r="2347" spans="1:19" x14ac:dyDescent="0.2">
      <c r="A2347" s="13" t="s">
        <v>1462</v>
      </c>
      <c r="B2347" s="13" t="s">
        <v>1463</v>
      </c>
      <c r="C2347" s="13">
        <v>12514998</v>
      </c>
      <c r="D2347" s="16" t="s">
        <v>13</v>
      </c>
      <c r="E2347" t="s">
        <v>84</v>
      </c>
      <c r="F2347" t="s">
        <v>8</v>
      </c>
      <c r="G2347">
        <v>2077199066504</v>
      </c>
      <c r="H2347">
        <v>1</v>
      </c>
      <c r="I2347">
        <v>1</v>
      </c>
      <c r="J2347">
        <v>1</v>
      </c>
      <c r="K2347" t="s">
        <v>12337</v>
      </c>
      <c r="L2347">
        <v>0</v>
      </c>
      <c r="M2347">
        <v>0</v>
      </c>
      <c r="N2347" t="s">
        <v>7</v>
      </c>
      <c r="O2347">
        <v>703</v>
      </c>
      <c r="P2347" t="s">
        <v>12333</v>
      </c>
      <c r="Q2347" t="s">
        <v>12334</v>
      </c>
      <c r="R2347" t="s">
        <v>12335</v>
      </c>
      <c r="S2347" s="32">
        <v>44685.216898148145</v>
      </c>
    </row>
    <row r="2348" spans="1:19" x14ac:dyDescent="0.2">
      <c r="A2348" s="13" t="s">
        <v>1376</v>
      </c>
      <c r="B2348" s="13" t="s">
        <v>1377</v>
      </c>
      <c r="C2348" s="13">
        <v>12514958</v>
      </c>
      <c r="D2348" s="16" t="s">
        <v>13</v>
      </c>
      <c r="E2348" t="s">
        <v>73</v>
      </c>
      <c r="F2348" t="s">
        <v>8</v>
      </c>
      <c r="G2348">
        <v>2077199066528</v>
      </c>
      <c r="H2348">
        <v>0</v>
      </c>
      <c r="I2348">
        <v>1</v>
      </c>
      <c r="J2348">
        <v>0</v>
      </c>
      <c r="K2348" t="s">
        <v>12332</v>
      </c>
      <c r="L2348">
        <v>1</v>
      </c>
      <c r="M2348">
        <v>1</v>
      </c>
      <c r="N2348" t="s">
        <v>7</v>
      </c>
      <c r="O2348">
        <v>703</v>
      </c>
      <c r="P2348" t="s">
        <v>12333</v>
      </c>
      <c r="Q2348" t="s">
        <v>12334</v>
      </c>
      <c r="R2348" t="s">
        <v>12335</v>
      </c>
      <c r="S2348" s="32">
        <v>44685.216898148145</v>
      </c>
    </row>
    <row r="2349" spans="1:19" x14ac:dyDescent="0.2">
      <c r="A2349" s="13" t="s">
        <v>1378</v>
      </c>
      <c r="B2349" s="13" t="s">
        <v>1379</v>
      </c>
      <c r="C2349" s="13">
        <v>12514960</v>
      </c>
      <c r="D2349" s="16" t="s">
        <v>13</v>
      </c>
      <c r="E2349" t="s">
        <v>74</v>
      </c>
      <c r="F2349" t="s">
        <v>8</v>
      </c>
      <c r="G2349">
        <v>2077199066535</v>
      </c>
      <c r="H2349">
        <v>0</v>
      </c>
      <c r="I2349">
        <v>1</v>
      </c>
      <c r="J2349">
        <v>0</v>
      </c>
      <c r="K2349" t="s">
        <v>12332</v>
      </c>
      <c r="L2349">
        <v>1</v>
      </c>
      <c r="M2349">
        <v>1</v>
      </c>
      <c r="N2349" t="s">
        <v>7</v>
      </c>
      <c r="O2349">
        <v>703</v>
      </c>
      <c r="P2349" t="s">
        <v>12333</v>
      </c>
      <c r="Q2349" t="s">
        <v>12334</v>
      </c>
      <c r="R2349" t="s">
        <v>12335</v>
      </c>
      <c r="S2349" s="32">
        <v>44685.216898148145</v>
      </c>
    </row>
    <row r="2350" spans="1:19" x14ac:dyDescent="0.2">
      <c r="A2350" s="13" t="s">
        <v>1384</v>
      </c>
      <c r="B2350" s="13" t="s">
        <v>1385</v>
      </c>
      <c r="C2350" s="13">
        <v>12514964</v>
      </c>
      <c r="D2350" s="16" t="s">
        <v>13</v>
      </c>
      <c r="E2350" t="s">
        <v>110</v>
      </c>
      <c r="F2350" t="s">
        <v>8</v>
      </c>
      <c r="G2350">
        <v>2077199066559</v>
      </c>
      <c r="H2350">
        <v>0</v>
      </c>
      <c r="I2350">
        <v>1</v>
      </c>
      <c r="J2350">
        <v>1</v>
      </c>
      <c r="K2350" t="s">
        <v>12332</v>
      </c>
      <c r="L2350">
        <v>0</v>
      </c>
      <c r="M2350">
        <v>1</v>
      </c>
      <c r="N2350" t="s">
        <v>7</v>
      </c>
      <c r="O2350">
        <v>704</v>
      </c>
      <c r="P2350" t="s">
        <v>12333</v>
      </c>
      <c r="Q2350" t="s">
        <v>12334</v>
      </c>
      <c r="R2350" t="s">
        <v>12335</v>
      </c>
      <c r="S2350" s="32">
        <v>44685.216898148145</v>
      </c>
    </row>
    <row r="2351" spans="1:19" x14ac:dyDescent="0.2">
      <c r="A2351" s="13" t="s">
        <v>1498</v>
      </c>
      <c r="B2351" s="13" t="s">
        <v>1499</v>
      </c>
      <c r="C2351" s="13">
        <v>12515014</v>
      </c>
      <c r="D2351" s="16" t="s">
        <v>13</v>
      </c>
      <c r="E2351" t="s">
        <v>114</v>
      </c>
      <c r="F2351" t="s">
        <v>8</v>
      </c>
      <c r="G2351">
        <v>2077199066580</v>
      </c>
      <c r="H2351">
        <v>1</v>
      </c>
      <c r="I2351">
        <v>1</v>
      </c>
      <c r="J2351">
        <v>1</v>
      </c>
      <c r="K2351" t="s">
        <v>12332</v>
      </c>
      <c r="L2351">
        <v>0</v>
      </c>
      <c r="M2351">
        <v>0</v>
      </c>
      <c r="N2351" t="s">
        <v>7</v>
      </c>
      <c r="O2351">
        <v>704</v>
      </c>
      <c r="P2351" t="s">
        <v>12333</v>
      </c>
      <c r="Q2351" t="s">
        <v>12334</v>
      </c>
      <c r="R2351" t="s">
        <v>12335</v>
      </c>
      <c r="S2351" s="32">
        <v>44685.216898148145</v>
      </c>
    </row>
    <row r="2352" spans="1:19" x14ac:dyDescent="0.2">
      <c r="A2352" s="13" t="s">
        <v>12360</v>
      </c>
      <c r="B2352" s="13" t="s">
        <v>12361</v>
      </c>
      <c r="C2352" s="13">
        <v>12514994</v>
      </c>
      <c r="D2352" s="16" t="s">
        <v>13</v>
      </c>
      <c r="E2352" t="s">
        <v>82</v>
      </c>
      <c r="F2352" t="s">
        <v>8</v>
      </c>
      <c r="G2352">
        <v>2077199066610</v>
      </c>
      <c r="H2352">
        <v>0</v>
      </c>
      <c r="I2352">
        <v>1</v>
      </c>
      <c r="J2352">
        <v>1</v>
      </c>
      <c r="K2352" t="s">
        <v>12332</v>
      </c>
      <c r="L2352">
        <v>0</v>
      </c>
      <c r="M2352">
        <v>1</v>
      </c>
      <c r="N2352" t="s">
        <v>7</v>
      </c>
      <c r="O2352">
        <v>704</v>
      </c>
      <c r="P2352" t="s">
        <v>12333</v>
      </c>
      <c r="Q2352" t="s">
        <v>12334</v>
      </c>
      <c r="R2352" t="s">
        <v>12335</v>
      </c>
      <c r="S2352" s="32">
        <v>44685.216898148145</v>
      </c>
    </row>
    <row r="2353" spans="1:19" x14ac:dyDescent="0.2">
      <c r="A2353" s="13" t="s">
        <v>1424</v>
      </c>
      <c r="B2353" s="13" t="s">
        <v>1425</v>
      </c>
      <c r="C2353" s="13">
        <v>12514989</v>
      </c>
      <c r="D2353" s="16" t="s">
        <v>13</v>
      </c>
      <c r="E2353" t="s">
        <v>81</v>
      </c>
      <c r="F2353" t="s">
        <v>8</v>
      </c>
      <c r="G2353">
        <v>2077199066627</v>
      </c>
      <c r="H2353">
        <v>1</v>
      </c>
      <c r="I2353">
        <v>1</v>
      </c>
      <c r="J2353">
        <v>1</v>
      </c>
      <c r="K2353" t="s">
        <v>12332</v>
      </c>
      <c r="L2353">
        <v>0</v>
      </c>
      <c r="M2353">
        <v>0</v>
      </c>
      <c r="N2353" t="s">
        <v>7</v>
      </c>
      <c r="O2353">
        <v>703</v>
      </c>
      <c r="P2353" t="s">
        <v>12333</v>
      </c>
      <c r="Q2353" t="s">
        <v>12334</v>
      </c>
      <c r="R2353" t="s">
        <v>12335</v>
      </c>
      <c r="S2353" s="32">
        <v>44685.216898148145</v>
      </c>
    </row>
    <row r="2354" spans="1:19" x14ac:dyDescent="0.2">
      <c r="A2354" s="13" t="s">
        <v>1390</v>
      </c>
      <c r="B2354" s="13" t="s">
        <v>1391</v>
      </c>
      <c r="C2354" s="13">
        <v>12514971</v>
      </c>
      <c r="D2354" s="16" t="s">
        <v>13</v>
      </c>
      <c r="E2354" t="s">
        <v>77</v>
      </c>
      <c r="F2354" t="s">
        <v>8</v>
      </c>
      <c r="G2354">
        <v>2077199066672</v>
      </c>
      <c r="H2354">
        <v>1</v>
      </c>
      <c r="I2354">
        <v>1</v>
      </c>
      <c r="J2354">
        <v>1</v>
      </c>
      <c r="K2354" t="s">
        <v>4</v>
      </c>
      <c r="L2354">
        <v>0</v>
      </c>
      <c r="M2354">
        <v>0</v>
      </c>
      <c r="N2354" t="s">
        <v>7</v>
      </c>
      <c r="O2354">
        <v>703</v>
      </c>
      <c r="P2354" t="s">
        <v>12333</v>
      </c>
      <c r="Q2354" t="s">
        <v>12334</v>
      </c>
      <c r="R2354" t="s">
        <v>12335</v>
      </c>
      <c r="S2354" s="32">
        <v>44685.216898148145</v>
      </c>
    </row>
    <row r="2355" spans="1:19" x14ac:dyDescent="0.2">
      <c r="A2355" s="13" t="s">
        <v>1494</v>
      </c>
      <c r="B2355" s="13" t="s">
        <v>1495</v>
      </c>
      <c r="C2355" s="13">
        <v>12515013</v>
      </c>
      <c r="D2355" s="16" t="s">
        <v>13</v>
      </c>
      <c r="E2355" t="s">
        <v>88</v>
      </c>
      <c r="F2355" t="s">
        <v>8</v>
      </c>
      <c r="G2355">
        <v>2077199066696</v>
      </c>
      <c r="H2355">
        <v>1</v>
      </c>
      <c r="I2355">
        <v>1</v>
      </c>
      <c r="J2355">
        <v>1</v>
      </c>
      <c r="K2355" t="s">
        <v>12332</v>
      </c>
      <c r="L2355">
        <v>0</v>
      </c>
      <c r="M2355">
        <v>0</v>
      </c>
      <c r="N2355" t="s">
        <v>7</v>
      </c>
      <c r="O2355">
        <v>704</v>
      </c>
      <c r="P2355" t="s">
        <v>12333</v>
      </c>
      <c r="Q2355" t="s">
        <v>12334</v>
      </c>
      <c r="R2355" t="s">
        <v>12335</v>
      </c>
      <c r="S2355" s="32">
        <v>44685.216898148145</v>
      </c>
    </row>
    <row r="2356" spans="1:19" x14ac:dyDescent="0.2">
      <c r="A2356" s="13" t="s">
        <v>1496</v>
      </c>
      <c r="B2356" s="13" t="s">
        <v>1497</v>
      </c>
      <c r="C2356" s="13">
        <v>12515012</v>
      </c>
      <c r="D2356" s="16" t="s">
        <v>13</v>
      </c>
      <c r="E2356" t="s">
        <v>28</v>
      </c>
      <c r="F2356" t="s">
        <v>8</v>
      </c>
      <c r="G2356">
        <v>2077199066702</v>
      </c>
      <c r="H2356">
        <v>2</v>
      </c>
      <c r="I2356">
        <v>2</v>
      </c>
      <c r="J2356">
        <v>2</v>
      </c>
      <c r="K2356" t="s">
        <v>12332</v>
      </c>
      <c r="L2356">
        <v>0</v>
      </c>
      <c r="M2356">
        <v>0</v>
      </c>
      <c r="N2356" t="s">
        <v>7</v>
      </c>
      <c r="O2356">
        <v>704</v>
      </c>
      <c r="P2356" t="s">
        <v>12333</v>
      </c>
      <c r="Q2356" t="s">
        <v>12334</v>
      </c>
      <c r="R2356" t="s">
        <v>12335</v>
      </c>
      <c r="S2356" s="32">
        <v>44685.216898148145</v>
      </c>
    </row>
    <row r="2357" spans="1:19" x14ac:dyDescent="0.2">
      <c r="A2357" s="13" t="s">
        <v>1486</v>
      </c>
      <c r="B2357" s="13" t="s">
        <v>1487</v>
      </c>
      <c r="C2357" s="13">
        <v>12515008</v>
      </c>
      <c r="D2357" s="16" t="s">
        <v>13</v>
      </c>
      <c r="E2357" t="s">
        <v>113</v>
      </c>
      <c r="F2357" t="s">
        <v>8</v>
      </c>
      <c r="G2357">
        <v>2077199066726</v>
      </c>
      <c r="H2357">
        <v>0</v>
      </c>
      <c r="I2357">
        <v>0</v>
      </c>
      <c r="J2357">
        <v>0</v>
      </c>
      <c r="K2357" t="s">
        <v>12332</v>
      </c>
      <c r="L2357">
        <v>0</v>
      </c>
      <c r="M2357">
        <v>0</v>
      </c>
      <c r="N2357" t="s">
        <v>7</v>
      </c>
      <c r="O2357">
        <v>701</v>
      </c>
      <c r="P2357" t="s">
        <v>12334</v>
      </c>
      <c r="Q2357" t="s">
        <v>12333</v>
      </c>
      <c r="R2357" t="s">
        <v>12335</v>
      </c>
      <c r="S2357" s="32">
        <v>44684.224108796298</v>
      </c>
    </row>
    <row r="2358" spans="1:19" x14ac:dyDescent="0.2">
      <c r="A2358" s="13" t="s">
        <v>1500</v>
      </c>
      <c r="B2358" s="13" t="s">
        <v>1501</v>
      </c>
      <c r="C2358" s="13">
        <v>12515015</v>
      </c>
      <c r="D2358" s="16" t="s">
        <v>13</v>
      </c>
      <c r="E2358" t="s">
        <v>33</v>
      </c>
      <c r="F2358" t="s">
        <v>8</v>
      </c>
      <c r="G2358">
        <v>2077199066740</v>
      </c>
      <c r="H2358">
        <v>0</v>
      </c>
      <c r="I2358">
        <v>2</v>
      </c>
      <c r="J2358">
        <v>2</v>
      </c>
      <c r="K2358" t="s">
        <v>12332</v>
      </c>
      <c r="L2358">
        <v>1</v>
      </c>
      <c r="M2358">
        <v>1</v>
      </c>
      <c r="N2358" t="s">
        <v>7</v>
      </c>
      <c r="O2358">
        <v>703</v>
      </c>
      <c r="P2358" t="s">
        <v>12333</v>
      </c>
      <c r="Q2358" t="s">
        <v>12334</v>
      </c>
      <c r="R2358" t="s">
        <v>12335</v>
      </c>
      <c r="S2358" s="32">
        <v>44685.216898148145</v>
      </c>
    </row>
    <row r="2359" spans="1:19" x14ac:dyDescent="0.2">
      <c r="A2359" s="13" t="s">
        <v>1456</v>
      </c>
      <c r="B2359" s="13" t="s">
        <v>1457</v>
      </c>
      <c r="C2359" s="13">
        <v>12514996</v>
      </c>
      <c r="D2359" s="16" t="s">
        <v>13</v>
      </c>
      <c r="E2359" t="s">
        <v>83</v>
      </c>
      <c r="F2359" t="s">
        <v>8</v>
      </c>
      <c r="G2359">
        <v>2077199066764</v>
      </c>
      <c r="H2359">
        <v>0</v>
      </c>
      <c r="I2359">
        <v>1</v>
      </c>
      <c r="J2359">
        <v>0</v>
      </c>
      <c r="K2359" t="s">
        <v>12332</v>
      </c>
      <c r="L2359">
        <v>1</v>
      </c>
      <c r="M2359">
        <v>0</v>
      </c>
      <c r="N2359" t="s">
        <v>7</v>
      </c>
      <c r="O2359">
        <v>703</v>
      </c>
      <c r="P2359" t="s">
        <v>12333</v>
      </c>
      <c r="Q2359" t="s">
        <v>12334</v>
      </c>
      <c r="R2359" t="s">
        <v>12335</v>
      </c>
      <c r="S2359" s="32">
        <v>44685.216898148145</v>
      </c>
    </row>
    <row r="2360" spans="1:19" x14ac:dyDescent="0.2">
      <c r="A2360" s="13" t="s">
        <v>1482</v>
      </c>
      <c r="B2360" s="13" t="s">
        <v>1483</v>
      </c>
      <c r="C2360" s="13">
        <v>12515006</v>
      </c>
      <c r="D2360" s="16" t="s">
        <v>13</v>
      </c>
      <c r="E2360" t="s">
        <v>36</v>
      </c>
      <c r="F2360" t="s">
        <v>8</v>
      </c>
      <c r="G2360">
        <v>2077199066788</v>
      </c>
      <c r="H2360">
        <v>2</v>
      </c>
      <c r="I2360">
        <v>2</v>
      </c>
      <c r="J2360">
        <v>2</v>
      </c>
      <c r="K2360" t="s">
        <v>5</v>
      </c>
      <c r="L2360">
        <v>0</v>
      </c>
      <c r="M2360">
        <v>0</v>
      </c>
      <c r="N2360" t="s">
        <v>7</v>
      </c>
      <c r="O2360">
        <v>704</v>
      </c>
      <c r="P2360" t="s">
        <v>12333</v>
      </c>
      <c r="Q2360" t="s">
        <v>12334</v>
      </c>
      <c r="R2360" t="s">
        <v>12335</v>
      </c>
      <c r="S2360" s="32">
        <v>44685.216898148145</v>
      </c>
    </row>
    <row r="2361" spans="1:19" x14ac:dyDescent="0.2">
      <c r="A2361" s="13" t="s">
        <v>1484</v>
      </c>
      <c r="B2361" s="13" t="s">
        <v>1485</v>
      </c>
      <c r="C2361" s="13">
        <v>12515007</v>
      </c>
      <c r="D2361" s="16" t="s">
        <v>13</v>
      </c>
      <c r="E2361" t="s">
        <v>85</v>
      </c>
      <c r="F2361" t="s">
        <v>8</v>
      </c>
      <c r="G2361">
        <v>2077199066795</v>
      </c>
      <c r="H2361">
        <v>0</v>
      </c>
      <c r="I2361">
        <v>1</v>
      </c>
      <c r="J2361">
        <v>0</v>
      </c>
      <c r="K2361" t="s">
        <v>12332</v>
      </c>
      <c r="L2361">
        <v>1</v>
      </c>
      <c r="M2361">
        <v>0</v>
      </c>
      <c r="N2361" t="s">
        <v>7</v>
      </c>
      <c r="O2361">
        <v>703</v>
      </c>
      <c r="P2361" t="s">
        <v>12333</v>
      </c>
      <c r="Q2361" t="s">
        <v>12334</v>
      </c>
      <c r="R2361" t="s">
        <v>12335</v>
      </c>
      <c r="S2361" s="32">
        <v>44685.216898148145</v>
      </c>
    </row>
    <row r="2362" spans="1:19" x14ac:dyDescent="0.2">
      <c r="A2362" s="13" t="s">
        <v>1360</v>
      </c>
      <c r="B2362" s="13" t="s">
        <v>1361</v>
      </c>
      <c r="C2362" s="13">
        <v>12514946</v>
      </c>
      <c r="D2362" s="16" t="s">
        <v>13</v>
      </c>
      <c r="E2362" t="s">
        <v>109</v>
      </c>
      <c r="F2362" t="s">
        <v>8</v>
      </c>
      <c r="G2362">
        <v>2077199066870</v>
      </c>
      <c r="H2362">
        <v>1</v>
      </c>
      <c r="I2362">
        <v>1</v>
      </c>
      <c r="J2362">
        <v>1</v>
      </c>
      <c r="K2362" t="s">
        <v>5</v>
      </c>
      <c r="L2362">
        <v>0</v>
      </c>
      <c r="M2362">
        <v>0</v>
      </c>
      <c r="N2362" t="s">
        <v>7</v>
      </c>
      <c r="O2362">
        <v>703</v>
      </c>
      <c r="P2362" t="s">
        <v>12333</v>
      </c>
      <c r="Q2362" t="s">
        <v>12334</v>
      </c>
      <c r="R2362" t="s">
        <v>12335</v>
      </c>
      <c r="S2362" s="32">
        <v>44685.216898148145</v>
      </c>
    </row>
    <row r="2363" spans="1:19" x14ac:dyDescent="0.2">
      <c r="A2363" s="13" t="s">
        <v>14507</v>
      </c>
      <c r="B2363" s="13" t="s">
        <v>14508</v>
      </c>
      <c r="C2363" s="13">
        <v>12514951</v>
      </c>
      <c r="D2363" s="16" t="s">
        <v>13</v>
      </c>
      <c r="E2363" t="s">
        <v>14509</v>
      </c>
      <c r="F2363" t="s">
        <v>8</v>
      </c>
      <c r="G2363">
        <v>2077199066900</v>
      </c>
      <c r="H2363">
        <v>0</v>
      </c>
      <c r="I2363">
        <v>1</v>
      </c>
      <c r="J2363">
        <v>1</v>
      </c>
      <c r="K2363" t="s">
        <v>12332</v>
      </c>
      <c r="L2363">
        <v>1</v>
      </c>
      <c r="M2363">
        <v>0</v>
      </c>
      <c r="N2363" t="s">
        <v>7</v>
      </c>
      <c r="O2363">
        <v>703</v>
      </c>
      <c r="P2363" t="s">
        <v>12333</v>
      </c>
      <c r="Q2363" t="s">
        <v>12334</v>
      </c>
      <c r="R2363" t="s">
        <v>12335</v>
      </c>
      <c r="S2363" s="32">
        <v>44685.216898148145</v>
      </c>
    </row>
    <row r="2364" spans="1:19" x14ac:dyDescent="0.2">
      <c r="A2364" s="13" t="s">
        <v>14510</v>
      </c>
      <c r="B2364" s="13" t="s">
        <v>14511</v>
      </c>
      <c r="C2364" s="13">
        <v>12515016</v>
      </c>
      <c r="D2364" s="16" t="s">
        <v>13</v>
      </c>
      <c r="E2364" t="s">
        <v>14512</v>
      </c>
      <c r="F2364" t="s">
        <v>8</v>
      </c>
      <c r="G2364">
        <v>2077199066924</v>
      </c>
      <c r="H2364">
        <v>0</v>
      </c>
      <c r="I2364">
        <v>1</v>
      </c>
      <c r="J2364">
        <v>1</v>
      </c>
      <c r="K2364" t="s">
        <v>12332</v>
      </c>
      <c r="L2364">
        <v>1</v>
      </c>
      <c r="M2364">
        <v>1</v>
      </c>
      <c r="N2364" t="s">
        <v>7</v>
      </c>
      <c r="O2364">
        <v>703</v>
      </c>
      <c r="P2364" t="s">
        <v>12333</v>
      </c>
      <c r="Q2364" t="s">
        <v>12334</v>
      </c>
      <c r="R2364" t="s">
        <v>12335</v>
      </c>
      <c r="S2364" s="32">
        <v>44685.216898148145</v>
      </c>
    </row>
    <row r="2365" spans="1:19" x14ac:dyDescent="0.2">
      <c r="A2365" s="13" t="s">
        <v>1504</v>
      </c>
      <c r="B2365" s="13" t="s">
        <v>1505</v>
      </c>
      <c r="C2365" s="13">
        <v>12515018</v>
      </c>
      <c r="D2365" s="16" t="s">
        <v>13</v>
      </c>
      <c r="E2365" t="s">
        <v>89</v>
      </c>
      <c r="F2365" t="s">
        <v>8</v>
      </c>
      <c r="G2365">
        <v>2077199066948</v>
      </c>
      <c r="H2365">
        <v>1</v>
      </c>
      <c r="I2365">
        <v>1</v>
      </c>
      <c r="J2365">
        <v>1</v>
      </c>
      <c r="K2365" t="s">
        <v>12337</v>
      </c>
      <c r="L2365">
        <v>0</v>
      </c>
      <c r="M2365">
        <v>0</v>
      </c>
      <c r="N2365" t="s">
        <v>7</v>
      </c>
      <c r="O2365">
        <v>704</v>
      </c>
      <c r="P2365" t="s">
        <v>12333</v>
      </c>
      <c r="Q2365" t="s">
        <v>12334</v>
      </c>
      <c r="R2365" t="s">
        <v>12335</v>
      </c>
      <c r="S2365" s="32">
        <v>44685.216898148145</v>
      </c>
    </row>
    <row r="2366" spans="1:19" x14ac:dyDescent="0.2">
      <c r="A2366" s="13" t="s">
        <v>1488</v>
      </c>
      <c r="B2366" s="13" t="s">
        <v>1489</v>
      </c>
      <c r="C2366" s="13">
        <v>12515009</v>
      </c>
      <c r="D2366" s="16" t="s">
        <v>13</v>
      </c>
      <c r="E2366" t="s">
        <v>87</v>
      </c>
      <c r="F2366" t="s">
        <v>8</v>
      </c>
      <c r="G2366">
        <v>2077199066955</v>
      </c>
      <c r="H2366">
        <v>1</v>
      </c>
      <c r="I2366">
        <v>1</v>
      </c>
      <c r="J2366">
        <v>1</v>
      </c>
      <c r="K2366" t="s">
        <v>12332</v>
      </c>
      <c r="L2366">
        <v>0</v>
      </c>
      <c r="M2366">
        <v>0</v>
      </c>
      <c r="N2366" t="s">
        <v>7</v>
      </c>
      <c r="O2366">
        <v>704</v>
      </c>
      <c r="P2366" t="s">
        <v>12333</v>
      </c>
      <c r="Q2366" t="s">
        <v>12334</v>
      </c>
      <c r="R2366" t="s">
        <v>12335</v>
      </c>
      <c r="S2366" s="32">
        <v>44685.216898148145</v>
      </c>
    </row>
    <row r="2367" spans="1:19" x14ac:dyDescent="0.2">
      <c r="A2367" s="13" t="s">
        <v>14513</v>
      </c>
      <c r="B2367" s="13" t="s">
        <v>14514</v>
      </c>
      <c r="C2367" s="13">
        <v>12514967</v>
      </c>
      <c r="D2367" s="16" t="s">
        <v>13</v>
      </c>
      <c r="E2367" t="s">
        <v>14515</v>
      </c>
      <c r="F2367" t="s">
        <v>8</v>
      </c>
      <c r="G2367">
        <v>2077199066979</v>
      </c>
      <c r="H2367">
        <v>0</v>
      </c>
      <c r="I2367">
        <v>1</v>
      </c>
      <c r="J2367">
        <v>0</v>
      </c>
      <c r="K2367" t="s">
        <v>12332</v>
      </c>
      <c r="L2367">
        <v>1</v>
      </c>
      <c r="M2367">
        <v>1</v>
      </c>
      <c r="N2367" t="s">
        <v>7</v>
      </c>
      <c r="O2367">
        <v>703</v>
      </c>
      <c r="P2367" t="s">
        <v>12333</v>
      </c>
      <c r="Q2367" t="s">
        <v>12334</v>
      </c>
      <c r="R2367" t="s">
        <v>12335</v>
      </c>
      <c r="S2367" s="32">
        <v>44685.216898148145</v>
      </c>
    </row>
    <row r="2368" spans="1:19" x14ac:dyDescent="0.2">
      <c r="A2368" s="13" t="s">
        <v>7806</v>
      </c>
      <c r="B2368" s="13" t="s">
        <v>7807</v>
      </c>
      <c r="C2368" s="13">
        <v>14557740</v>
      </c>
      <c r="D2368" s="16" t="s">
        <v>13</v>
      </c>
      <c r="E2368" t="s">
        <v>14516</v>
      </c>
      <c r="F2368" t="s">
        <v>8</v>
      </c>
      <c r="G2368">
        <v>2077199067051</v>
      </c>
      <c r="H2368">
        <v>1</v>
      </c>
      <c r="I2368">
        <v>1</v>
      </c>
      <c r="J2368">
        <v>1</v>
      </c>
      <c r="K2368" t="s">
        <v>12332</v>
      </c>
      <c r="L2368">
        <v>0</v>
      </c>
      <c r="M2368">
        <v>0</v>
      </c>
      <c r="N2368" t="s">
        <v>12416</v>
      </c>
      <c r="O2368">
        <v>606</v>
      </c>
      <c r="P2368" t="s">
        <v>12333</v>
      </c>
      <c r="Q2368" t="s">
        <v>12334</v>
      </c>
      <c r="R2368" t="s">
        <v>12335</v>
      </c>
      <c r="S2368" s="32">
        <v>44685.216898148145</v>
      </c>
    </row>
    <row r="2369" spans="1:19" x14ac:dyDescent="0.2">
      <c r="A2369" s="13" t="s">
        <v>14517</v>
      </c>
      <c r="B2369" s="13" t="s">
        <v>14518</v>
      </c>
      <c r="C2369" s="13">
        <v>14557741</v>
      </c>
      <c r="D2369" s="16" t="s">
        <v>13</v>
      </c>
      <c r="E2369" t="s">
        <v>14519</v>
      </c>
      <c r="F2369" t="s">
        <v>8</v>
      </c>
      <c r="G2369">
        <v>2077199067068</v>
      </c>
      <c r="H2369">
        <v>1</v>
      </c>
      <c r="I2369">
        <v>1</v>
      </c>
      <c r="J2369">
        <v>1</v>
      </c>
      <c r="K2369" t="s">
        <v>0</v>
      </c>
      <c r="L2369">
        <v>0</v>
      </c>
      <c r="M2369">
        <v>0</v>
      </c>
      <c r="N2369" t="s">
        <v>12416</v>
      </c>
      <c r="O2369">
        <v>606</v>
      </c>
      <c r="P2369" t="s">
        <v>12333</v>
      </c>
      <c r="Q2369" t="s">
        <v>12334</v>
      </c>
      <c r="R2369" t="s">
        <v>12335</v>
      </c>
      <c r="S2369" s="32">
        <v>44685.216898148145</v>
      </c>
    </row>
    <row r="2370" spans="1:19" x14ac:dyDescent="0.2">
      <c r="A2370" s="13" t="s">
        <v>14517</v>
      </c>
      <c r="B2370" s="13" t="s">
        <v>14518</v>
      </c>
      <c r="C2370" s="13">
        <v>14557741</v>
      </c>
      <c r="D2370" s="16" t="s">
        <v>13</v>
      </c>
      <c r="E2370" t="s">
        <v>14519</v>
      </c>
      <c r="F2370" t="s">
        <v>8</v>
      </c>
      <c r="G2370">
        <v>2077199067068</v>
      </c>
      <c r="H2370">
        <v>1</v>
      </c>
      <c r="I2370">
        <v>1</v>
      </c>
      <c r="J2370">
        <v>1</v>
      </c>
      <c r="K2370" t="s">
        <v>12337</v>
      </c>
      <c r="L2370">
        <v>0</v>
      </c>
      <c r="M2370">
        <v>0</v>
      </c>
      <c r="N2370" t="s">
        <v>12416</v>
      </c>
      <c r="O2370">
        <v>606</v>
      </c>
      <c r="P2370" t="s">
        <v>12334</v>
      </c>
      <c r="Q2370" t="s">
        <v>12333</v>
      </c>
      <c r="R2370" t="s">
        <v>12335</v>
      </c>
      <c r="S2370" s="32">
        <v>44685.216898148145</v>
      </c>
    </row>
    <row r="2371" spans="1:19" x14ac:dyDescent="0.2">
      <c r="A2371" s="13" t="s">
        <v>7810</v>
      </c>
      <c r="B2371" s="13" t="s">
        <v>7811</v>
      </c>
      <c r="C2371" s="13">
        <v>14557743</v>
      </c>
      <c r="D2371" s="16" t="s">
        <v>13</v>
      </c>
      <c r="E2371" t="s">
        <v>14520</v>
      </c>
      <c r="F2371" t="s">
        <v>8</v>
      </c>
      <c r="G2371">
        <v>2077199067082</v>
      </c>
      <c r="H2371">
        <v>1</v>
      </c>
      <c r="I2371">
        <v>1</v>
      </c>
      <c r="J2371">
        <v>1</v>
      </c>
      <c r="K2371" t="s">
        <v>12332</v>
      </c>
      <c r="L2371">
        <v>0</v>
      </c>
      <c r="M2371">
        <v>0</v>
      </c>
      <c r="N2371" t="s">
        <v>12416</v>
      </c>
      <c r="O2371">
        <v>606</v>
      </c>
      <c r="P2371" t="s">
        <v>12333</v>
      </c>
      <c r="Q2371" t="s">
        <v>12334</v>
      </c>
      <c r="R2371" t="s">
        <v>12335</v>
      </c>
      <c r="S2371" s="32">
        <v>44685.216898148145</v>
      </c>
    </row>
    <row r="2372" spans="1:19" x14ac:dyDescent="0.2">
      <c r="A2372" s="13" t="s">
        <v>7804</v>
      </c>
      <c r="B2372" s="13" t="s">
        <v>7805</v>
      </c>
      <c r="C2372" s="13">
        <v>14557737</v>
      </c>
      <c r="D2372" s="16" t="s">
        <v>13</v>
      </c>
      <c r="E2372" t="s">
        <v>14521</v>
      </c>
      <c r="F2372" t="s">
        <v>8</v>
      </c>
      <c r="G2372">
        <v>2077199067112</v>
      </c>
      <c r="H2372">
        <v>1</v>
      </c>
      <c r="I2372">
        <v>1</v>
      </c>
      <c r="J2372">
        <v>1</v>
      </c>
      <c r="K2372" t="s">
        <v>12332</v>
      </c>
      <c r="L2372">
        <v>0</v>
      </c>
      <c r="M2372">
        <v>0</v>
      </c>
      <c r="N2372" t="s">
        <v>12416</v>
      </c>
      <c r="O2372">
        <v>606</v>
      </c>
      <c r="P2372" t="s">
        <v>12333</v>
      </c>
      <c r="Q2372" t="s">
        <v>12334</v>
      </c>
      <c r="R2372" t="s">
        <v>12335</v>
      </c>
      <c r="S2372" s="32">
        <v>44685.216898148145</v>
      </c>
    </row>
    <row r="2373" spans="1:19" x14ac:dyDescent="0.2">
      <c r="A2373" s="13" t="s">
        <v>14522</v>
      </c>
      <c r="B2373" s="13" t="s">
        <v>14523</v>
      </c>
      <c r="C2373" s="13">
        <v>54809191</v>
      </c>
      <c r="D2373" s="16" t="s">
        <v>13</v>
      </c>
      <c r="E2373" t="s">
        <v>14524</v>
      </c>
      <c r="F2373" t="s">
        <v>8</v>
      </c>
      <c r="G2373">
        <v>2077199099847</v>
      </c>
      <c r="H2373">
        <v>0</v>
      </c>
      <c r="I2373">
        <v>2</v>
      </c>
      <c r="J2373">
        <v>1</v>
      </c>
      <c r="K2373" t="s">
        <v>12332</v>
      </c>
      <c r="L2373">
        <v>1</v>
      </c>
      <c r="M2373">
        <v>2</v>
      </c>
      <c r="N2373" t="s">
        <v>7</v>
      </c>
      <c r="O2373">
        <v>0</v>
      </c>
      <c r="P2373" t="s">
        <v>12333</v>
      </c>
      <c r="Q2373" t="s">
        <v>12334</v>
      </c>
      <c r="R2373" t="s">
        <v>12335</v>
      </c>
      <c r="S2373" s="32">
        <v>44684.206828703704</v>
      </c>
    </row>
    <row r="2374" spans="1:19" x14ac:dyDescent="0.2">
      <c r="A2374" s="13" t="s">
        <v>1372</v>
      </c>
      <c r="B2374" s="13" t="s">
        <v>1373</v>
      </c>
      <c r="C2374" s="13">
        <v>54809180</v>
      </c>
      <c r="D2374" s="16" t="s">
        <v>13</v>
      </c>
      <c r="E2374" t="s">
        <v>14525</v>
      </c>
      <c r="F2374" t="s">
        <v>8</v>
      </c>
      <c r="G2374">
        <v>2077199099915</v>
      </c>
      <c r="H2374">
        <v>1</v>
      </c>
      <c r="I2374">
        <v>3</v>
      </c>
      <c r="J2374">
        <v>1</v>
      </c>
      <c r="K2374" t="s">
        <v>12332</v>
      </c>
      <c r="L2374">
        <v>2</v>
      </c>
      <c r="M2374">
        <v>1</v>
      </c>
      <c r="N2374" t="s">
        <v>7</v>
      </c>
      <c r="O2374">
        <v>0</v>
      </c>
      <c r="P2374" t="s">
        <v>12333</v>
      </c>
      <c r="Q2374" t="s">
        <v>12334</v>
      </c>
      <c r="R2374" t="s">
        <v>12335</v>
      </c>
      <c r="S2374" s="32">
        <v>44684.206828703704</v>
      </c>
    </row>
    <row r="2375" spans="1:19" x14ac:dyDescent="0.2">
      <c r="A2375" s="13" t="s">
        <v>12403</v>
      </c>
      <c r="B2375" s="13" t="s">
        <v>12404</v>
      </c>
      <c r="C2375" s="13">
        <v>54809187</v>
      </c>
      <c r="D2375" s="16" t="s">
        <v>13</v>
      </c>
      <c r="E2375" t="s">
        <v>12405</v>
      </c>
      <c r="F2375" t="s">
        <v>8</v>
      </c>
      <c r="G2375">
        <v>2077199099991</v>
      </c>
      <c r="H2375">
        <v>0</v>
      </c>
      <c r="I2375">
        <v>1</v>
      </c>
      <c r="J2375">
        <v>0</v>
      </c>
      <c r="K2375" t="s">
        <v>12332</v>
      </c>
      <c r="L2375">
        <v>1</v>
      </c>
      <c r="M2375">
        <v>1</v>
      </c>
      <c r="N2375" t="s">
        <v>7</v>
      </c>
      <c r="O2375">
        <v>0</v>
      </c>
      <c r="P2375" t="s">
        <v>12333</v>
      </c>
      <c r="Q2375" t="s">
        <v>12334</v>
      </c>
      <c r="R2375" t="s">
        <v>12335</v>
      </c>
      <c r="S2375" s="32">
        <v>44684.206828703704</v>
      </c>
    </row>
    <row r="2376" spans="1:19" x14ac:dyDescent="0.2">
      <c r="A2376" s="13" t="s">
        <v>1354</v>
      </c>
      <c r="B2376" s="13" t="s">
        <v>1355</v>
      </c>
      <c r="C2376" s="13">
        <v>54809170</v>
      </c>
      <c r="D2376" s="16" t="s">
        <v>13</v>
      </c>
      <c r="E2376" t="s">
        <v>14526</v>
      </c>
      <c r="F2376" t="s">
        <v>8</v>
      </c>
      <c r="G2376">
        <v>2077199100048</v>
      </c>
      <c r="H2376">
        <v>0</v>
      </c>
      <c r="I2376">
        <v>1</v>
      </c>
      <c r="J2376">
        <v>1</v>
      </c>
      <c r="K2376" t="s">
        <v>12332</v>
      </c>
      <c r="L2376">
        <v>0</v>
      </c>
      <c r="M2376">
        <v>1</v>
      </c>
      <c r="N2376" t="s">
        <v>7</v>
      </c>
      <c r="O2376">
        <v>0</v>
      </c>
      <c r="P2376" t="s">
        <v>12333</v>
      </c>
      <c r="Q2376" t="s">
        <v>12334</v>
      </c>
      <c r="R2376" t="s">
        <v>12335</v>
      </c>
      <c r="S2376" s="32">
        <v>44684.206828703704</v>
      </c>
    </row>
    <row r="2377" spans="1:19" x14ac:dyDescent="0.2">
      <c r="A2377" s="13" t="s">
        <v>14527</v>
      </c>
      <c r="B2377" s="13" t="s">
        <v>14528</v>
      </c>
      <c r="C2377" s="13">
        <v>34461388</v>
      </c>
      <c r="D2377" s="16" t="s">
        <v>13</v>
      </c>
      <c r="E2377" t="s">
        <v>14529</v>
      </c>
      <c r="F2377" t="s">
        <v>8</v>
      </c>
      <c r="G2377">
        <v>2077199100185</v>
      </c>
      <c r="H2377">
        <v>0</v>
      </c>
      <c r="I2377">
        <v>2</v>
      </c>
      <c r="J2377">
        <v>2</v>
      </c>
      <c r="K2377" t="s">
        <v>12332</v>
      </c>
      <c r="L2377">
        <v>0</v>
      </c>
      <c r="M2377">
        <v>2</v>
      </c>
      <c r="N2377" t="s">
        <v>7</v>
      </c>
      <c r="O2377">
        <v>296</v>
      </c>
      <c r="P2377" t="s">
        <v>12333</v>
      </c>
      <c r="Q2377" t="s">
        <v>12334</v>
      </c>
      <c r="R2377" t="s">
        <v>12335</v>
      </c>
      <c r="S2377" s="32">
        <v>44685.216898148145</v>
      </c>
    </row>
    <row r="2378" spans="1:19" x14ac:dyDescent="0.2">
      <c r="A2378" s="13" t="s">
        <v>1440</v>
      </c>
      <c r="B2378" s="13" t="s">
        <v>1441</v>
      </c>
      <c r="C2378" s="13">
        <v>34461394</v>
      </c>
      <c r="D2378" s="16" t="s">
        <v>13</v>
      </c>
      <c r="E2378" t="s">
        <v>14530</v>
      </c>
      <c r="F2378" t="s">
        <v>8</v>
      </c>
      <c r="G2378">
        <v>2077199100246</v>
      </c>
      <c r="H2378">
        <v>1</v>
      </c>
      <c r="I2378">
        <v>1</v>
      </c>
      <c r="J2378">
        <v>1</v>
      </c>
      <c r="K2378" t="s">
        <v>12332</v>
      </c>
      <c r="L2378">
        <v>0</v>
      </c>
      <c r="M2378">
        <v>0</v>
      </c>
      <c r="N2378" t="s">
        <v>7</v>
      </c>
      <c r="O2378">
        <v>0</v>
      </c>
      <c r="P2378" t="s">
        <v>12333</v>
      </c>
      <c r="Q2378" t="s">
        <v>12334</v>
      </c>
      <c r="R2378" t="s">
        <v>12335</v>
      </c>
      <c r="S2378" s="32">
        <v>44684.206828703704</v>
      </c>
    </row>
    <row r="2379" spans="1:19" x14ac:dyDescent="0.2">
      <c r="A2379" s="13" t="s">
        <v>1452</v>
      </c>
      <c r="B2379" s="13" t="s">
        <v>1453</v>
      </c>
      <c r="C2379" s="13">
        <v>34461400</v>
      </c>
      <c r="D2379" s="16" t="s">
        <v>13</v>
      </c>
      <c r="E2379" t="s">
        <v>12406</v>
      </c>
      <c r="F2379" t="s">
        <v>8</v>
      </c>
      <c r="G2379">
        <v>2077199100291</v>
      </c>
      <c r="H2379">
        <v>0</v>
      </c>
      <c r="I2379">
        <v>1</v>
      </c>
      <c r="J2379">
        <v>0</v>
      </c>
      <c r="K2379" t="s">
        <v>12332</v>
      </c>
      <c r="L2379">
        <v>1</v>
      </c>
      <c r="M2379">
        <v>1</v>
      </c>
      <c r="N2379" t="s">
        <v>7</v>
      </c>
      <c r="O2379">
        <v>18</v>
      </c>
      <c r="P2379" t="s">
        <v>12333</v>
      </c>
      <c r="Q2379" t="s">
        <v>12334</v>
      </c>
      <c r="R2379" t="s">
        <v>12335</v>
      </c>
      <c r="S2379" s="32">
        <v>44685.216898148145</v>
      </c>
    </row>
    <row r="2380" spans="1:19" x14ac:dyDescent="0.2">
      <c r="A2380" s="13" t="s">
        <v>1476</v>
      </c>
      <c r="B2380" s="13" t="s">
        <v>1477</v>
      </c>
      <c r="C2380" s="13">
        <v>34461406</v>
      </c>
      <c r="D2380" s="16" t="s">
        <v>13</v>
      </c>
      <c r="E2380" t="s">
        <v>14531</v>
      </c>
      <c r="F2380" t="s">
        <v>8</v>
      </c>
      <c r="G2380">
        <v>2077199100376</v>
      </c>
      <c r="H2380">
        <v>0</v>
      </c>
      <c r="I2380">
        <v>1</v>
      </c>
      <c r="J2380">
        <v>1</v>
      </c>
      <c r="K2380" t="s">
        <v>12332</v>
      </c>
      <c r="L2380">
        <v>0</v>
      </c>
      <c r="M2380">
        <v>1</v>
      </c>
      <c r="N2380" t="s">
        <v>7</v>
      </c>
      <c r="O2380">
        <v>0</v>
      </c>
      <c r="P2380" t="s">
        <v>12333</v>
      </c>
      <c r="Q2380" t="s">
        <v>12334</v>
      </c>
      <c r="R2380" t="s">
        <v>12335</v>
      </c>
      <c r="S2380" s="32">
        <v>44685.216898148145</v>
      </c>
    </row>
    <row r="2381" spans="1:19" x14ac:dyDescent="0.2">
      <c r="A2381" s="13" t="s">
        <v>14532</v>
      </c>
      <c r="B2381" s="13" t="s">
        <v>14533</v>
      </c>
      <c r="C2381" s="13">
        <v>4970501</v>
      </c>
      <c r="D2381" s="16" t="s">
        <v>21</v>
      </c>
      <c r="E2381" t="s">
        <v>14534</v>
      </c>
      <c r="F2381" t="s">
        <v>18</v>
      </c>
      <c r="G2381">
        <v>2000009048520</v>
      </c>
      <c r="H2381">
        <v>1</v>
      </c>
      <c r="I2381">
        <v>1</v>
      </c>
      <c r="J2381">
        <v>1</v>
      </c>
      <c r="K2381" t="s">
        <v>4</v>
      </c>
      <c r="L2381">
        <v>0</v>
      </c>
      <c r="M2381">
        <v>0</v>
      </c>
      <c r="N2381" t="s">
        <v>12430</v>
      </c>
      <c r="O2381" t="s">
        <v>14258</v>
      </c>
      <c r="P2381" t="s">
        <v>12333</v>
      </c>
      <c r="Q2381" t="s">
        <v>12334</v>
      </c>
      <c r="R2381" t="s">
        <v>12335</v>
      </c>
      <c r="S2381" s="32">
        <v>44685.216898148145</v>
      </c>
    </row>
    <row r="2382" spans="1:19" x14ac:dyDescent="0.2">
      <c r="A2382" s="13" t="s">
        <v>14535</v>
      </c>
      <c r="B2382" s="13" t="s">
        <v>14536</v>
      </c>
      <c r="C2382" s="13">
        <v>4970502</v>
      </c>
      <c r="D2382" s="16" t="s">
        <v>21</v>
      </c>
      <c r="E2382" t="s">
        <v>14537</v>
      </c>
      <c r="F2382" t="s">
        <v>12</v>
      </c>
      <c r="G2382">
        <v>2000009048537</v>
      </c>
      <c r="H2382">
        <v>1</v>
      </c>
      <c r="I2382">
        <v>1</v>
      </c>
      <c r="J2382">
        <v>1</v>
      </c>
      <c r="K2382" t="s">
        <v>12336</v>
      </c>
      <c r="L2382">
        <v>0</v>
      </c>
      <c r="M2382">
        <v>0</v>
      </c>
      <c r="N2382" t="s">
        <v>12430</v>
      </c>
      <c r="O2382" t="s">
        <v>14258</v>
      </c>
      <c r="P2382" t="s">
        <v>12333</v>
      </c>
      <c r="Q2382" t="s">
        <v>12334</v>
      </c>
      <c r="R2382" t="s">
        <v>12335</v>
      </c>
      <c r="S2382" s="32">
        <v>44685.216898148145</v>
      </c>
    </row>
    <row r="2383" spans="1:19" x14ac:dyDescent="0.2">
      <c r="A2383" s="13" t="s">
        <v>14538</v>
      </c>
      <c r="B2383" s="13" t="s">
        <v>3616</v>
      </c>
      <c r="C2383" s="13">
        <v>4970499</v>
      </c>
      <c r="D2383" s="16" t="s">
        <v>21</v>
      </c>
      <c r="E2383" t="s">
        <v>14539</v>
      </c>
      <c r="F2383" t="s">
        <v>25</v>
      </c>
      <c r="G2383">
        <v>2077199000850</v>
      </c>
      <c r="H2383">
        <v>1</v>
      </c>
      <c r="I2383">
        <v>1</v>
      </c>
      <c r="J2383">
        <v>1</v>
      </c>
      <c r="K2383" t="s">
        <v>0</v>
      </c>
      <c r="L2383">
        <v>0</v>
      </c>
      <c r="M2383">
        <v>0</v>
      </c>
      <c r="N2383" t="s">
        <v>12430</v>
      </c>
      <c r="O2383" t="s">
        <v>14258</v>
      </c>
      <c r="P2383" t="s">
        <v>12333</v>
      </c>
      <c r="Q2383" t="s">
        <v>12334</v>
      </c>
      <c r="R2383" t="s">
        <v>12335</v>
      </c>
      <c r="S2383" s="32">
        <v>44685.216898148145</v>
      </c>
    </row>
    <row r="2384" spans="1:19" x14ac:dyDescent="0.2">
      <c r="A2384" s="13" t="s">
        <v>14540</v>
      </c>
      <c r="B2384" s="13" t="s">
        <v>14541</v>
      </c>
      <c r="C2384" s="13">
        <v>3386207</v>
      </c>
      <c r="D2384" s="16" t="s">
        <v>21</v>
      </c>
      <c r="E2384" t="s">
        <v>14542</v>
      </c>
      <c r="F2384" t="s">
        <v>25</v>
      </c>
      <c r="G2384">
        <v>2077199000874</v>
      </c>
      <c r="H2384">
        <v>1</v>
      </c>
      <c r="I2384">
        <v>1</v>
      </c>
      <c r="J2384">
        <v>1</v>
      </c>
      <c r="K2384" t="s">
        <v>12332</v>
      </c>
      <c r="L2384">
        <v>0</v>
      </c>
      <c r="M2384">
        <v>0</v>
      </c>
      <c r="N2384" t="s">
        <v>12430</v>
      </c>
      <c r="O2384" t="s">
        <v>12417</v>
      </c>
      <c r="P2384" t="s">
        <v>12333</v>
      </c>
      <c r="Q2384" t="s">
        <v>12334</v>
      </c>
      <c r="R2384" t="s">
        <v>12335</v>
      </c>
      <c r="S2384" s="32">
        <v>44685.216898148145</v>
      </c>
    </row>
    <row r="2385" spans="1:19" x14ac:dyDescent="0.2">
      <c r="A2385" s="13" t="s">
        <v>14543</v>
      </c>
      <c r="B2385" s="13" t="s">
        <v>14541</v>
      </c>
      <c r="C2385" s="13">
        <v>3386207</v>
      </c>
      <c r="D2385" s="16" t="s">
        <v>21</v>
      </c>
      <c r="E2385" t="s">
        <v>14542</v>
      </c>
      <c r="F2385" t="s">
        <v>18</v>
      </c>
      <c r="G2385">
        <v>2077199000881</v>
      </c>
      <c r="H2385">
        <v>0</v>
      </c>
      <c r="I2385">
        <v>1</v>
      </c>
      <c r="J2385">
        <v>1</v>
      </c>
      <c r="K2385" t="s">
        <v>12332</v>
      </c>
      <c r="L2385">
        <v>1</v>
      </c>
      <c r="M2385">
        <v>0</v>
      </c>
      <c r="N2385" t="s">
        <v>12430</v>
      </c>
      <c r="O2385" t="s">
        <v>12417</v>
      </c>
      <c r="P2385" t="s">
        <v>12333</v>
      </c>
      <c r="Q2385" t="s">
        <v>12334</v>
      </c>
      <c r="R2385" t="s">
        <v>12335</v>
      </c>
      <c r="S2385" s="32">
        <v>44685.216898148145</v>
      </c>
    </row>
    <row r="2386" spans="1:19" x14ac:dyDescent="0.2">
      <c r="A2386" s="13" t="s">
        <v>3654</v>
      </c>
      <c r="B2386" s="13" t="s">
        <v>3655</v>
      </c>
      <c r="C2386" s="13">
        <v>4970484</v>
      </c>
      <c r="D2386" s="16" t="s">
        <v>21</v>
      </c>
      <c r="E2386" t="s">
        <v>14544</v>
      </c>
      <c r="F2386" t="s">
        <v>25</v>
      </c>
      <c r="G2386">
        <v>2000009049114</v>
      </c>
      <c r="H2386">
        <v>1</v>
      </c>
      <c r="I2386">
        <v>1</v>
      </c>
      <c r="J2386">
        <v>1</v>
      </c>
      <c r="K2386" t="s">
        <v>2</v>
      </c>
      <c r="L2386">
        <v>0</v>
      </c>
      <c r="M2386">
        <v>0</v>
      </c>
      <c r="N2386" t="s">
        <v>12430</v>
      </c>
      <c r="O2386" t="s">
        <v>14258</v>
      </c>
      <c r="P2386" t="s">
        <v>12333</v>
      </c>
      <c r="Q2386" t="s">
        <v>12334</v>
      </c>
      <c r="R2386" t="s">
        <v>12335</v>
      </c>
      <c r="S2386" s="32">
        <v>44685.216898148145</v>
      </c>
    </row>
    <row r="2387" spans="1:19" x14ac:dyDescent="0.2">
      <c r="A2387" s="13" t="s">
        <v>3657</v>
      </c>
      <c r="B2387" s="13" t="s">
        <v>3655</v>
      </c>
      <c r="C2387" s="13">
        <v>4970484</v>
      </c>
      <c r="D2387" s="16" t="s">
        <v>21</v>
      </c>
      <c r="E2387" t="s">
        <v>14544</v>
      </c>
      <c r="F2387" t="s">
        <v>19</v>
      </c>
      <c r="G2387">
        <v>2000009031706</v>
      </c>
      <c r="H2387">
        <v>1</v>
      </c>
      <c r="I2387">
        <v>1</v>
      </c>
      <c r="J2387">
        <v>1</v>
      </c>
      <c r="K2387" t="s">
        <v>12332</v>
      </c>
      <c r="L2387">
        <v>0</v>
      </c>
      <c r="M2387">
        <v>0</v>
      </c>
      <c r="N2387" t="s">
        <v>12430</v>
      </c>
      <c r="O2387" t="s">
        <v>14258</v>
      </c>
      <c r="P2387" t="s">
        <v>12333</v>
      </c>
      <c r="Q2387" t="s">
        <v>12334</v>
      </c>
      <c r="R2387" t="s">
        <v>12335</v>
      </c>
      <c r="S2387" s="32">
        <v>44685.216898148145</v>
      </c>
    </row>
    <row r="2388" spans="1:19" x14ac:dyDescent="0.2">
      <c r="A2388" s="13" t="s">
        <v>3658</v>
      </c>
      <c r="B2388" s="13" t="s">
        <v>3655</v>
      </c>
      <c r="C2388" s="13">
        <v>4970484</v>
      </c>
      <c r="D2388" s="16" t="s">
        <v>21</v>
      </c>
      <c r="E2388" t="s">
        <v>14544</v>
      </c>
      <c r="F2388" t="s">
        <v>18</v>
      </c>
      <c r="G2388">
        <v>2000009049138</v>
      </c>
      <c r="H2388">
        <v>1</v>
      </c>
      <c r="I2388">
        <v>1</v>
      </c>
      <c r="J2388">
        <v>1</v>
      </c>
      <c r="K2388" t="s">
        <v>12332</v>
      </c>
      <c r="L2388">
        <v>0</v>
      </c>
      <c r="M2388">
        <v>0</v>
      </c>
      <c r="N2388" t="s">
        <v>12430</v>
      </c>
      <c r="O2388" t="s">
        <v>14258</v>
      </c>
      <c r="P2388" t="s">
        <v>12333</v>
      </c>
      <c r="Q2388" t="s">
        <v>12334</v>
      </c>
      <c r="R2388" t="s">
        <v>12335</v>
      </c>
      <c r="S2388" s="32">
        <v>44685.216898148145</v>
      </c>
    </row>
    <row r="2389" spans="1:19" x14ac:dyDescent="0.2">
      <c r="A2389" s="13" t="s">
        <v>3644</v>
      </c>
      <c r="B2389" s="13" t="s">
        <v>3645</v>
      </c>
      <c r="C2389" s="13">
        <v>4970491</v>
      </c>
      <c r="D2389" s="16" t="s">
        <v>21</v>
      </c>
      <c r="E2389" t="s">
        <v>14545</v>
      </c>
      <c r="F2389" t="s">
        <v>25</v>
      </c>
      <c r="G2389">
        <v>2000009049206</v>
      </c>
      <c r="H2389">
        <v>1</v>
      </c>
      <c r="I2389">
        <v>1</v>
      </c>
      <c r="J2389">
        <v>1</v>
      </c>
      <c r="K2389" t="s">
        <v>3</v>
      </c>
      <c r="L2389">
        <v>0</v>
      </c>
      <c r="M2389">
        <v>0</v>
      </c>
      <c r="N2389" t="s">
        <v>12430</v>
      </c>
      <c r="O2389" t="s">
        <v>14258</v>
      </c>
      <c r="P2389" t="s">
        <v>12333</v>
      </c>
      <c r="Q2389" t="s">
        <v>12334</v>
      </c>
      <c r="R2389" t="s">
        <v>12335</v>
      </c>
      <c r="S2389" s="32">
        <v>44685.216898148145</v>
      </c>
    </row>
    <row r="2390" spans="1:19" x14ac:dyDescent="0.2">
      <c r="A2390" s="13" t="s">
        <v>3646</v>
      </c>
      <c r="B2390" s="13" t="s">
        <v>3645</v>
      </c>
      <c r="C2390" s="13">
        <v>4970491</v>
      </c>
      <c r="D2390" s="16" t="s">
        <v>21</v>
      </c>
      <c r="E2390" t="s">
        <v>14545</v>
      </c>
      <c r="F2390" t="s">
        <v>12</v>
      </c>
      <c r="G2390">
        <v>2000009049213</v>
      </c>
      <c r="H2390">
        <v>1</v>
      </c>
      <c r="I2390">
        <v>1</v>
      </c>
      <c r="J2390">
        <v>1</v>
      </c>
      <c r="K2390" t="s">
        <v>12332</v>
      </c>
      <c r="L2390">
        <v>0</v>
      </c>
      <c r="M2390">
        <v>0</v>
      </c>
      <c r="N2390" t="s">
        <v>12430</v>
      </c>
      <c r="O2390" t="s">
        <v>14258</v>
      </c>
      <c r="P2390" t="s">
        <v>12333</v>
      </c>
      <c r="Q2390" t="s">
        <v>12334</v>
      </c>
      <c r="R2390" t="s">
        <v>12335</v>
      </c>
      <c r="S2390" s="32">
        <v>44685.216898148145</v>
      </c>
    </row>
    <row r="2391" spans="1:19" x14ac:dyDescent="0.2">
      <c r="A2391" s="13" t="s">
        <v>3646</v>
      </c>
      <c r="B2391" s="13" t="s">
        <v>3645</v>
      </c>
      <c r="C2391" s="13">
        <v>4970491</v>
      </c>
      <c r="D2391" s="16" t="s">
        <v>21</v>
      </c>
      <c r="E2391" t="s">
        <v>14545</v>
      </c>
      <c r="F2391" t="s">
        <v>12</v>
      </c>
      <c r="G2391">
        <v>2000009049213</v>
      </c>
      <c r="H2391">
        <v>1</v>
      </c>
      <c r="I2391">
        <v>1</v>
      </c>
      <c r="J2391">
        <v>1</v>
      </c>
      <c r="K2391" t="s">
        <v>4</v>
      </c>
      <c r="L2391">
        <v>0</v>
      </c>
      <c r="M2391">
        <v>0</v>
      </c>
      <c r="N2391" t="s">
        <v>12430</v>
      </c>
      <c r="O2391" t="s">
        <v>14258</v>
      </c>
      <c r="P2391" t="s">
        <v>12333</v>
      </c>
      <c r="Q2391" t="s">
        <v>12334</v>
      </c>
      <c r="R2391" t="s">
        <v>12335</v>
      </c>
      <c r="S2391" s="32">
        <v>44685.216898148145</v>
      </c>
    </row>
    <row r="2392" spans="1:19" x14ac:dyDescent="0.2">
      <c r="A2392" s="13" t="s">
        <v>3647</v>
      </c>
      <c r="B2392" s="13" t="s">
        <v>3645</v>
      </c>
      <c r="C2392" s="13">
        <v>4970491</v>
      </c>
      <c r="D2392" s="16" t="s">
        <v>21</v>
      </c>
      <c r="E2392" t="s">
        <v>14545</v>
      </c>
      <c r="F2392" t="s">
        <v>19</v>
      </c>
      <c r="G2392">
        <v>2000009031683</v>
      </c>
      <c r="H2392">
        <v>1</v>
      </c>
      <c r="I2392">
        <v>1</v>
      </c>
      <c r="J2392">
        <v>1</v>
      </c>
      <c r="K2392" t="s">
        <v>5</v>
      </c>
      <c r="L2392">
        <v>0</v>
      </c>
      <c r="M2392">
        <v>0</v>
      </c>
      <c r="N2392" t="s">
        <v>12430</v>
      </c>
      <c r="O2392" t="s">
        <v>14258</v>
      </c>
      <c r="P2392" t="s">
        <v>12333</v>
      </c>
      <c r="Q2392" t="s">
        <v>12334</v>
      </c>
      <c r="R2392" t="s">
        <v>12335</v>
      </c>
      <c r="S2392" s="32">
        <v>44685.216898148145</v>
      </c>
    </row>
    <row r="2393" spans="1:19" x14ac:dyDescent="0.2">
      <c r="A2393" s="13" t="s">
        <v>3648</v>
      </c>
      <c r="B2393" s="13" t="s">
        <v>3645</v>
      </c>
      <c r="C2393" s="13">
        <v>4970491</v>
      </c>
      <c r="D2393" s="16" t="s">
        <v>21</v>
      </c>
      <c r="E2393" t="s">
        <v>14545</v>
      </c>
      <c r="F2393" t="s">
        <v>18</v>
      </c>
      <c r="G2393">
        <v>2000009049220</v>
      </c>
      <c r="H2393">
        <v>1</v>
      </c>
      <c r="I2393">
        <v>1</v>
      </c>
      <c r="J2393">
        <v>1</v>
      </c>
      <c r="K2393" t="s">
        <v>12332</v>
      </c>
      <c r="L2393">
        <v>0</v>
      </c>
      <c r="M2393">
        <v>0</v>
      </c>
      <c r="N2393" t="s">
        <v>12430</v>
      </c>
      <c r="O2393" t="s">
        <v>14258</v>
      </c>
      <c r="P2393" t="s">
        <v>12333</v>
      </c>
      <c r="Q2393" t="s">
        <v>12334</v>
      </c>
      <c r="R2393" t="s">
        <v>12335</v>
      </c>
      <c r="S2393" s="32">
        <v>44685.216898148145</v>
      </c>
    </row>
    <row r="2394" spans="1:19" x14ac:dyDescent="0.2">
      <c r="A2394" s="13" t="s">
        <v>3620</v>
      </c>
      <c r="B2394" s="13" t="s">
        <v>3618</v>
      </c>
      <c r="C2394" s="13">
        <v>15074421</v>
      </c>
      <c r="D2394" s="16" t="s">
        <v>21</v>
      </c>
      <c r="E2394" t="s">
        <v>14546</v>
      </c>
      <c r="F2394" t="s">
        <v>19</v>
      </c>
      <c r="G2394">
        <v>2077199058356</v>
      </c>
      <c r="H2394">
        <v>1</v>
      </c>
      <c r="I2394">
        <v>1</v>
      </c>
      <c r="J2394">
        <v>1</v>
      </c>
      <c r="K2394" t="s">
        <v>12332</v>
      </c>
      <c r="L2394">
        <v>0</v>
      </c>
      <c r="M2394">
        <v>0</v>
      </c>
      <c r="N2394" t="s">
        <v>12430</v>
      </c>
      <c r="O2394">
        <v>589</v>
      </c>
      <c r="P2394" t="s">
        <v>12333</v>
      </c>
      <c r="Q2394" t="s">
        <v>12334</v>
      </c>
      <c r="R2394" t="s">
        <v>12335</v>
      </c>
      <c r="S2394" s="32">
        <v>44685.216898148145</v>
      </c>
    </row>
    <row r="2395" spans="1:19" x14ac:dyDescent="0.2">
      <c r="A2395" s="13" t="s">
        <v>3620</v>
      </c>
      <c r="B2395" s="13" t="s">
        <v>3618</v>
      </c>
      <c r="C2395" s="13">
        <v>15074421</v>
      </c>
      <c r="D2395" s="16" t="s">
        <v>21</v>
      </c>
      <c r="E2395" t="s">
        <v>14546</v>
      </c>
      <c r="F2395" t="s">
        <v>19</v>
      </c>
      <c r="G2395">
        <v>2077199058356</v>
      </c>
      <c r="H2395">
        <v>1</v>
      </c>
      <c r="I2395">
        <v>1</v>
      </c>
      <c r="J2395">
        <v>1</v>
      </c>
      <c r="K2395" t="s">
        <v>1</v>
      </c>
      <c r="L2395">
        <v>0</v>
      </c>
      <c r="M2395">
        <v>0</v>
      </c>
      <c r="N2395" t="s">
        <v>12430</v>
      </c>
      <c r="O2395">
        <v>589</v>
      </c>
      <c r="P2395" t="s">
        <v>12333</v>
      </c>
      <c r="Q2395" t="s">
        <v>12334</v>
      </c>
      <c r="R2395" t="s">
        <v>12335</v>
      </c>
      <c r="S2395" s="32">
        <v>44685.216898148145</v>
      </c>
    </row>
    <row r="2396" spans="1:19" x14ac:dyDescent="0.2">
      <c r="A2396" s="13" t="s">
        <v>3621</v>
      </c>
      <c r="B2396" s="13" t="s">
        <v>3618</v>
      </c>
      <c r="C2396" s="13">
        <v>15074421</v>
      </c>
      <c r="D2396" s="16" t="s">
        <v>21</v>
      </c>
      <c r="E2396" t="s">
        <v>14546</v>
      </c>
      <c r="F2396" t="s">
        <v>18</v>
      </c>
      <c r="G2396">
        <v>2077199058363</v>
      </c>
      <c r="H2396">
        <v>1</v>
      </c>
      <c r="I2396">
        <v>1</v>
      </c>
      <c r="J2396">
        <v>1</v>
      </c>
      <c r="K2396" t="s">
        <v>12337</v>
      </c>
      <c r="L2396">
        <v>0</v>
      </c>
      <c r="M2396">
        <v>0</v>
      </c>
      <c r="N2396" t="s">
        <v>12430</v>
      </c>
      <c r="O2396">
        <v>589</v>
      </c>
      <c r="P2396" t="s">
        <v>12333</v>
      </c>
      <c r="Q2396" t="s">
        <v>12334</v>
      </c>
      <c r="R2396" t="s">
        <v>12335</v>
      </c>
      <c r="S2396" s="32">
        <v>44685.216898148145</v>
      </c>
    </row>
    <row r="2397" spans="1:19" x14ac:dyDescent="0.2">
      <c r="A2397" s="13" t="s">
        <v>3632</v>
      </c>
      <c r="B2397" s="13" t="s">
        <v>3633</v>
      </c>
      <c r="C2397" s="13">
        <v>3386208</v>
      </c>
      <c r="D2397" s="16" t="s">
        <v>21</v>
      </c>
      <c r="E2397" t="s">
        <v>14547</v>
      </c>
      <c r="F2397" t="s">
        <v>25</v>
      </c>
      <c r="G2397">
        <v>2077199000898</v>
      </c>
      <c r="H2397">
        <v>1</v>
      </c>
      <c r="I2397">
        <v>1</v>
      </c>
      <c r="J2397">
        <v>1</v>
      </c>
      <c r="K2397" t="s">
        <v>2</v>
      </c>
      <c r="L2397">
        <v>0</v>
      </c>
      <c r="M2397">
        <v>0</v>
      </c>
      <c r="N2397" t="s">
        <v>12430</v>
      </c>
      <c r="O2397" t="s">
        <v>12417</v>
      </c>
      <c r="P2397" t="s">
        <v>12333</v>
      </c>
      <c r="Q2397" t="s">
        <v>12334</v>
      </c>
      <c r="R2397" t="s">
        <v>12335</v>
      </c>
      <c r="S2397" s="32">
        <v>44685.216898148145</v>
      </c>
    </row>
    <row r="2398" spans="1:19" x14ac:dyDescent="0.2">
      <c r="A2398" s="13" t="s">
        <v>3639</v>
      </c>
      <c r="B2398" s="13" t="s">
        <v>3640</v>
      </c>
      <c r="C2398" s="13">
        <v>4970493</v>
      </c>
      <c r="D2398" s="16" t="s">
        <v>21</v>
      </c>
      <c r="E2398" t="s">
        <v>14548</v>
      </c>
      <c r="F2398" t="s">
        <v>25</v>
      </c>
      <c r="G2398">
        <v>2000009049237</v>
      </c>
      <c r="H2398">
        <v>1</v>
      </c>
      <c r="I2398">
        <v>1</v>
      </c>
      <c r="J2398">
        <v>1</v>
      </c>
      <c r="K2398" t="s">
        <v>2</v>
      </c>
      <c r="L2398">
        <v>0</v>
      </c>
      <c r="M2398">
        <v>0</v>
      </c>
      <c r="N2398" t="s">
        <v>12430</v>
      </c>
      <c r="O2398" t="s">
        <v>14258</v>
      </c>
      <c r="P2398" t="s">
        <v>12333</v>
      </c>
      <c r="Q2398" t="s">
        <v>12334</v>
      </c>
      <c r="R2398" t="s">
        <v>12335</v>
      </c>
      <c r="S2398" s="32">
        <v>44685.216898148145</v>
      </c>
    </row>
    <row r="2399" spans="1:19" x14ac:dyDescent="0.2">
      <c r="A2399" s="13" t="s">
        <v>3641</v>
      </c>
      <c r="B2399" s="13" t="s">
        <v>3640</v>
      </c>
      <c r="C2399" s="13">
        <v>4970493</v>
      </c>
      <c r="D2399" s="16" t="s">
        <v>21</v>
      </c>
      <c r="E2399" t="s">
        <v>14548</v>
      </c>
      <c r="F2399" t="s">
        <v>12</v>
      </c>
      <c r="G2399">
        <v>2000009049244</v>
      </c>
      <c r="H2399">
        <v>1</v>
      </c>
      <c r="I2399">
        <v>2</v>
      </c>
      <c r="J2399">
        <v>2</v>
      </c>
      <c r="K2399" t="s">
        <v>12332</v>
      </c>
      <c r="L2399">
        <v>0</v>
      </c>
      <c r="M2399">
        <v>1</v>
      </c>
      <c r="N2399" t="s">
        <v>12430</v>
      </c>
      <c r="O2399" t="s">
        <v>14258</v>
      </c>
      <c r="P2399" t="s">
        <v>12333</v>
      </c>
      <c r="Q2399" t="s">
        <v>12334</v>
      </c>
      <c r="R2399" t="s">
        <v>12335</v>
      </c>
      <c r="S2399" s="32">
        <v>44685.216898148145</v>
      </c>
    </row>
    <row r="2400" spans="1:19" x14ac:dyDescent="0.2">
      <c r="A2400" s="13" t="s">
        <v>3642</v>
      </c>
      <c r="B2400" s="13" t="s">
        <v>3640</v>
      </c>
      <c r="C2400" s="13">
        <v>4970493</v>
      </c>
      <c r="D2400" s="16" t="s">
        <v>21</v>
      </c>
      <c r="E2400" t="s">
        <v>14548</v>
      </c>
      <c r="F2400" t="s">
        <v>19</v>
      </c>
      <c r="G2400">
        <v>2000009031713</v>
      </c>
      <c r="H2400">
        <v>1</v>
      </c>
      <c r="I2400">
        <v>1</v>
      </c>
      <c r="J2400">
        <v>1</v>
      </c>
      <c r="K2400" t="s">
        <v>1</v>
      </c>
      <c r="L2400">
        <v>0</v>
      </c>
      <c r="M2400">
        <v>0</v>
      </c>
      <c r="N2400" t="s">
        <v>12430</v>
      </c>
      <c r="O2400" t="s">
        <v>14258</v>
      </c>
      <c r="P2400" t="s">
        <v>12333</v>
      </c>
      <c r="Q2400" t="s">
        <v>12334</v>
      </c>
      <c r="R2400" t="s">
        <v>12335</v>
      </c>
      <c r="S2400" s="32">
        <v>44685.216898148145</v>
      </c>
    </row>
    <row r="2401" spans="1:19" x14ac:dyDescent="0.2">
      <c r="A2401" s="13" t="s">
        <v>3643</v>
      </c>
      <c r="B2401" s="13" t="s">
        <v>3640</v>
      </c>
      <c r="C2401" s="13">
        <v>4970493</v>
      </c>
      <c r="D2401" s="16" t="s">
        <v>21</v>
      </c>
      <c r="E2401" t="s">
        <v>14548</v>
      </c>
      <c r="F2401" t="s">
        <v>18</v>
      </c>
      <c r="G2401">
        <v>2000009049251</v>
      </c>
      <c r="H2401">
        <v>1</v>
      </c>
      <c r="I2401">
        <v>1</v>
      </c>
      <c r="J2401">
        <v>1</v>
      </c>
      <c r="K2401" t="s">
        <v>12336</v>
      </c>
      <c r="L2401">
        <v>0</v>
      </c>
      <c r="M2401">
        <v>0</v>
      </c>
      <c r="N2401" t="s">
        <v>12430</v>
      </c>
      <c r="O2401" t="s">
        <v>14258</v>
      </c>
      <c r="P2401" t="s">
        <v>12333</v>
      </c>
      <c r="Q2401" t="s">
        <v>12334</v>
      </c>
      <c r="R2401" t="s">
        <v>12335</v>
      </c>
      <c r="S2401" s="32">
        <v>44685.216898148145</v>
      </c>
    </row>
    <row r="2402" spans="1:19" x14ac:dyDescent="0.2">
      <c r="A2402" s="13" t="s">
        <v>3634</v>
      </c>
      <c r="B2402" s="13" t="s">
        <v>3635</v>
      </c>
      <c r="C2402" s="13">
        <v>8045114</v>
      </c>
      <c r="D2402" s="16" t="s">
        <v>21</v>
      </c>
      <c r="E2402" t="s">
        <v>14549</v>
      </c>
      <c r="F2402" t="s">
        <v>25</v>
      </c>
      <c r="G2402">
        <v>2077199025396</v>
      </c>
      <c r="H2402">
        <v>1</v>
      </c>
      <c r="I2402">
        <v>1</v>
      </c>
      <c r="J2402">
        <v>1</v>
      </c>
      <c r="K2402" t="s">
        <v>2</v>
      </c>
      <c r="L2402">
        <v>0</v>
      </c>
      <c r="M2402">
        <v>0</v>
      </c>
      <c r="N2402" t="s">
        <v>12430</v>
      </c>
      <c r="O2402" t="s">
        <v>13482</v>
      </c>
      <c r="P2402" t="s">
        <v>12334</v>
      </c>
      <c r="Q2402" t="s">
        <v>12333</v>
      </c>
      <c r="R2402" t="s">
        <v>12335</v>
      </c>
      <c r="S2402" s="32">
        <v>44685.216898148145</v>
      </c>
    </row>
    <row r="2403" spans="1:19" x14ac:dyDescent="0.2">
      <c r="A2403" s="13" t="s">
        <v>3636</v>
      </c>
      <c r="B2403" s="13" t="s">
        <v>3635</v>
      </c>
      <c r="C2403" s="13">
        <v>8045114</v>
      </c>
      <c r="D2403" s="16" t="s">
        <v>21</v>
      </c>
      <c r="E2403" t="s">
        <v>14549</v>
      </c>
      <c r="F2403" t="s">
        <v>12</v>
      </c>
      <c r="G2403">
        <v>2077199025402</v>
      </c>
      <c r="H2403">
        <v>1</v>
      </c>
      <c r="I2403">
        <v>1</v>
      </c>
      <c r="J2403">
        <v>1</v>
      </c>
      <c r="K2403" t="s">
        <v>12337</v>
      </c>
      <c r="L2403">
        <v>0</v>
      </c>
      <c r="M2403">
        <v>0</v>
      </c>
      <c r="N2403" t="s">
        <v>12430</v>
      </c>
      <c r="O2403" t="s">
        <v>13482</v>
      </c>
      <c r="P2403" t="s">
        <v>12333</v>
      </c>
      <c r="Q2403" t="s">
        <v>12334</v>
      </c>
      <c r="R2403" t="s">
        <v>12335</v>
      </c>
      <c r="S2403" s="32">
        <v>44685.216898148145</v>
      </c>
    </row>
    <row r="2404" spans="1:19" x14ac:dyDescent="0.2">
      <c r="A2404" s="13" t="s">
        <v>3637</v>
      </c>
      <c r="B2404" s="13" t="s">
        <v>3635</v>
      </c>
      <c r="C2404" s="13">
        <v>8045114</v>
      </c>
      <c r="D2404" s="16" t="s">
        <v>21</v>
      </c>
      <c r="E2404" t="s">
        <v>14549</v>
      </c>
      <c r="F2404" t="s">
        <v>19</v>
      </c>
      <c r="G2404">
        <v>2077199025419</v>
      </c>
      <c r="H2404">
        <v>0</v>
      </c>
      <c r="I2404">
        <v>1</v>
      </c>
      <c r="J2404">
        <v>1</v>
      </c>
      <c r="K2404" t="s">
        <v>12332</v>
      </c>
      <c r="L2404">
        <v>0</v>
      </c>
      <c r="M2404">
        <v>1</v>
      </c>
      <c r="N2404" t="s">
        <v>12430</v>
      </c>
      <c r="O2404" t="s">
        <v>13482</v>
      </c>
      <c r="P2404" t="s">
        <v>12333</v>
      </c>
      <c r="Q2404" t="s">
        <v>12334</v>
      </c>
      <c r="R2404" t="s">
        <v>12335</v>
      </c>
      <c r="S2404" s="32">
        <v>44685.216898148145</v>
      </c>
    </row>
    <row r="2405" spans="1:19" x14ac:dyDescent="0.2">
      <c r="A2405" s="13" t="s">
        <v>3638</v>
      </c>
      <c r="B2405" s="13" t="s">
        <v>3635</v>
      </c>
      <c r="C2405" s="13">
        <v>8045114</v>
      </c>
      <c r="D2405" s="16" t="s">
        <v>21</v>
      </c>
      <c r="E2405" t="s">
        <v>14549</v>
      </c>
      <c r="F2405" t="s">
        <v>18</v>
      </c>
      <c r="G2405">
        <v>2077199025426</v>
      </c>
      <c r="H2405">
        <v>1</v>
      </c>
      <c r="I2405">
        <v>1</v>
      </c>
      <c r="J2405">
        <v>1</v>
      </c>
      <c r="K2405" t="s">
        <v>12337</v>
      </c>
      <c r="L2405">
        <v>0</v>
      </c>
      <c r="M2405">
        <v>0</v>
      </c>
      <c r="N2405" t="s">
        <v>12430</v>
      </c>
      <c r="O2405" t="s">
        <v>13482</v>
      </c>
      <c r="P2405" t="s">
        <v>12333</v>
      </c>
      <c r="Q2405" t="s">
        <v>12334</v>
      </c>
      <c r="R2405" t="s">
        <v>12335</v>
      </c>
      <c r="S2405" s="32">
        <v>44685.216898148145</v>
      </c>
    </row>
    <row r="2406" spans="1:19" x14ac:dyDescent="0.2">
      <c r="A2406" s="13" t="s">
        <v>3622</v>
      </c>
      <c r="B2406" s="13" t="s">
        <v>3623</v>
      </c>
      <c r="C2406" s="13">
        <v>6687676</v>
      </c>
      <c r="D2406" s="16" t="s">
        <v>21</v>
      </c>
      <c r="E2406" t="s">
        <v>14550</v>
      </c>
      <c r="F2406" t="s">
        <v>25</v>
      </c>
      <c r="G2406">
        <v>2077199007583</v>
      </c>
      <c r="H2406">
        <v>1</v>
      </c>
      <c r="I2406">
        <v>1</v>
      </c>
      <c r="J2406">
        <v>1</v>
      </c>
      <c r="K2406" t="s">
        <v>0</v>
      </c>
      <c r="L2406">
        <v>0</v>
      </c>
      <c r="M2406">
        <v>0</v>
      </c>
      <c r="N2406" t="s">
        <v>12430</v>
      </c>
      <c r="O2406" t="s">
        <v>13447</v>
      </c>
      <c r="P2406" t="s">
        <v>12333</v>
      </c>
      <c r="Q2406" t="s">
        <v>12334</v>
      </c>
      <c r="R2406" t="s">
        <v>12335</v>
      </c>
      <c r="S2406" s="32">
        <v>44685.216898148145</v>
      </c>
    </row>
    <row r="2407" spans="1:19" x14ac:dyDescent="0.2">
      <c r="A2407" s="13" t="s">
        <v>3624</v>
      </c>
      <c r="B2407" s="13" t="s">
        <v>3623</v>
      </c>
      <c r="C2407" s="13">
        <v>6687676</v>
      </c>
      <c r="D2407" s="16" t="s">
        <v>21</v>
      </c>
      <c r="E2407" t="s">
        <v>14550</v>
      </c>
      <c r="F2407" t="s">
        <v>12</v>
      </c>
      <c r="G2407">
        <v>2077199007590</v>
      </c>
      <c r="H2407">
        <v>1</v>
      </c>
      <c r="I2407">
        <v>1</v>
      </c>
      <c r="J2407">
        <v>1</v>
      </c>
      <c r="K2407" t="s">
        <v>2</v>
      </c>
      <c r="L2407">
        <v>0</v>
      </c>
      <c r="M2407">
        <v>0</v>
      </c>
      <c r="N2407" t="s">
        <v>12430</v>
      </c>
      <c r="O2407" t="s">
        <v>13447</v>
      </c>
      <c r="P2407" t="s">
        <v>12333</v>
      </c>
      <c r="Q2407" t="s">
        <v>12334</v>
      </c>
      <c r="R2407" t="s">
        <v>12335</v>
      </c>
      <c r="S2407" s="32">
        <v>44685.216898148145</v>
      </c>
    </row>
    <row r="2408" spans="1:19" x14ac:dyDescent="0.2">
      <c r="A2408" s="13" t="s">
        <v>3626</v>
      </c>
      <c r="B2408" s="13" t="s">
        <v>3623</v>
      </c>
      <c r="C2408" s="13">
        <v>6687676</v>
      </c>
      <c r="D2408" s="16" t="s">
        <v>21</v>
      </c>
      <c r="E2408" t="s">
        <v>14550</v>
      </c>
      <c r="F2408" t="s">
        <v>18</v>
      </c>
      <c r="G2408">
        <v>2077199007613</v>
      </c>
      <c r="H2408">
        <v>1</v>
      </c>
      <c r="I2408">
        <v>1</v>
      </c>
      <c r="J2408">
        <v>1</v>
      </c>
      <c r="K2408" t="s">
        <v>12332</v>
      </c>
      <c r="L2408">
        <v>0</v>
      </c>
      <c r="M2408">
        <v>0</v>
      </c>
      <c r="N2408" t="s">
        <v>12430</v>
      </c>
      <c r="O2408" t="s">
        <v>13447</v>
      </c>
      <c r="P2408" t="s">
        <v>12333</v>
      </c>
      <c r="Q2408" t="s">
        <v>12334</v>
      </c>
      <c r="R2408" t="s">
        <v>12335</v>
      </c>
      <c r="S2408" s="32">
        <v>44685.216898148145</v>
      </c>
    </row>
    <row r="2409" spans="1:19" x14ac:dyDescent="0.2">
      <c r="A2409" s="13" t="s">
        <v>3649</v>
      </c>
      <c r="B2409" s="13" t="s">
        <v>3650</v>
      </c>
      <c r="C2409" s="13">
        <v>6687677</v>
      </c>
      <c r="D2409" s="16" t="s">
        <v>21</v>
      </c>
      <c r="E2409" t="s">
        <v>14551</v>
      </c>
      <c r="F2409" t="s">
        <v>25</v>
      </c>
      <c r="G2409">
        <v>2077199007620</v>
      </c>
      <c r="H2409">
        <v>1</v>
      </c>
      <c r="I2409">
        <v>1</v>
      </c>
      <c r="J2409">
        <v>1</v>
      </c>
      <c r="K2409" t="s">
        <v>3</v>
      </c>
      <c r="L2409">
        <v>0</v>
      </c>
      <c r="M2409">
        <v>0</v>
      </c>
      <c r="N2409" t="s">
        <v>12430</v>
      </c>
      <c r="O2409" t="s">
        <v>13447</v>
      </c>
      <c r="P2409" t="s">
        <v>12333</v>
      </c>
      <c r="Q2409" t="s">
        <v>12334</v>
      </c>
      <c r="R2409" t="s">
        <v>12335</v>
      </c>
      <c r="S2409" s="32">
        <v>44685.216898148145</v>
      </c>
    </row>
    <row r="2410" spans="1:19" x14ac:dyDescent="0.2">
      <c r="A2410" s="13" t="s">
        <v>3651</v>
      </c>
      <c r="B2410" s="13" t="s">
        <v>3650</v>
      </c>
      <c r="C2410" s="13">
        <v>6687677</v>
      </c>
      <c r="D2410" s="16" t="s">
        <v>21</v>
      </c>
      <c r="E2410" t="s">
        <v>14551</v>
      </c>
      <c r="F2410" t="s">
        <v>12</v>
      </c>
      <c r="G2410">
        <v>2077199007637</v>
      </c>
      <c r="H2410">
        <v>1</v>
      </c>
      <c r="I2410">
        <v>2</v>
      </c>
      <c r="J2410">
        <v>2</v>
      </c>
      <c r="K2410" t="s">
        <v>12332</v>
      </c>
      <c r="L2410">
        <v>0</v>
      </c>
      <c r="M2410">
        <v>1</v>
      </c>
      <c r="N2410" t="s">
        <v>12430</v>
      </c>
      <c r="O2410" t="s">
        <v>13447</v>
      </c>
      <c r="P2410" t="s">
        <v>12333</v>
      </c>
      <c r="Q2410" t="s">
        <v>12334</v>
      </c>
      <c r="R2410" t="s">
        <v>12335</v>
      </c>
      <c r="S2410" s="32">
        <v>44685.216898148145</v>
      </c>
    </row>
    <row r="2411" spans="1:19" x14ac:dyDescent="0.2">
      <c r="A2411" s="13" t="s">
        <v>3651</v>
      </c>
      <c r="B2411" s="13" t="s">
        <v>3650</v>
      </c>
      <c r="C2411" s="13">
        <v>6687677</v>
      </c>
      <c r="D2411" s="16" t="s">
        <v>21</v>
      </c>
      <c r="E2411" t="s">
        <v>14551</v>
      </c>
      <c r="F2411" t="s">
        <v>12</v>
      </c>
      <c r="G2411">
        <v>2077199007637</v>
      </c>
      <c r="H2411">
        <v>1</v>
      </c>
      <c r="I2411">
        <v>1</v>
      </c>
      <c r="J2411">
        <v>1</v>
      </c>
      <c r="K2411" t="s">
        <v>1</v>
      </c>
      <c r="L2411">
        <v>0</v>
      </c>
      <c r="M2411">
        <v>0</v>
      </c>
      <c r="N2411" t="s">
        <v>12430</v>
      </c>
      <c r="O2411" t="s">
        <v>13447</v>
      </c>
      <c r="P2411" t="s">
        <v>12333</v>
      </c>
      <c r="Q2411" t="s">
        <v>12334</v>
      </c>
      <c r="R2411" t="s">
        <v>12335</v>
      </c>
      <c r="S2411" s="32">
        <v>44685.216898148145</v>
      </c>
    </row>
    <row r="2412" spans="1:19" x14ac:dyDescent="0.2">
      <c r="A2412" s="13" t="s">
        <v>3652</v>
      </c>
      <c r="B2412" s="13" t="s">
        <v>3650</v>
      </c>
      <c r="C2412" s="13">
        <v>6687677</v>
      </c>
      <c r="D2412" s="16" t="s">
        <v>21</v>
      </c>
      <c r="E2412" t="s">
        <v>14551</v>
      </c>
      <c r="F2412" t="s">
        <v>19</v>
      </c>
      <c r="G2412">
        <v>2077199007644</v>
      </c>
      <c r="H2412">
        <v>1</v>
      </c>
      <c r="I2412">
        <v>1</v>
      </c>
      <c r="J2412">
        <v>1</v>
      </c>
      <c r="K2412" t="s">
        <v>12332</v>
      </c>
      <c r="L2412">
        <v>0</v>
      </c>
      <c r="M2412">
        <v>0</v>
      </c>
      <c r="N2412" t="s">
        <v>12430</v>
      </c>
      <c r="O2412" t="s">
        <v>13447</v>
      </c>
      <c r="P2412" t="s">
        <v>12333</v>
      </c>
      <c r="Q2412" t="s">
        <v>12334</v>
      </c>
      <c r="R2412" t="s">
        <v>12335</v>
      </c>
      <c r="S2412" s="32">
        <v>44685.216898148145</v>
      </c>
    </row>
    <row r="2413" spans="1:19" x14ac:dyDescent="0.2">
      <c r="A2413" s="13" t="s">
        <v>3653</v>
      </c>
      <c r="B2413" s="13" t="s">
        <v>3650</v>
      </c>
      <c r="C2413" s="13">
        <v>6687677</v>
      </c>
      <c r="D2413" s="16" t="s">
        <v>21</v>
      </c>
      <c r="E2413" t="s">
        <v>14551</v>
      </c>
      <c r="F2413" t="s">
        <v>18</v>
      </c>
      <c r="G2413">
        <v>2077199007651</v>
      </c>
      <c r="H2413">
        <v>1</v>
      </c>
      <c r="I2413">
        <v>1</v>
      </c>
      <c r="J2413">
        <v>1</v>
      </c>
      <c r="K2413" t="s">
        <v>12336</v>
      </c>
      <c r="L2413">
        <v>0</v>
      </c>
      <c r="M2413">
        <v>0</v>
      </c>
      <c r="N2413" t="s">
        <v>12430</v>
      </c>
      <c r="O2413" t="s">
        <v>13447</v>
      </c>
      <c r="P2413" t="s">
        <v>12333</v>
      </c>
      <c r="Q2413" t="s">
        <v>12334</v>
      </c>
      <c r="R2413" t="s">
        <v>12335</v>
      </c>
      <c r="S2413" s="32">
        <v>44685.216898148145</v>
      </c>
    </row>
    <row r="2414" spans="1:19" x14ac:dyDescent="0.2">
      <c r="A2414" s="13" t="s">
        <v>3627</v>
      </c>
      <c r="B2414" s="13" t="s">
        <v>3628</v>
      </c>
      <c r="C2414" s="13">
        <v>4970485</v>
      </c>
      <c r="D2414" s="16" t="s">
        <v>21</v>
      </c>
      <c r="E2414" t="s">
        <v>14552</v>
      </c>
      <c r="F2414" t="s">
        <v>25</v>
      </c>
      <c r="G2414">
        <v>2000009049145</v>
      </c>
      <c r="H2414">
        <v>1</v>
      </c>
      <c r="I2414">
        <v>1</v>
      </c>
      <c r="J2414">
        <v>1</v>
      </c>
      <c r="K2414" t="s">
        <v>12332</v>
      </c>
      <c r="L2414">
        <v>0</v>
      </c>
      <c r="M2414">
        <v>0</v>
      </c>
      <c r="N2414" t="s">
        <v>12430</v>
      </c>
      <c r="O2414" t="s">
        <v>14258</v>
      </c>
      <c r="P2414" t="s">
        <v>12333</v>
      </c>
      <c r="Q2414" t="s">
        <v>12334</v>
      </c>
      <c r="R2414" t="s">
        <v>12335</v>
      </c>
      <c r="S2414" s="32">
        <v>44685.216898148145</v>
      </c>
    </row>
    <row r="2415" spans="1:19" x14ac:dyDescent="0.2">
      <c r="A2415" s="13" t="s">
        <v>3630</v>
      </c>
      <c r="B2415" s="13" t="s">
        <v>3628</v>
      </c>
      <c r="C2415" s="13">
        <v>4970485</v>
      </c>
      <c r="D2415" s="16" t="s">
        <v>21</v>
      </c>
      <c r="E2415" t="s">
        <v>14552</v>
      </c>
      <c r="F2415" t="s">
        <v>19</v>
      </c>
      <c r="G2415">
        <v>2000009031690</v>
      </c>
      <c r="H2415">
        <v>1</v>
      </c>
      <c r="I2415">
        <v>1</v>
      </c>
      <c r="J2415">
        <v>1</v>
      </c>
      <c r="K2415" t="s">
        <v>4</v>
      </c>
      <c r="L2415">
        <v>0</v>
      </c>
      <c r="M2415">
        <v>0</v>
      </c>
      <c r="N2415" t="s">
        <v>12430</v>
      </c>
      <c r="O2415" t="s">
        <v>14258</v>
      </c>
      <c r="P2415" t="s">
        <v>12333</v>
      </c>
      <c r="Q2415" t="s">
        <v>12334</v>
      </c>
      <c r="R2415" t="s">
        <v>12335</v>
      </c>
      <c r="S2415" s="32">
        <v>44685.216898148145</v>
      </c>
    </row>
    <row r="2416" spans="1:19" x14ac:dyDescent="0.2">
      <c r="A2416" s="13" t="s">
        <v>3631</v>
      </c>
      <c r="B2416" s="13" t="s">
        <v>3628</v>
      </c>
      <c r="C2416" s="13">
        <v>4970485</v>
      </c>
      <c r="D2416" s="16" t="s">
        <v>21</v>
      </c>
      <c r="E2416" t="s">
        <v>14552</v>
      </c>
      <c r="F2416" t="s">
        <v>18</v>
      </c>
      <c r="G2416">
        <v>2000009049169</v>
      </c>
      <c r="H2416">
        <v>2</v>
      </c>
      <c r="I2416">
        <v>2</v>
      </c>
      <c r="J2416">
        <v>2</v>
      </c>
      <c r="K2416" t="s">
        <v>12332</v>
      </c>
      <c r="L2416">
        <v>0</v>
      </c>
      <c r="M2416">
        <v>0</v>
      </c>
      <c r="N2416" t="s">
        <v>12430</v>
      </c>
      <c r="O2416" t="s">
        <v>14258</v>
      </c>
      <c r="P2416" t="s">
        <v>12333</v>
      </c>
      <c r="Q2416" t="s">
        <v>12334</v>
      </c>
      <c r="R2416" t="s">
        <v>12335</v>
      </c>
      <c r="S2416" s="32">
        <v>44685.216898148145</v>
      </c>
    </row>
    <row r="2417" spans="1:19" x14ac:dyDescent="0.2">
      <c r="A2417" s="13" t="s">
        <v>3677</v>
      </c>
      <c r="B2417" s="13" t="s">
        <v>3678</v>
      </c>
      <c r="C2417" s="13">
        <v>4033196</v>
      </c>
      <c r="D2417" s="16" t="s">
        <v>21</v>
      </c>
      <c r="E2417" t="s">
        <v>14553</v>
      </c>
      <c r="F2417" t="s">
        <v>25</v>
      </c>
      <c r="G2417">
        <v>2077199011467</v>
      </c>
      <c r="H2417">
        <v>1</v>
      </c>
      <c r="I2417">
        <v>1</v>
      </c>
      <c r="J2417">
        <v>1</v>
      </c>
      <c r="K2417" t="s">
        <v>12332</v>
      </c>
      <c r="L2417">
        <v>0</v>
      </c>
      <c r="M2417">
        <v>0</v>
      </c>
      <c r="N2417" t="s">
        <v>12430</v>
      </c>
      <c r="O2417" t="s">
        <v>13687</v>
      </c>
      <c r="P2417" t="s">
        <v>12333</v>
      </c>
      <c r="Q2417" t="s">
        <v>12334</v>
      </c>
      <c r="R2417" t="s">
        <v>12335</v>
      </c>
      <c r="S2417" s="32">
        <v>44685.216898148145</v>
      </c>
    </row>
    <row r="2418" spans="1:19" x14ac:dyDescent="0.2">
      <c r="A2418" s="13" t="s">
        <v>3679</v>
      </c>
      <c r="B2418" s="13" t="s">
        <v>3678</v>
      </c>
      <c r="C2418" s="13">
        <v>4033196</v>
      </c>
      <c r="D2418" s="16" t="s">
        <v>21</v>
      </c>
      <c r="E2418" t="s">
        <v>14553</v>
      </c>
      <c r="F2418" t="s">
        <v>12</v>
      </c>
      <c r="G2418">
        <v>2070000002845</v>
      </c>
      <c r="H2418">
        <v>1</v>
      </c>
      <c r="I2418">
        <v>1</v>
      </c>
      <c r="J2418">
        <v>1</v>
      </c>
      <c r="K2418" t="s">
        <v>12337</v>
      </c>
      <c r="L2418">
        <v>0</v>
      </c>
      <c r="M2418">
        <v>0</v>
      </c>
      <c r="N2418" t="s">
        <v>12430</v>
      </c>
      <c r="O2418" t="s">
        <v>13687</v>
      </c>
      <c r="P2418" t="s">
        <v>12333</v>
      </c>
      <c r="Q2418" t="s">
        <v>12334</v>
      </c>
      <c r="R2418" t="s">
        <v>12335</v>
      </c>
      <c r="S2418" s="32">
        <v>44685.216898148145</v>
      </c>
    </row>
    <row r="2419" spans="1:19" x14ac:dyDescent="0.2">
      <c r="A2419" s="13" t="s">
        <v>3680</v>
      </c>
      <c r="B2419" s="13" t="s">
        <v>3678</v>
      </c>
      <c r="C2419" s="13">
        <v>4033196</v>
      </c>
      <c r="D2419" s="16" t="s">
        <v>21</v>
      </c>
      <c r="E2419" t="s">
        <v>14553</v>
      </c>
      <c r="F2419" t="s">
        <v>19</v>
      </c>
      <c r="G2419">
        <v>2077199000911</v>
      </c>
      <c r="H2419">
        <v>1</v>
      </c>
      <c r="I2419">
        <v>1</v>
      </c>
      <c r="J2419">
        <v>1</v>
      </c>
      <c r="K2419" t="s">
        <v>5</v>
      </c>
      <c r="L2419">
        <v>0</v>
      </c>
      <c r="M2419">
        <v>0</v>
      </c>
      <c r="N2419" t="s">
        <v>12430</v>
      </c>
      <c r="O2419" t="s">
        <v>13687</v>
      </c>
      <c r="P2419" t="s">
        <v>12333</v>
      </c>
      <c r="Q2419" t="s">
        <v>12334</v>
      </c>
      <c r="R2419" t="s">
        <v>12335</v>
      </c>
      <c r="S2419" s="32">
        <v>44685.216898148145</v>
      </c>
    </row>
    <row r="2420" spans="1:19" x14ac:dyDescent="0.2">
      <c r="A2420" s="13" t="s">
        <v>3681</v>
      </c>
      <c r="B2420" s="13" t="s">
        <v>3678</v>
      </c>
      <c r="C2420" s="13">
        <v>4033196</v>
      </c>
      <c r="D2420" s="16" t="s">
        <v>21</v>
      </c>
      <c r="E2420" t="s">
        <v>14553</v>
      </c>
      <c r="F2420" t="s">
        <v>18</v>
      </c>
      <c r="G2420">
        <v>2070000002852</v>
      </c>
      <c r="H2420">
        <v>1</v>
      </c>
      <c r="I2420">
        <v>1</v>
      </c>
      <c r="J2420">
        <v>1</v>
      </c>
      <c r="K2420" t="s">
        <v>12332</v>
      </c>
      <c r="L2420">
        <v>0</v>
      </c>
      <c r="M2420">
        <v>0</v>
      </c>
      <c r="N2420" t="s">
        <v>12430</v>
      </c>
      <c r="O2420" t="s">
        <v>13687</v>
      </c>
      <c r="P2420" t="s">
        <v>12333</v>
      </c>
      <c r="Q2420" t="s">
        <v>12334</v>
      </c>
      <c r="R2420" t="s">
        <v>12335</v>
      </c>
      <c r="S2420" s="32">
        <v>44685.216898148145</v>
      </c>
    </row>
    <row r="2421" spans="1:19" x14ac:dyDescent="0.2">
      <c r="A2421" s="13" t="s">
        <v>3687</v>
      </c>
      <c r="B2421" s="13" t="s">
        <v>3688</v>
      </c>
      <c r="C2421" s="13">
        <v>3386209</v>
      </c>
      <c r="D2421" s="16" t="s">
        <v>21</v>
      </c>
      <c r="E2421" t="s">
        <v>14554</v>
      </c>
      <c r="F2421" t="s">
        <v>25</v>
      </c>
      <c r="G2421">
        <v>2077199000904</v>
      </c>
      <c r="H2421">
        <v>1</v>
      </c>
      <c r="I2421">
        <v>1</v>
      </c>
      <c r="J2421">
        <v>1</v>
      </c>
      <c r="K2421" t="s">
        <v>12337</v>
      </c>
      <c r="L2421">
        <v>0</v>
      </c>
      <c r="M2421">
        <v>0</v>
      </c>
      <c r="N2421" t="s">
        <v>12430</v>
      </c>
      <c r="O2421" t="s">
        <v>12417</v>
      </c>
      <c r="P2421" t="s">
        <v>12333</v>
      </c>
      <c r="Q2421" t="s">
        <v>12334</v>
      </c>
      <c r="R2421" t="s">
        <v>12335</v>
      </c>
      <c r="S2421" s="32">
        <v>44685.216898148145</v>
      </c>
    </row>
    <row r="2422" spans="1:19" x14ac:dyDescent="0.2">
      <c r="A2422" s="13" t="s">
        <v>3690</v>
      </c>
      <c r="B2422" s="13" t="s">
        <v>3688</v>
      </c>
      <c r="C2422" s="13">
        <v>3386209</v>
      </c>
      <c r="D2422" s="16" t="s">
        <v>21</v>
      </c>
      <c r="E2422" t="s">
        <v>14554</v>
      </c>
      <c r="F2422" t="s">
        <v>19</v>
      </c>
      <c r="G2422">
        <v>2070000002838</v>
      </c>
      <c r="H2422">
        <v>1</v>
      </c>
      <c r="I2422">
        <v>1</v>
      </c>
      <c r="J2422">
        <v>1</v>
      </c>
      <c r="K2422" t="s">
        <v>12332</v>
      </c>
      <c r="L2422">
        <v>0</v>
      </c>
      <c r="M2422">
        <v>0</v>
      </c>
      <c r="N2422" t="s">
        <v>12430</v>
      </c>
      <c r="O2422" t="s">
        <v>12417</v>
      </c>
      <c r="P2422" t="s">
        <v>12333</v>
      </c>
      <c r="Q2422" t="s">
        <v>12334</v>
      </c>
      <c r="R2422" t="s">
        <v>12335</v>
      </c>
      <c r="S2422" s="32">
        <v>44685.216898148145</v>
      </c>
    </row>
    <row r="2423" spans="1:19" x14ac:dyDescent="0.2">
      <c r="A2423" s="13" t="s">
        <v>3668</v>
      </c>
      <c r="B2423" s="13" t="s">
        <v>3669</v>
      </c>
      <c r="C2423" s="13">
        <v>8045117</v>
      </c>
      <c r="D2423" s="16" t="s">
        <v>21</v>
      </c>
      <c r="E2423" t="s">
        <v>14555</v>
      </c>
      <c r="F2423" t="s">
        <v>25</v>
      </c>
      <c r="G2423">
        <v>2077199025518</v>
      </c>
      <c r="H2423">
        <v>1</v>
      </c>
      <c r="I2423">
        <v>1</v>
      </c>
      <c r="J2423">
        <v>1</v>
      </c>
      <c r="K2423" t="s">
        <v>12336</v>
      </c>
      <c r="L2423">
        <v>0</v>
      </c>
      <c r="M2423">
        <v>0</v>
      </c>
      <c r="N2423" t="s">
        <v>12430</v>
      </c>
      <c r="O2423" t="s">
        <v>13482</v>
      </c>
      <c r="P2423" t="s">
        <v>12333</v>
      </c>
      <c r="Q2423" t="s">
        <v>12334</v>
      </c>
      <c r="R2423" t="s">
        <v>12335</v>
      </c>
      <c r="S2423" s="32">
        <v>44685.216898148145</v>
      </c>
    </row>
    <row r="2424" spans="1:19" x14ac:dyDescent="0.2">
      <c r="A2424" s="13" t="s">
        <v>3670</v>
      </c>
      <c r="B2424" s="13" t="s">
        <v>3669</v>
      </c>
      <c r="C2424" s="13">
        <v>8045117</v>
      </c>
      <c r="D2424" s="16" t="s">
        <v>21</v>
      </c>
      <c r="E2424" t="s">
        <v>14555</v>
      </c>
      <c r="F2424" t="s">
        <v>12</v>
      </c>
      <c r="G2424">
        <v>2077199025525</v>
      </c>
      <c r="H2424">
        <v>1</v>
      </c>
      <c r="I2424">
        <v>1</v>
      </c>
      <c r="J2424">
        <v>1</v>
      </c>
      <c r="K2424" t="s">
        <v>12332</v>
      </c>
      <c r="L2424">
        <v>0</v>
      </c>
      <c r="M2424">
        <v>0</v>
      </c>
      <c r="N2424" t="s">
        <v>12430</v>
      </c>
      <c r="O2424" t="s">
        <v>13482</v>
      </c>
      <c r="P2424" t="s">
        <v>12333</v>
      </c>
      <c r="Q2424" t="s">
        <v>12334</v>
      </c>
      <c r="R2424" t="s">
        <v>12335</v>
      </c>
      <c r="S2424" s="32">
        <v>44685.216898148145</v>
      </c>
    </row>
    <row r="2425" spans="1:19" x14ac:dyDescent="0.2">
      <c r="A2425" s="13" t="s">
        <v>3670</v>
      </c>
      <c r="B2425" s="13" t="s">
        <v>3669</v>
      </c>
      <c r="C2425" s="13">
        <v>8045117</v>
      </c>
      <c r="D2425" s="16" t="s">
        <v>21</v>
      </c>
      <c r="E2425" t="s">
        <v>14555</v>
      </c>
      <c r="F2425" t="s">
        <v>12</v>
      </c>
      <c r="G2425">
        <v>2077199025525</v>
      </c>
      <c r="H2425">
        <v>1</v>
      </c>
      <c r="I2425">
        <v>1</v>
      </c>
      <c r="J2425">
        <v>1</v>
      </c>
      <c r="K2425" t="s">
        <v>12336</v>
      </c>
      <c r="L2425">
        <v>0</v>
      </c>
      <c r="M2425">
        <v>0</v>
      </c>
      <c r="N2425" t="s">
        <v>12430</v>
      </c>
      <c r="O2425" t="s">
        <v>13482</v>
      </c>
      <c r="P2425" t="s">
        <v>12333</v>
      </c>
      <c r="Q2425" t="s">
        <v>12334</v>
      </c>
      <c r="R2425" t="s">
        <v>12335</v>
      </c>
      <c r="S2425" s="32">
        <v>44685.216898148145</v>
      </c>
    </row>
    <row r="2426" spans="1:19" x14ac:dyDescent="0.2">
      <c r="A2426" s="13" t="s">
        <v>3671</v>
      </c>
      <c r="B2426" s="13" t="s">
        <v>3669</v>
      </c>
      <c r="C2426" s="13">
        <v>8045117</v>
      </c>
      <c r="D2426" s="16" t="s">
        <v>21</v>
      </c>
      <c r="E2426" t="s">
        <v>14555</v>
      </c>
      <c r="F2426" t="s">
        <v>19</v>
      </c>
      <c r="G2426">
        <v>2077199025532</v>
      </c>
      <c r="H2426">
        <v>1</v>
      </c>
      <c r="I2426">
        <v>1</v>
      </c>
      <c r="J2426">
        <v>1</v>
      </c>
      <c r="K2426" t="s">
        <v>12332</v>
      </c>
      <c r="L2426">
        <v>0</v>
      </c>
      <c r="M2426">
        <v>0</v>
      </c>
      <c r="N2426" t="s">
        <v>12430</v>
      </c>
      <c r="O2426" t="s">
        <v>13482</v>
      </c>
      <c r="P2426" t="s">
        <v>12333</v>
      </c>
      <c r="Q2426" t="s">
        <v>12334</v>
      </c>
      <c r="R2426" t="s">
        <v>12335</v>
      </c>
      <c r="S2426" s="32">
        <v>44685.216898148145</v>
      </c>
    </row>
    <row r="2427" spans="1:19" x14ac:dyDescent="0.2">
      <c r="A2427" s="13" t="s">
        <v>3664</v>
      </c>
      <c r="B2427" s="13" t="s">
        <v>3665</v>
      </c>
      <c r="C2427" s="13">
        <v>8045116</v>
      </c>
      <c r="D2427" s="16" t="s">
        <v>21</v>
      </c>
      <c r="E2427" t="s">
        <v>14556</v>
      </c>
      <c r="F2427" t="s">
        <v>25</v>
      </c>
      <c r="G2427">
        <v>2077199025471</v>
      </c>
      <c r="H2427">
        <v>1</v>
      </c>
      <c r="I2427">
        <v>1</v>
      </c>
      <c r="J2427">
        <v>1</v>
      </c>
      <c r="K2427" t="s">
        <v>3</v>
      </c>
      <c r="L2427">
        <v>0</v>
      </c>
      <c r="M2427">
        <v>0</v>
      </c>
      <c r="N2427" t="s">
        <v>12430</v>
      </c>
      <c r="O2427" t="s">
        <v>13482</v>
      </c>
      <c r="P2427" t="s">
        <v>12333</v>
      </c>
      <c r="Q2427" t="s">
        <v>12334</v>
      </c>
      <c r="R2427" t="s">
        <v>12335</v>
      </c>
      <c r="S2427" s="32">
        <v>44685.216898148145</v>
      </c>
    </row>
    <row r="2428" spans="1:19" x14ac:dyDescent="0.2">
      <c r="A2428" s="13" t="s">
        <v>14557</v>
      </c>
      <c r="B2428" s="13" t="s">
        <v>3665</v>
      </c>
      <c r="C2428" s="13">
        <v>8045116</v>
      </c>
      <c r="D2428" s="16" t="s">
        <v>21</v>
      </c>
      <c r="E2428" t="s">
        <v>14556</v>
      </c>
      <c r="F2428" t="s">
        <v>18</v>
      </c>
      <c r="G2428">
        <v>2077199025501</v>
      </c>
      <c r="H2428">
        <v>1</v>
      </c>
      <c r="I2428">
        <v>1</v>
      </c>
      <c r="J2428">
        <v>1</v>
      </c>
      <c r="K2428" t="s">
        <v>5</v>
      </c>
      <c r="L2428">
        <v>0</v>
      </c>
      <c r="M2428">
        <v>0</v>
      </c>
      <c r="N2428" t="s">
        <v>12430</v>
      </c>
      <c r="O2428" t="s">
        <v>13482</v>
      </c>
      <c r="P2428" t="s">
        <v>12333</v>
      </c>
      <c r="Q2428" t="s">
        <v>12334</v>
      </c>
      <c r="R2428" t="s">
        <v>12335</v>
      </c>
      <c r="S2428" s="32">
        <v>44685.216898148145</v>
      </c>
    </row>
    <row r="2429" spans="1:19" x14ac:dyDescent="0.2">
      <c r="A2429" s="13" t="s">
        <v>3673</v>
      </c>
      <c r="B2429" s="13" t="s">
        <v>3674</v>
      </c>
      <c r="C2429" s="13">
        <v>8045118</v>
      </c>
      <c r="D2429" s="16" t="s">
        <v>21</v>
      </c>
      <c r="E2429" t="s">
        <v>14558</v>
      </c>
      <c r="F2429" t="s">
        <v>25</v>
      </c>
      <c r="G2429">
        <v>2077199025556</v>
      </c>
      <c r="H2429">
        <v>1</v>
      </c>
      <c r="I2429">
        <v>1</v>
      </c>
      <c r="J2429">
        <v>1</v>
      </c>
      <c r="K2429" t="s">
        <v>12332</v>
      </c>
      <c r="L2429">
        <v>0</v>
      </c>
      <c r="M2429">
        <v>0</v>
      </c>
      <c r="N2429" t="s">
        <v>12430</v>
      </c>
      <c r="O2429" t="s">
        <v>13482</v>
      </c>
      <c r="P2429" t="s">
        <v>12333</v>
      </c>
      <c r="Q2429" t="s">
        <v>12334</v>
      </c>
      <c r="R2429" t="s">
        <v>12335</v>
      </c>
      <c r="S2429" s="32">
        <v>44685.216898148145</v>
      </c>
    </row>
    <row r="2430" spans="1:19" x14ac:dyDescent="0.2">
      <c r="A2430" s="13" t="s">
        <v>3675</v>
      </c>
      <c r="B2430" s="13" t="s">
        <v>3674</v>
      </c>
      <c r="C2430" s="13">
        <v>8045118</v>
      </c>
      <c r="D2430" s="16" t="s">
        <v>21</v>
      </c>
      <c r="E2430" t="s">
        <v>14558</v>
      </c>
      <c r="F2430" t="s">
        <v>12</v>
      </c>
      <c r="G2430">
        <v>2077199025563</v>
      </c>
      <c r="H2430">
        <v>1</v>
      </c>
      <c r="I2430">
        <v>1</v>
      </c>
      <c r="J2430">
        <v>1</v>
      </c>
      <c r="K2430" t="s">
        <v>12336</v>
      </c>
      <c r="L2430">
        <v>0</v>
      </c>
      <c r="M2430">
        <v>0</v>
      </c>
      <c r="N2430" t="s">
        <v>12430</v>
      </c>
      <c r="O2430" t="s">
        <v>13482</v>
      </c>
      <c r="P2430" t="s">
        <v>12333</v>
      </c>
      <c r="Q2430" t="s">
        <v>12334</v>
      </c>
      <c r="R2430" t="s">
        <v>12335</v>
      </c>
      <c r="S2430" s="32">
        <v>44685.216898148145</v>
      </c>
    </row>
    <row r="2431" spans="1:19" x14ac:dyDescent="0.2">
      <c r="A2431" s="13" t="s">
        <v>3675</v>
      </c>
      <c r="B2431" s="13" t="s">
        <v>3674</v>
      </c>
      <c r="C2431" s="13">
        <v>8045118</v>
      </c>
      <c r="D2431" s="16" t="s">
        <v>21</v>
      </c>
      <c r="E2431" t="s">
        <v>14558</v>
      </c>
      <c r="F2431" t="s">
        <v>12</v>
      </c>
      <c r="G2431">
        <v>2077199025563</v>
      </c>
      <c r="H2431">
        <v>1</v>
      </c>
      <c r="I2431">
        <v>1</v>
      </c>
      <c r="J2431">
        <v>1</v>
      </c>
      <c r="K2431" t="s">
        <v>3</v>
      </c>
      <c r="L2431">
        <v>0</v>
      </c>
      <c r="M2431">
        <v>0</v>
      </c>
      <c r="N2431" t="s">
        <v>12430</v>
      </c>
      <c r="O2431" t="s">
        <v>13482</v>
      </c>
      <c r="P2431" t="s">
        <v>12333</v>
      </c>
      <c r="Q2431" t="s">
        <v>12334</v>
      </c>
      <c r="R2431" t="s">
        <v>12335</v>
      </c>
      <c r="S2431" s="32">
        <v>44685.216898148145</v>
      </c>
    </row>
    <row r="2432" spans="1:19" x14ac:dyDescent="0.2">
      <c r="A2432" s="13" t="s">
        <v>3676</v>
      </c>
      <c r="B2432" s="13" t="s">
        <v>3674</v>
      </c>
      <c r="C2432" s="13">
        <v>8045118</v>
      </c>
      <c r="D2432" s="16" t="s">
        <v>21</v>
      </c>
      <c r="E2432" t="s">
        <v>14558</v>
      </c>
      <c r="F2432" t="s">
        <v>18</v>
      </c>
      <c r="G2432">
        <v>2077199025587</v>
      </c>
      <c r="H2432">
        <v>1</v>
      </c>
      <c r="I2432">
        <v>1</v>
      </c>
      <c r="J2432">
        <v>1</v>
      </c>
      <c r="K2432" t="s">
        <v>12332</v>
      </c>
      <c r="L2432">
        <v>0</v>
      </c>
      <c r="M2432">
        <v>0</v>
      </c>
      <c r="N2432" t="s">
        <v>12430</v>
      </c>
      <c r="O2432" t="s">
        <v>13482</v>
      </c>
      <c r="P2432" t="s">
        <v>12333</v>
      </c>
      <c r="Q2432" t="s">
        <v>12334</v>
      </c>
      <c r="R2432" t="s">
        <v>12335</v>
      </c>
      <c r="S2432" s="32">
        <v>44685.216898148145</v>
      </c>
    </row>
    <row r="2433" spans="1:19" x14ac:dyDescent="0.2">
      <c r="A2433" s="13" t="s">
        <v>3682</v>
      </c>
      <c r="B2433" s="13" t="s">
        <v>3683</v>
      </c>
      <c r="C2433" s="13">
        <v>3386210</v>
      </c>
      <c r="D2433" s="16" t="s">
        <v>21</v>
      </c>
      <c r="E2433" t="s">
        <v>14559</v>
      </c>
      <c r="F2433" t="s">
        <v>25</v>
      </c>
      <c r="G2433">
        <v>2070000002869</v>
      </c>
      <c r="H2433">
        <v>1</v>
      </c>
      <c r="I2433">
        <v>1</v>
      </c>
      <c r="J2433">
        <v>1</v>
      </c>
      <c r="K2433" t="s">
        <v>12332</v>
      </c>
      <c r="L2433">
        <v>0</v>
      </c>
      <c r="M2433">
        <v>0</v>
      </c>
      <c r="N2433" t="s">
        <v>12430</v>
      </c>
      <c r="O2433" t="s">
        <v>12417</v>
      </c>
      <c r="P2433" t="s">
        <v>12333</v>
      </c>
      <c r="Q2433" t="s">
        <v>12334</v>
      </c>
      <c r="R2433" t="s">
        <v>12335</v>
      </c>
      <c r="S2433" s="32">
        <v>44685.216898148145</v>
      </c>
    </row>
    <row r="2434" spans="1:19" x14ac:dyDescent="0.2">
      <c r="A2434" s="13" t="s">
        <v>3685</v>
      </c>
      <c r="B2434" s="13" t="s">
        <v>3683</v>
      </c>
      <c r="C2434" s="13">
        <v>3386210</v>
      </c>
      <c r="D2434" s="16" t="s">
        <v>21</v>
      </c>
      <c r="E2434" t="s">
        <v>14559</v>
      </c>
      <c r="F2434" t="s">
        <v>19</v>
      </c>
      <c r="G2434">
        <v>2077199000928</v>
      </c>
      <c r="H2434">
        <v>1</v>
      </c>
      <c r="I2434">
        <v>1</v>
      </c>
      <c r="J2434">
        <v>1</v>
      </c>
      <c r="K2434" t="s">
        <v>12332</v>
      </c>
      <c r="L2434">
        <v>0</v>
      </c>
      <c r="M2434">
        <v>0</v>
      </c>
      <c r="N2434" t="s">
        <v>12430</v>
      </c>
      <c r="O2434" t="s">
        <v>12417</v>
      </c>
      <c r="P2434" t="s">
        <v>12333</v>
      </c>
      <c r="Q2434" t="s">
        <v>12334</v>
      </c>
      <c r="R2434" t="s">
        <v>12335</v>
      </c>
      <c r="S2434" s="32">
        <v>44685.216898148145</v>
      </c>
    </row>
    <row r="2435" spans="1:19" x14ac:dyDescent="0.2">
      <c r="A2435" s="13" t="s">
        <v>3686</v>
      </c>
      <c r="B2435" s="13" t="s">
        <v>3683</v>
      </c>
      <c r="C2435" s="13">
        <v>3386210</v>
      </c>
      <c r="D2435" s="16" t="s">
        <v>21</v>
      </c>
      <c r="E2435" t="s">
        <v>14559</v>
      </c>
      <c r="F2435" t="s">
        <v>18</v>
      </c>
      <c r="G2435">
        <v>2070000002876</v>
      </c>
      <c r="H2435">
        <v>2</v>
      </c>
      <c r="I2435">
        <v>2</v>
      </c>
      <c r="J2435">
        <v>2</v>
      </c>
      <c r="K2435" t="s">
        <v>12336</v>
      </c>
      <c r="L2435">
        <v>0</v>
      </c>
      <c r="M2435">
        <v>0</v>
      </c>
      <c r="N2435" t="s">
        <v>12430</v>
      </c>
      <c r="O2435" t="s">
        <v>12417</v>
      </c>
      <c r="P2435" t="s">
        <v>12333</v>
      </c>
      <c r="Q2435" t="s">
        <v>12334</v>
      </c>
      <c r="R2435" t="s">
        <v>12335</v>
      </c>
      <c r="S2435" s="32">
        <v>44685.216898148145</v>
      </c>
    </row>
    <row r="2436" spans="1:19" x14ac:dyDescent="0.2">
      <c r="A2436" s="13" t="s">
        <v>3659</v>
      </c>
      <c r="B2436" s="13" t="s">
        <v>3660</v>
      </c>
      <c r="C2436" s="13">
        <v>8045119</v>
      </c>
      <c r="D2436" s="16" t="s">
        <v>21</v>
      </c>
      <c r="E2436" t="s">
        <v>14560</v>
      </c>
      <c r="F2436" t="s">
        <v>25</v>
      </c>
      <c r="G2436">
        <v>2077199025594</v>
      </c>
      <c r="H2436">
        <v>1</v>
      </c>
      <c r="I2436">
        <v>1</v>
      </c>
      <c r="J2436">
        <v>1</v>
      </c>
      <c r="K2436" t="s">
        <v>12336</v>
      </c>
      <c r="L2436">
        <v>0</v>
      </c>
      <c r="M2436">
        <v>0</v>
      </c>
      <c r="N2436" t="s">
        <v>12430</v>
      </c>
      <c r="O2436" t="s">
        <v>13482</v>
      </c>
      <c r="P2436" t="s">
        <v>12333</v>
      </c>
      <c r="Q2436" t="s">
        <v>12334</v>
      </c>
      <c r="R2436" t="s">
        <v>12335</v>
      </c>
      <c r="S2436" s="32">
        <v>44685.216898148145</v>
      </c>
    </row>
    <row r="2437" spans="1:19" x14ac:dyDescent="0.2">
      <c r="A2437" s="13" t="s">
        <v>3661</v>
      </c>
      <c r="B2437" s="13" t="s">
        <v>3660</v>
      </c>
      <c r="C2437" s="13">
        <v>8045119</v>
      </c>
      <c r="D2437" s="16" t="s">
        <v>21</v>
      </c>
      <c r="E2437" t="s">
        <v>14560</v>
      </c>
      <c r="F2437" t="s">
        <v>12</v>
      </c>
      <c r="G2437">
        <v>2077199025600</v>
      </c>
      <c r="H2437">
        <v>1</v>
      </c>
      <c r="I2437">
        <v>1</v>
      </c>
      <c r="J2437">
        <v>1</v>
      </c>
      <c r="K2437" t="s">
        <v>12332</v>
      </c>
      <c r="L2437">
        <v>0</v>
      </c>
      <c r="M2437">
        <v>0</v>
      </c>
      <c r="N2437" t="s">
        <v>12430</v>
      </c>
      <c r="O2437" t="s">
        <v>13482</v>
      </c>
      <c r="P2437" t="s">
        <v>12333</v>
      </c>
      <c r="Q2437" t="s">
        <v>12334</v>
      </c>
      <c r="R2437" t="s">
        <v>12335</v>
      </c>
      <c r="S2437" s="32">
        <v>44685.216898148145</v>
      </c>
    </row>
    <row r="2438" spans="1:19" x14ac:dyDescent="0.2">
      <c r="A2438" s="13" t="s">
        <v>3662</v>
      </c>
      <c r="B2438" s="13" t="s">
        <v>3660</v>
      </c>
      <c r="C2438" s="13">
        <v>8045119</v>
      </c>
      <c r="D2438" s="16" t="s">
        <v>21</v>
      </c>
      <c r="E2438" t="s">
        <v>14560</v>
      </c>
      <c r="F2438" t="s">
        <v>19</v>
      </c>
      <c r="G2438">
        <v>2077199025617</v>
      </c>
      <c r="H2438">
        <v>1</v>
      </c>
      <c r="I2438">
        <v>1</v>
      </c>
      <c r="J2438">
        <v>1</v>
      </c>
      <c r="K2438" t="s">
        <v>12332</v>
      </c>
      <c r="L2438">
        <v>0</v>
      </c>
      <c r="M2438">
        <v>0</v>
      </c>
      <c r="N2438" t="s">
        <v>12430</v>
      </c>
      <c r="O2438" t="s">
        <v>13482</v>
      </c>
      <c r="P2438" t="s">
        <v>12333</v>
      </c>
      <c r="Q2438" t="s">
        <v>12334</v>
      </c>
      <c r="R2438" t="s">
        <v>12335</v>
      </c>
      <c r="S2438" s="32">
        <v>44685.216898148145</v>
      </c>
    </row>
    <row r="2439" spans="1:19" x14ac:dyDescent="0.2">
      <c r="A2439" s="13" t="s">
        <v>3662</v>
      </c>
      <c r="B2439" s="13" t="s">
        <v>3660</v>
      </c>
      <c r="C2439" s="13">
        <v>8045119</v>
      </c>
      <c r="D2439" s="16" t="s">
        <v>21</v>
      </c>
      <c r="E2439" t="s">
        <v>14560</v>
      </c>
      <c r="F2439" t="s">
        <v>19</v>
      </c>
      <c r="G2439">
        <v>2077199025617</v>
      </c>
      <c r="H2439">
        <v>1</v>
      </c>
      <c r="I2439">
        <v>1</v>
      </c>
      <c r="J2439">
        <v>1</v>
      </c>
      <c r="K2439" t="s">
        <v>12336</v>
      </c>
      <c r="L2439">
        <v>0</v>
      </c>
      <c r="M2439">
        <v>0</v>
      </c>
      <c r="N2439" t="s">
        <v>12430</v>
      </c>
      <c r="O2439" t="s">
        <v>13482</v>
      </c>
      <c r="P2439" t="s">
        <v>12333</v>
      </c>
      <c r="Q2439" t="s">
        <v>12334</v>
      </c>
      <c r="R2439" t="s">
        <v>12335</v>
      </c>
      <c r="S2439" s="32">
        <v>44685.216898148145</v>
      </c>
    </row>
    <row r="2440" spans="1:19" x14ac:dyDescent="0.2">
      <c r="A2440" s="13" t="s">
        <v>3663</v>
      </c>
      <c r="B2440" s="13" t="s">
        <v>3660</v>
      </c>
      <c r="C2440" s="13">
        <v>8045119</v>
      </c>
      <c r="D2440" s="16" t="s">
        <v>21</v>
      </c>
      <c r="E2440" t="s">
        <v>14560</v>
      </c>
      <c r="F2440" t="s">
        <v>18</v>
      </c>
      <c r="G2440">
        <v>2077199025624</v>
      </c>
      <c r="H2440">
        <v>1</v>
      </c>
      <c r="I2440">
        <v>1</v>
      </c>
      <c r="J2440">
        <v>1</v>
      </c>
      <c r="K2440" t="s">
        <v>12332</v>
      </c>
      <c r="L2440">
        <v>0</v>
      </c>
      <c r="M2440">
        <v>0</v>
      </c>
      <c r="N2440" t="s">
        <v>12430</v>
      </c>
      <c r="O2440" t="s">
        <v>13482</v>
      </c>
      <c r="P2440" t="s">
        <v>12333</v>
      </c>
      <c r="Q2440" t="s">
        <v>12334</v>
      </c>
      <c r="R2440" t="s">
        <v>12335</v>
      </c>
      <c r="S2440" s="32">
        <v>44685.216898148145</v>
      </c>
    </row>
    <row r="2441" spans="1:19" x14ac:dyDescent="0.2">
      <c r="A2441" s="13" t="s">
        <v>14561</v>
      </c>
      <c r="B2441" s="13" t="s">
        <v>14562</v>
      </c>
      <c r="C2441" s="13">
        <v>3386213</v>
      </c>
      <c r="D2441" s="16" t="s">
        <v>21</v>
      </c>
      <c r="E2441" t="s">
        <v>14563</v>
      </c>
      <c r="F2441" t="s">
        <v>12</v>
      </c>
      <c r="G2441">
        <v>2077199001338</v>
      </c>
      <c r="H2441">
        <v>1</v>
      </c>
      <c r="I2441">
        <v>1</v>
      </c>
      <c r="J2441">
        <v>1</v>
      </c>
      <c r="K2441" t="s">
        <v>12332</v>
      </c>
      <c r="L2441">
        <v>0</v>
      </c>
      <c r="M2441">
        <v>0</v>
      </c>
      <c r="N2441" t="s">
        <v>12430</v>
      </c>
      <c r="O2441" t="s">
        <v>12417</v>
      </c>
      <c r="P2441" t="s">
        <v>12333</v>
      </c>
      <c r="Q2441" t="s">
        <v>12334</v>
      </c>
      <c r="R2441" t="s">
        <v>12335</v>
      </c>
      <c r="S2441" s="32">
        <v>44685.216898148145</v>
      </c>
    </row>
    <row r="2442" spans="1:19" x14ac:dyDescent="0.2">
      <c r="A2442" s="13" t="s">
        <v>3715</v>
      </c>
      <c r="B2442" s="13" t="s">
        <v>3714</v>
      </c>
      <c r="C2442" s="13">
        <v>3386211</v>
      </c>
      <c r="D2442" s="16" t="s">
        <v>21</v>
      </c>
      <c r="E2442" t="s">
        <v>14564</v>
      </c>
      <c r="F2442" t="s">
        <v>12</v>
      </c>
      <c r="G2442">
        <v>2077199001291</v>
      </c>
      <c r="H2442">
        <v>1</v>
      </c>
      <c r="I2442">
        <v>1</v>
      </c>
      <c r="J2442">
        <v>1</v>
      </c>
      <c r="K2442" t="s">
        <v>3</v>
      </c>
      <c r="L2442">
        <v>0</v>
      </c>
      <c r="M2442">
        <v>0</v>
      </c>
      <c r="N2442" t="s">
        <v>12430</v>
      </c>
      <c r="O2442" t="s">
        <v>12417</v>
      </c>
      <c r="P2442" t="s">
        <v>12333</v>
      </c>
      <c r="Q2442" t="s">
        <v>12334</v>
      </c>
      <c r="R2442" t="s">
        <v>12335</v>
      </c>
      <c r="S2442" s="32">
        <v>44685.216898148145</v>
      </c>
    </row>
    <row r="2443" spans="1:19" x14ac:dyDescent="0.2">
      <c r="A2443" s="13" t="s">
        <v>3716</v>
      </c>
      <c r="B2443" s="13" t="s">
        <v>3714</v>
      </c>
      <c r="C2443" s="13">
        <v>3386211</v>
      </c>
      <c r="D2443" s="16" t="s">
        <v>21</v>
      </c>
      <c r="E2443" t="s">
        <v>14564</v>
      </c>
      <c r="F2443" t="s">
        <v>19</v>
      </c>
      <c r="G2443">
        <v>2077199001284</v>
      </c>
      <c r="H2443">
        <v>1</v>
      </c>
      <c r="I2443">
        <v>1</v>
      </c>
      <c r="J2443">
        <v>1</v>
      </c>
      <c r="K2443" t="s">
        <v>12332</v>
      </c>
      <c r="L2443">
        <v>0</v>
      </c>
      <c r="M2443">
        <v>0</v>
      </c>
      <c r="N2443" t="s">
        <v>12430</v>
      </c>
      <c r="O2443" t="s">
        <v>12417</v>
      </c>
      <c r="P2443" t="s">
        <v>12333</v>
      </c>
      <c r="Q2443" t="s">
        <v>12334</v>
      </c>
      <c r="R2443" t="s">
        <v>12335</v>
      </c>
      <c r="S2443" s="32">
        <v>44685.216898148145</v>
      </c>
    </row>
    <row r="2444" spans="1:19" x14ac:dyDescent="0.2">
      <c r="A2444" s="13" t="s">
        <v>14565</v>
      </c>
      <c r="B2444" s="13" t="s">
        <v>14566</v>
      </c>
      <c r="C2444" s="13">
        <v>3386212</v>
      </c>
      <c r="D2444" s="16" t="s">
        <v>21</v>
      </c>
      <c r="E2444" t="s">
        <v>14567</v>
      </c>
      <c r="F2444" t="s">
        <v>19</v>
      </c>
      <c r="G2444">
        <v>2077199001321</v>
      </c>
      <c r="H2444">
        <v>1</v>
      </c>
      <c r="I2444">
        <v>1</v>
      </c>
      <c r="J2444">
        <v>1</v>
      </c>
      <c r="K2444" t="s">
        <v>12332</v>
      </c>
      <c r="L2444">
        <v>0</v>
      </c>
      <c r="M2444">
        <v>0</v>
      </c>
      <c r="N2444" t="s">
        <v>12430</v>
      </c>
      <c r="O2444" t="s">
        <v>12417</v>
      </c>
      <c r="P2444" t="s">
        <v>12333</v>
      </c>
      <c r="Q2444" t="s">
        <v>12334</v>
      </c>
      <c r="R2444" t="s">
        <v>12335</v>
      </c>
      <c r="S2444" s="32">
        <v>44685.216898148145</v>
      </c>
    </row>
    <row r="2445" spans="1:19" x14ac:dyDescent="0.2">
      <c r="A2445" s="13" t="s">
        <v>14568</v>
      </c>
      <c r="B2445" s="13" t="s">
        <v>3719</v>
      </c>
      <c r="C2445" s="13">
        <v>4970489</v>
      </c>
      <c r="D2445" s="16" t="s">
        <v>21</v>
      </c>
      <c r="E2445" t="s">
        <v>14569</v>
      </c>
      <c r="F2445" t="s">
        <v>19</v>
      </c>
      <c r="G2445">
        <v>2000009031768</v>
      </c>
      <c r="H2445">
        <v>1</v>
      </c>
      <c r="I2445">
        <v>1</v>
      </c>
      <c r="J2445">
        <v>1</v>
      </c>
      <c r="K2445" t="s">
        <v>12332</v>
      </c>
      <c r="L2445">
        <v>0</v>
      </c>
      <c r="M2445">
        <v>0</v>
      </c>
      <c r="N2445" t="s">
        <v>12430</v>
      </c>
      <c r="O2445" t="s">
        <v>14258</v>
      </c>
      <c r="P2445" t="s">
        <v>12333</v>
      </c>
      <c r="Q2445" t="s">
        <v>12334</v>
      </c>
      <c r="R2445" t="s">
        <v>12335</v>
      </c>
      <c r="S2445" s="32">
        <v>44685.216898148145</v>
      </c>
    </row>
    <row r="2446" spans="1:19" x14ac:dyDescent="0.2">
      <c r="A2446" s="13" t="s">
        <v>3729</v>
      </c>
      <c r="B2446" s="13" t="s">
        <v>3730</v>
      </c>
      <c r="C2446" s="13">
        <v>4970496</v>
      </c>
      <c r="D2446" s="16" t="s">
        <v>21</v>
      </c>
      <c r="E2446" t="s">
        <v>14570</v>
      </c>
      <c r="F2446" t="s">
        <v>12</v>
      </c>
      <c r="G2446">
        <v>2000009048230</v>
      </c>
      <c r="H2446">
        <v>1</v>
      </c>
      <c r="I2446">
        <v>1</v>
      </c>
      <c r="J2446">
        <v>1</v>
      </c>
      <c r="K2446" t="s">
        <v>12337</v>
      </c>
      <c r="L2446">
        <v>0</v>
      </c>
      <c r="M2446">
        <v>0</v>
      </c>
      <c r="N2446" t="s">
        <v>12430</v>
      </c>
      <c r="O2446" t="s">
        <v>14258</v>
      </c>
      <c r="P2446" t="s">
        <v>12333</v>
      </c>
      <c r="Q2446" t="s">
        <v>12334</v>
      </c>
      <c r="R2446" t="s">
        <v>12335</v>
      </c>
      <c r="S2446" s="32">
        <v>44685.216898148145</v>
      </c>
    </row>
    <row r="2447" spans="1:19" x14ac:dyDescent="0.2">
      <c r="A2447" s="13" t="s">
        <v>14571</v>
      </c>
      <c r="B2447" s="13" t="s">
        <v>3730</v>
      </c>
      <c r="C2447" s="13">
        <v>4970496</v>
      </c>
      <c r="D2447" s="16" t="s">
        <v>21</v>
      </c>
      <c r="E2447" t="s">
        <v>14570</v>
      </c>
      <c r="F2447" t="s">
        <v>19</v>
      </c>
      <c r="G2447">
        <v>2000009031775</v>
      </c>
      <c r="H2447">
        <v>1</v>
      </c>
      <c r="I2447">
        <v>1</v>
      </c>
      <c r="J2447">
        <v>1</v>
      </c>
      <c r="K2447" t="s">
        <v>12332</v>
      </c>
      <c r="L2447">
        <v>0</v>
      </c>
      <c r="M2447">
        <v>0</v>
      </c>
      <c r="N2447" t="s">
        <v>12430</v>
      </c>
      <c r="O2447" t="s">
        <v>14258</v>
      </c>
      <c r="P2447" t="s">
        <v>12333</v>
      </c>
      <c r="Q2447" t="s">
        <v>12334</v>
      </c>
      <c r="R2447" t="s">
        <v>12335</v>
      </c>
      <c r="S2447" s="32">
        <v>44685.216898148145</v>
      </c>
    </row>
    <row r="2448" spans="1:19" x14ac:dyDescent="0.2">
      <c r="A2448" s="13" t="s">
        <v>3731</v>
      </c>
      <c r="B2448" s="13" t="s">
        <v>3730</v>
      </c>
      <c r="C2448" s="13">
        <v>4970496</v>
      </c>
      <c r="D2448" s="16" t="s">
        <v>21</v>
      </c>
      <c r="E2448" t="s">
        <v>14570</v>
      </c>
      <c r="F2448" t="s">
        <v>18</v>
      </c>
      <c r="G2448">
        <v>2000009048247</v>
      </c>
      <c r="H2448">
        <v>0</v>
      </c>
      <c r="I2448">
        <v>1</v>
      </c>
      <c r="J2448">
        <v>0</v>
      </c>
      <c r="K2448" t="s">
        <v>12332</v>
      </c>
      <c r="L2448">
        <v>1</v>
      </c>
      <c r="M2448">
        <v>0</v>
      </c>
      <c r="N2448" t="s">
        <v>12430</v>
      </c>
      <c r="O2448" t="s">
        <v>14258</v>
      </c>
      <c r="P2448" t="s">
        <v>12333</v>
      </c>
      <c r="Q2448" t="s">
        <v>12334</v>
      </c>
      <c r="R2448" t="s">
        <v>12335</v>
      </c>
      <c r="S2448" s="32">
        <v>44685.216898148145</v>
      </c>
    </row>
    <row r="2449" spans="1:19" x14ac:dyDescent="0.2">
      <c r="A2449" s="13" t="s">
        <v>3720</v>
      </c>
      <c r="B2449" s="13" t="s">
        <v>3721</v>
      </c>
      <c r="C2449" s="13">
        <v>11306853</v>
      </c>
      <c r="D2449" s="16" t="s">
        <v>21</v>
      </c>
      <c r="E2449" t="s">
        <v>14572</v>
      </c>
      <c r="F2449" t="s">
        <v>12</v>
      </c>
      <c r="G2449">
        <v>2077199041914</v>
      </c>
      <c r="H2449">
        <v>1</v>
      </c>
      <c r="I2449">
        <v>1</v>
      </c>
      <c r="J2449">
        <v>1</v>
      </c>
      <c r="K2449" t="s">
        <v>0</v>
      </c>
      <c r="L2449">
        <v>0</v>
      </c>
      <c r="M2449">
        <v>0</v>
      </c>
      <c r="N2449" t="s">
        <v>12430</v>
      </c>
      <c r="O2449">
        <v>766</v>
      </c>
      <c r="P2449" t="s">
        <v>12333</v>
      </c>
      <c r="Q2449" t="s">
        <v>12334</v>
      </c>
      <c r="R2449" t="s">
        <v>12335</v>
      </c>
      <c r="S2449" s="32">
        <v>44685.216898148145</v>
      </c>
    </row>
    <row r="2450" spans="1:19" x14ac:dyDescent="0.2">
      <c r="A2450" s="13" t="s">
        <v>3720</v>
      </c>
      <c r="B2450" s="13" t="s">
        <v>3721</v>
      </c>
      <c r="C2450" s="13">
        <v>11306853</v>
      </c>
      <c r="D2450" s="16" t="s">
        <v>21</v>
      </c>
      <c r="E2450" t="s">
        <v>14572</v>
      </c>
      <c r="F2450" t="s">
        <v>12</v>
      </c>
      <c r="G2450">
        <v>2077199041914</v>
      </c>
      <c r="H2450">
        <v>1</v>
      </c>
      <c r="I2450">
        <v>1</v>
      </c>
      <c r="J2450">
        <v>1</v>
      </c>
      <c r="K2450" t="s">
        <v>12332</v>
      </c>
      <c r="L2450">
        <v>0</v>
      </c>
      <c r="M2450">
        <v>0</v>
      </c>
      <c r="N2450" t="s">
        <v>12430</v>
      </c>
      <c r="O2450">
        <v>766</v>
      </c>
      <c r="P2450" t="s">
        <v>12333</v>
      </c>
      <c r="Q2450" t="s">
        <v>12334</v>
      </c>
      <c r="R2450" t="s">
        <v>12335</v>
      </c>
      <c r="S2450" s="32">
        <v>44685.216898148145</v>
      </c>
    </row>
    <row r="2451" spans="1:19" x14ac:dyDescent="0.2">
      <c r="A2451" s="13" t="s">
        <v>3722</v>
      </c>
      <c r="B2451" s="13" t="s">
        <v>3721</v>
      </c>
      <c r="C2451" s="13">
        <v>11306853</v>
      </c>
      <c r="D2451" s="16" t="s">
        <v>21</v>
      </c>
      <c r="E2451" t="s">
        <v>14572</v>
      </c>
      <c r="F2451" t="s">
        <v>19</v>
      </c>
      <c r="G2451">
        <v>2077199041921</v>
      </c>
      <c r="H2451">
        <v>1</v>
      </c>
      <c r="I2451">
        <v>1</v>
      </c>
      <c r="J2451">
        <v>1</v>
      </c>
      <c r="K2451" t="s">
        <v>2</v>
      </c>
      <c r="L2451">
        <v>0</v>
      </c>
      <c r="M2451">
        <v>0</v>
      </c>
      <c r="N2451" t="s">
        <v>12430</v>
      </c>
      <c r="O2451">
        <v>766</v>
      </c>
      <c r="P2451" t="s">
        <v>12333</v>
      </c>
      <c r="Q2451" t="s">
        <v>12334</v>
      </c>
      <c r="R2451" t="s">
        <v>12335</v>
      </c>
      <c r="S2451" s="32">
        <v>44685.216898148145</v>
      </c>
    </row>
    <row r="2452" spans="1:19" x14ac:dyDescent="0.2">
      <c r="A2452" s="13" t="s">
        <v>3722</v>
      </c>
      <c r="B2452" s="13" t="s">
        <v>3721</v>
      </c>
      <c r="C2452" s="13">
        <v>11306853</v>
      </c>
      <c r="D2452" s="16" t="s">
        <v>21</v>
      </c>
      <c r="E2452" t="s">
        <v>14572</v>
      </c>
      <c r="F2452" t="s">
        <v>19</v>
      </c>
      <c r="G2452">
        <v>2077199041921</v>
      </c>
      <c r="H2452">
        <v>1</v>
      </c>
      <c r="I2452">
        <v>1</v>
      </c>
      <c r="J2452">
        <v>1</v>
      </c>
      <c r="K2452" t="s">
        <v>5</v>
      </c>
      <c r="L2452">
        <v>0</v>
      </c>
      <c r="M2452">
        <v>0</v>
      </c>
      <c r="N2452" t="s">
        <v>12430</v>
      </c>
      <c r="O2452">
        <v>766</v>
      </c>
      <c r="P2452" t="s">
        <v>12333</v>
      </c>
      <c r="Q2452" t="s">
        <v>12334</v>
      </c>
      <c r="R2452" t="s">
        <v>12335</v>
      </c>
      <c r="S2452" s="32">
        <v>44685.216898148145</v>
      </c>
    </row>
    <row r="2453" spans="1:19" x14ac:dyDescent="0.2">
      <c r="A2453" s="13" t="s">
        <v>3723</v>
      </c>
      <c r="B2453" s="13" t="s">
        <v>3721</v>
      </c>
      <c r="C2453" s="13">
        <v>11306853</v>
      </c>
      <c r="D2453" s="16" t="s">
        <v>21</v>
      </c>
      <c r="E2453" t="s">
        <v>14572</v>
      </c>
      <c r="F2453" t="s">
        <v>18</v>
      </c>
      <c r="G2453">
        <v>2077199041938</v>
      </c>
      <c r="H2453">
        <v>1</v>
      </c>
      <c r="I2453">
        <v>1</v>
      </c>
      <c r="J2453">
        <v>1</v>
      </c>
      <c r="K2453" t="s">
        <v>12332</v>
      </c>
      <c r="L2453">
        <v>0</v>
      </c>
      <c r="M2453">
        <v>0</v>
      </c>
      <c r="N2453" t="s">
        <v>12430</v>
      </c>
      <c r="O2453">
        <v>766</v>
      </c>
      <c r="P2453" t="s">
        <v>12333</v>
      </c>
      <c r="Q2453" t="s">
        <v>12334</v>
      </c>
      <c r="R2453" t="s">
        <v>12335</v>
      </c>
      <c r="S2453" s="32">
        <v>44685.216898148145</v>
      </c>
    </row>
    <row r="2454" spans="1:19" x14ac:dyDescent="0.2">
      <c r="A2454" s="13" t="s">
        <v>3723</v>
      </c>
      <c r="B2454" s="13" t="s">
        <v>3721</v>
      </c>
      <c r="C2454" s="13">
        <v>11306853</v>
      </c>
      <c r="D2454" s="16" t="s">
        <v>21</v>
      </c>
      <c r="E2454" t="s">
        <v>14572</v>
      </c>
      <c r="F2454" t="s">
        <v>18</v>
      </c>
      <c r="G2454">
        <v>2077199041938</v>
      </c>
      <c r="H2454">
        <v>1</v>
      </c>
      <c r="I2454">
        <v>1</v>
      </c>
      <c r="J2454">
        <v>1</v>
      </c>
      <c r="K2454" t="s">
        <v>3</v>
      </c>
      <c r="L2454">
        <v>0</v>
      </c>
      <c r="M2454">
        <v>0</v>
      </c>
      <c r="N2454" t="s">
        <v>12430</v>
      </c>
      <c r="O2454">
        <v>766</v>
      </c>
      <c r="P2454" t="s">
        <v>12333</v>
      </c>
      <c r="Q2454" t="s">
        <v>12334</v>
      </c>
      <c r="R2454" t="s">
        <v>12335</v>
      </c>
      <c r="S2454" s="32">
        <v>44685.216898148145</v>
      </c>
    </row>
    <row r="2455" spans="1:19" x14ac:dyDescent="0.2">
      <c r="A2455" s="13" t="s">
        <v>3726</v>
      </c>
      <c r="B2455" s="13" t="s">
        <v>3725</v>
      </c>
      <c r="C2455" s="13">
        <v>4970494</v>
      </c>
      <c r="D2455" s="16" t="s">
        <v>21</v>
      </c>
      <c r="E2455" t="s">
        <v>14573</v>
      </c>
      <c r="F2455" t="s">
        <v>12</v>
      </c>
      <c r="G2455">
        <v>2000009048216</v>
      </c>
      <c r="H2455">
        <v>1</v>
      </c>
      <c r="I2455">
        <v>1</v>
      </c>
      <c r="J2455">
        <v>1</v>
      </c>
      <c r="K2455" t="s">
        <v>4</v>
      </c>
      <c r="L2455">
        <v>0</v>
      </c>
      <c r="M2455">
        <v>0</v>
      </c>
      <c r="N2455" t="s">
        <v>12430</v>
      </c>
      <c r="O2455" t="s">
        <v>14258</v>
      </c>
      <c r="P2455" t="s">
        <v>12333</v>
      </c>
      <c r="Q2455" t="s">
        <v>12334</v>
      </c>
      <c r="R2455" t="s">
        <v>12335</v>
      </c>
      <c r="S2455" s="32">
        <v>44685.216898148145</v>
      </c>
    </row>
    <row r="2456" spans="1:19" x14ac:dyDescent="0.2">
      <c r="A2456" s="13" t="s">
        <v>3727</v>
      </c>
      <c r="B2456" s="13" t="s">
        <v>3725</v>
      </c>
      <c r="C2456" s="13">
        <v>4970494</v>
      </c>
      <c r="D2456" s="16" t="s">
        <v>21</v>
      </c>
      <c r="E2456" t="s">
        <v>14573</v>
      </c>
      <c r="F2456" t="s">
        <v>19</v>
      </c>
      <c r="G2456">
        <v>2000009031744</v>
      </c>
      <c r="H2456">
        <v>0</v>
      </c>
      <c r="I2456">
        <v>0</v>
      </c>
      <c r="J2456">
        <v>0</v>
      </c>
      <c r="K2456" t="s">
        <v>12332</v>
      </c>
      <c r="L2456">
        <v>0</v>
      </c>
      <c r="M2456">
        <v>0</v>
      </c>
      <c r="N2456" t="s">
        <v>12430</v>
      </c>
      <c r="O2456" t="s">
        <v>14423</v>
      </c>
      <c r="P2456" t="s">
        <v>12333</v>
      </c>
      <c r="Q2456" t="s">
        <v>12334</v>
      </c>
      <c r="R2456" t="s">
        <v>12335</v>
      </c>
      <c r="S2456" s="32">
        <v>44684.224108796298</v>
      </c>
    </row>
    <row r="2457" spans="1:19" x14ac:dyDescent="0.2">
      <c r="A2457" s="13" t="s">
        <v>3728</v>
      </c>
      <c r="B2457" s="13" t="s">
        <v>3725</v>
      </c>
      <c r="C2457" s="13">
        <v>4970494</v>
      </c>
      <c r="D2457" s="16" t="s">
        <v>21</v>
      </c>
      <c r="E2457" t="s">
        <v>14573</v>
      </c>
      <c r="F2457" t="s">
        <v>18</v>
      </c>
      <c r="G2457">
        <v>2000009048223</v>
      </c>
      <c r="H2457">
        <v>0</v>
      </c>
      <c r="I2457">
        <v>1</v>
      </c>
      <c r="J2457">
        <v>0</v>
      </c>
      <c r="K2457" t="s">
        <v>12332</v>
      </c>
      <c r="L2457">
        <v>1</v>
      </c>
      <c r="M2457">
        <v>0</v>
      </c>
      <c r="N2457" t="s">
        <v>12430</v>
      </c>
      <c r="O2457" t="s">
        <v>14258</v>
      </c>
      <c r="P2457" t="s">
        <v>12333</v>
      </c>
      <c r="Q2457" t="s">
        <v>12334</v>
      </c>
      <c r="R2457" t="s">
        <v>12335</v>
      </c>
      <c r="S2457" s="32">
        <v>44685.216898148145</v>
      </c>
    </row>
    <row r="2458" spans="1:19" x14ac:dyDescent="0.2">
      <c r="A2458" s="13" t="s">
        <v>3870</v>
      </c>
      <c r="B2458" s="13" t="s">
        <v>3871</v>
      </c>
      <c r="C2458" s="13">
        <v>8949724</v>
      </c>
      <c r="D2458" s="16" t="s">
        <v>21</v>
      </c>
      <c r="E2458" t="s">
        <v>14574</v>
      </c>
      <c r="F2458" t="s">
        <v>25</v>
      </c>
      <c r="G2458">
        <v>2077199058950</v>
      </c>
      <c r="H2458">
        <v>1</v>
      </c>
      <c r="I2458">
        <v>1</v>
      </c>
      <c r="J2458">
        <v>1</v>
      </c>
      <c r="K2458" t="s">
        <v>12332</v>
      </c>
      <c r="L2458">
        <v>0</v>
      </c>
      <c r="M2458">
        <v>0</v>
      </c>
      <c r="N2458" t="s">
        <v>12430</v>
      </c>
      <c r="O2458">
        <v>981</v>
      </c>
      <c r="P2458" t="s">
        <v>12333</v>
      </c>
      <c r="Q2458" t="s">
        <v>12334</v>
      </c>
      <c r="R2458" t="s">
        <v>12335</v>
      </c>
      <c r="S2458" s="32">
        <v>44685.216898148145</v>
      </c>
    </row>
    <row r="2459" spans="1:19" x14ac:dyDescent="0.2">
      <c r="A2459" s="13" t="s">
        <v>3872</v>
      </c>
      <c r="B2459" s="13" t="s">
        <v>3871</v>
      </c>
      <c r="C2459" s="13">
        <v>8949724</v>
      </c>
      <c r="D2459" s="16" t="s">
        <v>21</v>
      </c>
      <c r="E2459" t="s">
        <v>14574</v>
      </c>
      <c r="F2459" t="s">
        <v>12</v>
      </c>
      <c r="G2459">
        <v>2077199025976</v>
      </c>
      <c r="H2459">
        <v>1</v>
      </c>
      <c r="I2459">
        <v>1</v>
      </c>
      <c r="J2459">
        <v>1</v>
      </c>
      <c r="K2459" t="s">
        <v>12332</v>
      </c>
      <c r="L2459">
        <v>0</v>
      </c>
      <c r="M2459">
        <v>0</v>
      </c>
      <c r="N2459" t="s">
        <v>12430</v>
      </c>
      <c r="O2459">
        <v>981</v>
      </c>
      <c r="P2459" t="s">
        <v>12333</v>
      </c>
      <c r="Q2459" t="s">
        <v>12334</v>
      </c>
      <c r="R2459" t="s">
        <v>12335</v>
      </c>
      <c r="S2459" s="32">
        <v>44685.216898148145</v>
      </c>
    </row>
    <row r="2460" spans="1:19" x14ac:dyDescent="0.2">
      <c r="A2460" s="13" t="s">
        <v>3874</v>
      </c>
      <c r="B2460" s="13" t="s">
        <v>3871</v>
      </c>
      <c r="C2460" s="13">
        <v>8949724</v>
      </c>
      <c r="D2460" s="16" t="s">
        <v>21</v>
      </c>
      <c r="E2460" t="s">
        <v>14574</v>
      </c>
      <c r="F2460" t="s">
        <v>18</v>
      </c>
      <c r="G2460">
        <v>2077199025990</v>
      </c>
      <c r="H2460">
        <v>1</v>
      </c>
      <c r="I2460">
        <v>1</v>
      </c>
      <c r="J2460">
        <v>1</v>
      </c>
      <c r="K2460" t="s">
        <v>12332</v>
      </c>
      <c r="L2460">
        <v>0</v>
      </c>
      <c r="M2460">
        <v>0</v>
      </c>
      <c r="N2460" t="s">
        <v>12430</v>
      </c>
      <c r="O2460">
        <v>981</v>
      </c>
      <c r="P2460" t="s">
        <v>12333</v>
      </c>
      <c r="Q2460" t="s">
        <v>12334</v>
      </c>
      <c r="R2460" t="s">
        <v>12335</v>
      </c>
      <c r="S2460" s="32">
        <v>44685.216898148145</v>
      </c>
    </row>
    <row r="2461" spans="1:19" x14ac:dyDescent="0.2">
      <c r="A2461" s="13" t="s">
        <v>3888</v>
      </c>
      <c r="B2461" s="13" t="s">
        <v>3886</v>
      </c>
      <c r="C2461" s="13">
        <v>8949726</v>
      </c>
      <c r="D2461" s="16" t="s">
        <v>21</v>
      </c>
      <c r="E2461" t="s">
        <v>14575</v>
      </c>
      <c r="F2461" t="s">
        <v>19</v>
      </c>
      <c r="G2461">
        <v>2077199026041</v>
      </c>
      <c r="H2461">
        <v>0</v>
      </c>
      <c r="I2461">
        <v>1</v>
      </c>
      <c r="J2461">
        <v>1</v>
      </c>
      <c r="K2461" t="s">
        <v>12332</v>
      </c>
      <c r="L2461">
        <v>0</v>
      </c>
      <c r="M2461">
        <v>1</v>
      </c>
      <c r="N2461" t="s">
        <v>12430</v>
      </c>
      <c r="O2461">
        <v>981</v>
      </c>
      <c r="P2461" t="s">
        <v>12333</v>
      </c>
      <c r="Q2461" t="s">
        <v>12334</v>
      </c>
      <c r="R2461" t="s">
        <v>12335</v>
      </c>
      <c r="S2461" s="32">
        <v>44685.216898148145</v>
      </c>
    </row>
    <row r="2462" spans="1:19" x14ac:dyDescent="0.2">
      <c r="A2462" s="13" t="s">
        <v>3888</v>
      </c>
      <c r="B2462" s="13" t="s">
        <v>3886</v>
      </c>
      <c r="C2462" s="13">
        <v>8949726</v>
      </c>
      <c r="D2462" s="16" t="s">
        <v>21</v>
      </c>
      <c r="E2462" t="s">
        <v>14575</v>
      </c>
      <c r="F2462" t="s">
        <v>19</v>
      </c>
      <c r="G2462">
        <v>2077199026041</v>
      </c>
      <c r="H2462">
        <v>1</v>
      </c>
      <c r="I2462">
        <v>1</v>
      </c>
      <c r="J2462">
        <v>1</v>
      </c>
      <c r="K2462" t="s">
        <v>5</v>
      </c>
      <c r="L2462">
        <v>0</v>
      </c>
      <c r="M2462">
        <v>0</v>
      </c>
      <c r="N2462" t="s">
        <v>12430</v>
      </c>
      <c r="O2462">
        <v>981</v>
      </c>
      <c r="P2462" t="s">
        <v>12333</v>
      </c>
      <c r="Q2462" t="s">
        <v>12334</v>
      </c>
      <c r="R2462" t="s">
        <v>12335</v>
      </c>
      <c r="S2462" s="32">
        <v>44685.216898148145</v>
      </c>
    </row>
    <row r="2463" spans="1:19" x14ac:dyDescent="0.2">
      <c r="A2463" s="13" t="s">
        <v>3889</v>
      </c>
      <c r="B2463" s="13" t="s">
        <v>3886</v>
      </c>
      <c r="C2463" s="13">
        <v>8949726</v>
      </c>
      <c r="D2463" s="16" t="s">
        <v>21</v>
      </c>
      <c r="E2463" t="s">
        <v>14575</v>
      </c>
      <c r="F2463" t="s">
        <v>18</v>
      </c>
      <c r="G2463">
        <v>2077199026058</v>
      </c>
      <c r="H2463">
        <v>1</v>
      </c>
      <c r="I2463">
        <v>1</v>
      </c>
      <c r="J2463">
        <v>1</v>
      </c>
      <c r="K2463" t="s">
        <v>12332</v>
      </c>
      <c r="L2463">
        <v>0</v>
      </c>
      <c r="M2463">
        <v>0</v>
      </c>
      <c r="N2463" t="s">
        <v>12430</v>
      </c>
      <c r="O2463">
        <v>981</v>
      </c>
      <c r="P2463" t="s">
        <v>12333</v>
      </c>
      <c r="Q2463" t="s">
        <v>12334</v>
      </c>
      <c r="R2463" t="s">
        <v>12335</v>
      </c>
      <c r="S2463" s="32">
        <v>44685.216898148145</v>
      </c>
    </row>
    <row r="2464" spans="1:19" x14ac:dyDescent="0.2">
      <c r="A2464" s="13" t="s">
        <v>3882</v>
      </c>
      <c r="B2464" s="13" t="s">
        <v>3881</v>
      </c>
      <c r="C2464" s="13">
        <v>4970498</v>
      </c>
      <c r="D2464" s="16" t="s">
        <v>21</v>
      </c>
      <c r="E2464" t="s">
        <v>14576</v>
      </c>
      <c r="F2464" t="s">
        <v>12</v>
      </c>
      <c r="G2464">
        <v>2000009049794</v>
      </c>
      <c r="H2464">
        <v>1</v>
      </c>
      <c r="I2464">
        <v>1</v>
      </c>
      <c r="J2464">
        <v>1</v>
      </c>
      <c r="K2464" t="s">
        <v>2</v>
      </c>
      <c r="L2464">
        <v>0</v>
      </c>
      <c r="M2464">
        <v>0</v>
      </c>
      <c r="N2464" t="s">
        <v>12430</v>
      </c>
      <c r="O2464" t="s">
        <v>14258</v>
      </c>
      <c r="P2464" t="s">
        <v>12333</v>
      </c>
      <c r="Q2464" t="s">
        <v>12334</v>
      </c>
      <c r="R2464" t="s">
        <v>12335</v>
      </c>
      <c r="S2464" s="32">
        <v>44685.216898148145</v>
      </c>
    </row>
    <row r="2465" spans="1:19" x14ac:dyDescent="0.2">
      <c r="A2465" s="13" t="s">
        <v>3882</v>
      </c>
      <c r="B2465" s="13" t="s">
        <v>3881</v>
      </c>
      <c r="C2465" s="13">
        <v>4970498</v>
      </c>
      <c r="D2465" s="16" t="s">
        <v>21</v>
      </c>
      <c r="E2465" t="s">
        <v>14576</v>
      </c>
      <c r="F2465" t="s">
        <v>12</v>
      </c>
      <c r="G2465">
        <v>2000009049794</v>
      </c>
      <c r="H2465">
        <v>1</v>
      </c>
      <c r="I2465">
        <v>1</v>
      </c>
      <c r="J2465">
        <v>1</v>
      </c>
      <c r="K2465" t="s">
        <v>12332</v>
      </c>
      <c r="L2465">
        <v>0</v>
      </c>
      <c r="M2465">
        <v>0</v>
      </c>
      <c r="N2465" t="s">
        <v>12430</v>
      </c>
      <c r="O2465" t="s">
        <v>14258</v>
      </c>
      <c r="P2465" t="s">
        <v>12333</v>
      </c>
      <c r="Q2465" t="s">
        <v>12334</v>
      </c>
      <c r="R2465" t="s">
        <v>12335</v>
      </c>
      <c r="S2465" s="32">
        <v>44685.216898148145</v>
      </c>
    </row>
    <row r="2466" spans="1:19" x14ac:dyDescent="0.2">
      <c r="A2466" s="13" t="s">
        <v>3883</v>
      </c>
      <c r="B2466" s="13" t="s">
        <v>3881</v>
      </c>
      <c r="C2466" s="13">
        <v>4970498</v>
      </c>
      <c r="D2466" s="16" t="s">
        <v>21</v>
      </c>
      <c r="E2466" t="s">
        <v>14576</v>
      </c>
      <c r="F2466" t="s">
        <v>19</v>
      </c>
      <c r="G2466">
        <v>2000009031881</v>
      </c>
      <c r="H2466">
        <v>1</v>
      </c>
      <c r="I2466">
        <v>2</v>
      </c>
      <c r="J2466">
        <v>2</v>
      </c>
      <c r="K2466" t="s">
        <v>12332</v>
      </c>
      <c r="L2466">
        <v>1</v>
      </c>
      <c r="M2466">
        <v>0</v>
      </c>
      <c r="N2466" t="s">
        <v>12430</v>
      </c>
      <c r="O2466" t="s">
        <v>14258</v>
      </c>
      <c r="P2466" t="s">
        <v>12333</v>
      </c>
      <c r="Q2466" t="s">
        <v>12334</v>
      </c>
      <c r="R2466" t="s">
        <v>12335</v>
      </c>
      <c r="S2466" s="32">
        <v>44685.216898148145</v>
      </c>
    </row>
    <row r="2467" spans="1:19" x14ac:dyDescent="0.2">
      <c r="A2467" s="13" t="s">
        <v>3883</v>
      </c>
      <c r="B2467" s="13" t="s">
        <v>3881</v>
      </c>
      <c r="C2467" s="13">
        <v>4970498</v>
      </c>
      <c r="D2467" s="16" t="s">
        <v>21</v>
      </c>
      <c r="E2467" t="s">
        <v>14576</v>
      </c>
      <c r="F2467" t="s">
        <v>19</v>
      </c>
      <c r="G2467">
        <v>2000009031881</v>
      </c>
      <c r="H2467">
        <v>1</v>
      </c>
      <c r="I2467">
        <v>1</v>
      </c>
      <c r="J2467">
        <v>1</v>
      </c>
      <c r="K2467" t="s">
        <v>12336</v>
      </c>
      <c r="L2467">
        <v>0</v>
      </c>
      <c r="M2467">
        <v>0</v>
      </c>
      <c r="N2467" t="s">
        <v>12430</v>
      </c>
      <c r="O2467" t="s">
        <v>14258</v>
      </c>
      <c r="P2467" t="s">
        <v>12333</v>
      </c>
      <c r="Q2467" t="s">
        <v>12334</v>
      </c>
      <c r="R2467" t="s">
        <v>12335</v>
      </c>
      <c r="S2467" s="32">
        <v>44685.216898148145</v>
      </c>
    </row>
    <row r="2468" spans="1:19" x14ac:dyDescent="0.2">
      <c r="A2468" s="13" t="s">
        <v>3884</v>
      </c>
      <c r="B2468" s="13" t="s">
        <v>3881</v>
      </c>
      <c r="C2468" s="13">
        <v>4970498</v>
      </c>
      <c r="D2468" s="16" t="s">
        <v>21</v>
      </c>
      <c r="E2468" t="s">
        <v>14576</v>
      </c>
      <c r="F2468" t="s">
        <v>18</v>
      </c>
      <c r="G2468">
        <v>2000009049800</v>
      </c>
      <c r="H2468">
        <v>1</v>
      </c>
      <c r="I2468">
        <v>1</v>
      </c>
      <c r="J2468">
        <v>1</v>
      </c>
      <c r="K2468" t="s">
        <v>12332</v>
      </c>
      <c r="L2468">
        <v>0</v>
      </c>
      <c r="M2468">
        <v>0</v>
      </c>
      <c r="N2468" t="s">
        <v>12430</v>
      </c>
      <c r="O2468" t="s">
        <v>14258</v>
      </c>
      <c r="P2468" t="s">
        <v>12333</v>
      </c>
      <c r="Q2468" t="s">
        <v>12334</v>
      </c>
      <c r="R2468" t="s">
        <v>12335</v>
      </c>
      <c r="S2468" s="32">
        <v>44685.216898148145</v>
      </c>
    </row>
    <row r="2469" spans="1:19" x14ac:dyDescent="0.2">
      <c r="A2469" s="13" t="s">
        <v>3878</v>
      </c>
      <c r="B2469" s="13" t="s">
        <v>3876</v>
      </c>
      <c r="C2469" s="13">
        <v>8949725</v>
      </c>
      <c r="D2469" s="16" t="s">
        <v>21</v>
      </c>
      <c r="E2469" t="s">
        <v>14577</v>
      </c>
      <c r="F2469" t="s">
        <v>19</v>
      </c>
      <c r="G2469">
        <v>2077199026010</v>
      </c>
      <c r="H2469">
        <v>1</v>
      </c>
      <c r="I2469">
        <v>1</v>
      </c>
      <c r="J2469">
        <v>1</v>
      </c>
      <c r="K2469" t="s">
        <v>2</v>
      </c>
      <c r="L2469">
        <v>0</v>
      </c>
      <c r="M2469">
        <v>0</v>
      </c>
      <c r="N2469" t="s">
        <v>12430</v>
      </c>
      <c r="O2469">
        <v>981</v>
      </c>
      <c r="P2469" t="s">
        <v>12333</v>
      </c>
      <c r="Q2469" t="s">
        <v>12334</v>
      </c>
      <c r="R2469" t="s">
        <v>12335</v>
      </c>
      <c r="S2469" s="32">
        <v>44685.216898148145</v>
      </c>
    </row>
    <row r="2470" spans="1:19" x14ac:dyDescent="0.2">
      <c r="A2470" s="13" t="s">
        <v>3878</v>
      </c>
      <c r="B2470" s="13" t="s">
        <v>3876</v>
      </c>
      <c r="C2470" s="13">
        <v>8949725</v>
      </c>
      <c r="D2470" s="16" t="s">
        <v>21</v>
      </c>
      <c r="E2470" t="s">
        <v>14577</v>
      </c>
      <c r="F2470" t="s">
        <v>19</v>
      </c>
      <c r="G2470">
        <v>2077199026010</v>
      </c>
      <c r="H2470">
        <v>1</v>
      </c>
      <c r="I2470">
        <v>1</v>
      </c>
      <c r="J2470">
        <v>1</v>
      </c>
      <c r="K2470" t="s">
        <v>12332</v>
      </c>
      <c r="L2470">
        <v>0</v>
      </c>
      <c r="M2470">
        <v>0</v>
      </c>
      <c r="N2470" t="s">
        <v>12430</v>
      </c>
      <c r="O2470">
        <v>981</v>
      </c>
      <c r="P2470" t="s">
        <v>12334</v>
      </c>
      <c r="Q2470" t="s">
        <v>12333</v>
      </c>
      <c r="R2470" t="s">
        <v>12335</v>
      </c>
      <c r="S2470" s="32">
        <v>44685.216898148145</v>
      </c>
    </row>
    <row r="2471" spans="1:19" x14ac:dyDescent="0.2">
      <c r="A2471" s="13" t="s">
        <v>3879</v>
      </c>
      <c r="B2471" s="13" t="s">
        <v>3876</v>
      </c>
      <c r="C2471" s="13">
        <v>8949725</v>
      </c>
      <c r="D2471" s="16" t="s">
        <v>21</v>
      </c>
      <c r="E2471" t="s">
        <v>14577</v>
      </c>
      <c r="F2471" t="s">
        <v>18</v>
      </c>
      <c r="G2471">
        <v>2077199026027</v>
      </c>
      <c r="H2471">
        <v>1</v>
      </c>
      <c r="I2471">
        <v>1</v>
      </c>
      <c r="J2471">
        <v>1</v>
      </c>
      <c r="K2471" t="s">
        <v>12332</v>
      </c>
      <c r="L2471">
        <v>0</v>
      </c>
      <c r="M2471">
        <v>0</v>
      </c>
      <c r="N2471" t="s">
        <v>12430</v>
      </c>
      <c r="O2471">
        <v>981</v>
      </c>
      <c r="P2471" t="s">
        <v>12333</v>
      </c>
      <c r="Q2471" t="s">
        <v>12334</v>
      </c>
      <c r="R2471" t="s">
        <v>12335</v>
      </c>
      <c r="S2471" s="32">
        <v>44685.216898148145</v>
      </c>
    </row>
    <row r="2472" spans="1:19" x14ac:dyDescent="0.2">
      <c r="A2472" s="13" t="s">
        <v>14578</v>
      </c>
      <c r="B2472" s="13" t="s">
        <v>14579</v>
      </c>
      <c r="C2472" s="13">
        <v>4970490</v>
      </c>
      <c r="D2472" s="16" t="s">
        <v>21</v>
      </c>
      <c r="E2472" t="s">
        <v>14580</v>
      </c>
      <c r="F2472" t="s">
        <v>19</v>
      </c>
      <c r="G2472">
        <v>2000009031904</v>
      </c>
      <c r="H2472">
        <v>1</v>
      </c>
      <c r="I2472">
        <v>1</v>
      </c>
      <c r="J2472">
        <v>1</v>
      </c>
      <c r="K2472" t="s">
        <v>12336</v>
      </c>
      <c r="L2472">
        <v>0</v>
      </c>
      <c r="M2472">
        <v>0</v>
      </c>
      <c r="N2472" t="s">
        <v>12430</v>
      </c>
      <c r="O2472" t="s">
        <v>14258</v>
      </c>
      <c r="P2472" t="s">
        <v>12333</v>
      </c>
      <c r="Q2472" t="s">
        <v>12334</v>
      </c>
      <c r="R2472" t="s">
        <v>12335</v>
      </c>
      <c r="S2472" s="32">
        <v>44685.216898148145</v>
      </c>
    </row>
    <row r="2473" spans="1:19" x14ac:dyDescent="0.2">
      <c r="A2473" s="13" t="s">
        <v>10664</v>
      </c>
      <c r="B2473" s="13" t="s">
        <v>10665</v>
      </c>
      <c r="C2473" s="13">
        <v>4970361</v>
      </c>
      <c r="D2473" s="16" t="s">
        <v>21</v>
      </c>
      <c r="E2473" t="s">
        <v>14581</v>
      </c>
      <c r="F2473" t="s">
        <v>12</v>
      </c>
      <c r="G2473">
        <v>2077199057663</v>
      </c>
      <c r="H2473">
        <v>1</v>
      </c>
      <c r="I2473">
        <v>1</v>
      </c>
      <c r="J2473">
        <v>1</v>
      </c>
      <c r="K2473" t="s">
        <v>12336</v>
      </c>
      <c r="L2473">
        <v>0</v>
      </c>
      <c r="M2473">
        <v>0</v>
      </c>
      <c r="N2473" t="s">
        <v>12423</v>
      </c>
      <c r="O2473" t="s">
        <v>14258</v>
      </c>
      <c r="P2473" t="s">
        <v>12334</v>
      </c>
      <c r="Q2473" t="s">
        <v>12333</v>
      </c>
      <c r="R2473" t="s">
        <v>12335</v>
      </c>
      <c r="S2473" s="32">
        <v>44685.216898148145</v>
      </c>
    </row>
    <row r="2474" spans="1:19" x14ac:dyDescent="0.2">
      <c r="A2474" s="13" t="s">
        <v>10663</v>
      </c>
      <c r="B2474" s="13" t="s">
        <v>10662</v>
      </c>
      <c r="C2474" s="13">
        <v>4970439</v>
      </c>
      <c r="D2474" s="16" t="s">
        <v>21</v>
      </c>
      <c r="E2474" t="s">
        <v>14582</v>
      </c>
      <c r="F2474" t="s">
        <v>19</v>
      </c>
      <c r="G2474">
        <v>2000009048292</v>
      </c>
      <c r="H2474">
        <v>1</v>
      </c>
      <c r="I2474">
        <v>1</v>
      </c>
      <c r="J2474">
        <v>1</v>
      </c>
      <c r="K2474" t="s">
        <v>12336</v>
      </c>
      <c r="L2474">
        <v>0</v>
      </c>
      <c r="M2474">
        <v>0</v>
      </c>
      <c r="N2474" t="s">
        <v>12423</v>
      </c>
      <c r="O2474" t="s">
        <v>14258</v>
      </c>
      <c r="P2474" t="s">
        <v>12333</v>
      </c>
      <c r="Q2474" t="s">
        <v>12334</v>
      </c>
      <c r="R2474" t="s">
        <v>12335</v>
      </c>
      <c r="S2474" s="32">
        <v>44685.216898148145</v>
      </c>
    </row>
    <row r="2475" spans="1:19" x14ac:dyDescent="0.2">
      <c r="A2475" s="13" t="s">
        <v>14583</v>
      </c>
      <c r="B2475" s="13" t="s">
        <v>10662</v>
      </c>
      <c r="C2475" s="13">
        <v>4970439</v>
      </c>
      <c r="D2475" s="16" t="s">
        <v>21</v>
      </c>
      <c r="E2475" t="s">
        <v>14582</v>
      </c>
      <c r="F2475" t="s">
        <v>18</v>
      </c>
      <c r="G2475">
        <v>2000009048308</v>
      </c>
      <c r="H2475">
        <v>2</v>
      </c>
      <c r="I2475">
        <v>2</v>
      </c>
      <c r="J2475">
        <v>2</v>
      </c>
      <c r="K2475" t="s">
        <v>12332</v>
      </c>
      <c r="L2475">
        <v>0</v>
      </c>
      <c r="M2475">
        <v>0</v>
      </c>
      <c r="N2475" t="s">
        <v>12423</v>
      </c>
      <c r="O2475" t="s">
        <v>14258</v>
      </c>
      <c r="P2475" t="s">
        <v>12333</v>
      </c>
      <c r="Q2475" t="s">
        <v>12334</v>
      </c>
      <c r="R2475" t="s">
        <v>12335</v>
      </c>
      <c r="S2475" s="32">
        <v>44685.216898148145</v>
      </c>
    </row>
    <row r="2476" spans="1:19" x14ac:dyDescent="0.2">
      <c r="A2476" s="13" t="s">
        <v>10696</v>
      </c>
      <c r="B2476" s="13" t="s">
        <v>10697</v>
      </c>
      <c r="C2476" s="13">
        <v>4970385</v>
      </c>
      <c r="D2476" s="16" t="s">
        <v>21</v>
      </c>
      <c r="E2476" t="s">
        <v>14584</v>
      </c>
      <c r="F2476" t="s">
        <v>19</v>
      </c>
      <c r="G2476">
        <v>2000009049442</v>
      </c>
      <c r="H2476">
        <v>1</v>
      </c>
      <c r="I2476">
        <v>1</v>
      </c>
      <c r="J2476">
        <v>1</v>
      </c>
      <c r="K2476" t="s">
        <v>12336</v>
      </c>
      <c r="L2476">
        <v>0</v>
      </c>
      <c r="M2476">
        <v>0</v>
      </c>
      <c r="N2476" t="s">
        <v>12423</v>
      </c>
      <c r="O2476" t="s">
        <v>14258</v>
      </c>
      <c r="P2476" t="s">
        <v>12333</v>
      </c>
      <c r="Q2476" t="s">
        <v>12334</v>
      </c>
      <c r="R2476" t="s">
        <v>12335</v>
      </c>
      <c r="S2476" s="32">
        <v>44685.216898148145</v>
      </c>
    </row>
    <row r="2477" spans="1:19" x14ac:dyDescent="0.2">
      <c r="A2477" s="13" t="s">
        <v>10709</v>
      </c>
      <c r="B2477" s="13" t="s">
        <v>10707</v>
      </c>
      <c r="C2477" s="13">
        <v>4970440</v>
      </c>
      <c r="D2477" s="16" t="s">
        <v>21</v>
      </c>
      <c r="E2477" t="s">
        <v>14585</v>
      </c>
      <c r="F2477" t="s">
        <v>19</v>
      </c>
      <c r="G2477">
        <v>2000009049480</v>
      </c>
      <c r="H2477">
        <v>1</v>
      </c>
      <c r="I2477">
        <v>1</v>
      </c>
      <c r="J2477">
        <v>1</v>
      </c>
      <c r="K2477" t="s">
        <v>12337</v>
      </c>
      <c r="L2477">
        <v>0</v>
      </c>
      <c r="M2477">
        <v>0</v>
      </c>
      <c r="N2477" t="s">
        <v>12423</v>
      </c>
      <c r="O2477" t="s">
        <v>14258</v>
      </c>
      <c r="P2477" t="s">
        <v>12333</v>
      </c>
      <c r="Q2477" t="s">
        <v>12334</v>
      </c>
      <c r="R2477" t="s">
        <v>12335</v>
      </c>
      <c r="S2477" s="32">
        <v>44685.216898148145</v>
      </c>
    </row>
    <row r="2478" spans="1:19" x14ac:dyDescent="0.2">
      <c r="A2478" s="13" t="s">
        <v>14586</v>
      </c>
      <c r="B2478" s="13" t="s">
        <v>10700</v>
      </c>
      <c r="C2478" s="13">
        <v>10030002</v>
      </c>
      <c r="D2478" s="16" t="s">
        <v>21</v>
      </c>
      <c r="E2478" t="s">
        <v>14587</v>
      </c>
      <c r="F2478" t="s">
        <v>25</v>
      </c>
      <c r="G2478">
        <v>2077199042355</v>
      </c>
      <c r="H2478">
        <v>1</v>
      </c>
      <c r="I2478">
        <v>1</v>
      </c>
      <c r="J2478">
        <v>1</v>
      </c>
      <c r="K2478" t="s">
        <v>4</v>
      </c>
      <c r="L2478">
        <v>0</v>
      </c>
      <c r="M2478">
        <v>0</v>
      </c>
      <c r="N2478" t="s">
        <v>12423</v>
      </c>
      <c r="O2478">
        <v>894</v>
      </c>
      <c r="P2478" t="s">
        <v>12333</v>
      </c>
      <c r="Q2478" t="s">
        <v>12334</v>
      </c>
      <c r="R2478" t="s">
        <v>12335</v>
      </c>
      <c r="S2478" s="32">
        <v>44685.216898148145</v>
      </c>
    </row>
    <row r="2479" spans="1:19" x14ac:dyDescent="0.2">
      <c r="A2479" s="13" t="s">
        <v>14588</v>
      </c>
      <c r="B2479" s="13" t="s">
        <v>10700</v>
      </c>
      <c r="C2479" s="13">
        <v>10030002</v>
      </c>
      <c r="D2479" s="16" t="s">
        <v>21</v>
      </c>
      <c r="E2479" t="s">
        <v>14587</v>
      </c>
      <c r="F2479" t="s">
        <v>19</v>
      </c>
      <c r="G2479">
        <v>2077199042379</v>
      </c>
      <c r="H2479">
        <v>1</v>
      </c>
      <c r="I2479">
        <v>1</v>
      </c>
      <c r="J2479">
        <v>1</v>
      </c>
      <c r="K2479" t="s">
        <v>4</v>
      </c>
      <c r="L2479">
        <v>0</v>
      </c>
      <c r="M2479">
        <v>0</v>
      </c>
      <c r="N2479" t="s">
        <v>12423</v>
      </c>
      <c r="O2479">
        <v>894</v>
      </c>
      <c r="P2479" t="s">
        <v>12334</v>
      </c>
      <c r="Q2479" t="s">
        <v>12333</v>
      </c>
      <c r="R2479" t="s">
        <v>12335</v>
      </c>
      <c r="S2479" s="32">
        <v>44685.216898148145</v>
      </c>
    </row>
    <row r="2480" spans="1:19" x14ac:dyDescent="0.2">
      <c r="A2480" s="13" t="s">
        <v>14589</v>
      </c>
      <c r="B2480" s="13" t="s">
        <v>10727</v>
      </c>
      <c r="C2480" s="13">
        <v>4970365</v>
      </c>
      <c r="D2480" s="16" t="s">
        <v>21</v>
      </c>
      <c r="E2480" t="s">
        <v>14590</v>
      </c>
      <c r="F2480" t="s">
        <v>12</v>
      </c>
      <c r="G2480">
        <v>2000009047943</v>
      </c>
      <c r="H2480">
        <v>0</v>
      </c>
      <c r="I2480">
        <v>1</v>
      </c>
      <c r="J2480">
        <v>1</v>
      </c>
      <c r="K2480" t="s">
        <v>12332</v>
      </c>
      <c r="L2480">
        <v>0</v>
      </c>
      <c r="M2480">
        <v>1</v>
      </c>
      <c r="N2480" t="s">
        <v>12423</v>
      </c>
      <c r="O2480" t="s">
        <v>14258</v>
      </c>
      <c r="P2480" t="s">
        <v>12333</v>
      </c>
      <c r="Q2480" t="s">
        <v>12334</v>
      </c>
      <c r="R2480" t="s">
        <v>12335</v>
      </c>
      <c r="S2480" s="32">
        <v>44685.216898148145</v>
      </c>
    </row>
    <row r="2481" spans="1:19" x14ac:dyDescent="0.2">
      <c r="A2481" s="13" t="s">
        <v>10728</v>
      </c>
      <c r="B2481" s="13" t="s">
        <v>10727</v>
      </c>
      <c r="C2481" s="13">
        <v>4970365</v>
      </c>
      <c r="D2481" s="16" t="s">
        <v>21</v>
      </c>
      <c r="E2481" t="s">
        <v>14590</v>
      </c>
      <c r="F2481" t="s">
        <v>18</v>
      </c>
      <c r="G2481">
        <v>2000009047981</v>
      </c>
      <c r="H2481">
        <v>1</v>
      </c>
      <c r="I2481">
        <v>1</v>
      </c>
      <c r="J2481">
        <v>1</v>
      </c>
      <c r="K2481" t="s">
        <v>3</v>
      </c>
      <c r="L2481">
        <v>0</v>
      </c>
      <c r="M2481">
        <v>0</v>
      </c>
      <c r="N2481" t="s">
        <v>12423</v>
      </c>
      <c r="O2481" t="s">
        <v>14258</v>
      </c>
      <c r="P2481" t="s">
        <v>12333</v>
      </c>
      <c r="Q2481" t="s">
        <v>12334</v>
      </c>
      <c r="R2481" t="s">
        <v>12335</v>
      </c>
      <c r="S2481" s="32">
        <v>44685.216898148145</v>
      </c>
    </row>
    <row r="2482" spans="1:19" x14ac:dyDescent="0.2">
      <c r="A2482" s="13" t="s">
        <v>14591</v>
      </c>
      <c r="B2482" s="13" t="s">
        <v>10712</v>
      </c>
      <c r="C2482" s="13">
        <v>4970475</v>
      </c>
      <c r="D2482" s="16" t="s">
        <v>21</v>
      </c>
      <c r="E2482" t="s">
        <v>14592</v>
      </c>
      <c r="F2482" t="s">
        <v>19</v>
      </c>
      <c r="G2482">
        <v>2000009048377</v>
      </c>
      <c r="H2482">
        <v>1</v>
      </c>
      <c r="I2482">
        <v>1</v>
      </c>
      <c r="J2482">
        <v>1</v>
      </c>
      <c r="K2482" t="s">
        <v>12332</v>
      </c>
      <c r="L2482">
        <v>0</v>
      </c>
      <c r="M2482">
        <v>0</v>
      </c>
      <c r="N2482" t="s">
        <v>12423</v>
      </c>
      <c r="O2482" t="s">
        <v>14258</v>
      </c>
      <c r="P2482" t="s">
        <v>12333</v>
      </c>
      <c r="Q2482" t="s">
        <v>12334</v>
      </c>
      <c r="R2482" t="s">
        <v>12335</v>
      </c>
      <c r="S2482" s="32">
        <v>44685.216898148145</v>
      </c>
    </row>
    <row r="2483" spans="1:19" x14ac:dyDescent="0.2">
      <c r="A2483" s="13" t="s">
        <v>10749</v>
      </c>
      <c r="B2483" s="13" t="s">
        <v>10747</v>
      </c>
      <c r="C2483" s="13">
        <v>8045121</v>
      </c>
      <c r="D2483" s="16" t="s">
        <v>21</v>
      </c>
      <c r="E2483" t="s">
        <v>14593</v>
      </c>
      <c r="F2483" t="s">
        <v>19</v>
      </c>
      <c r="G2483">
        <v>2077199026935</v>
      </c>
      <c r="H2483">
        <v>1</v>
      </c>
      <c r="I2483">
        <v>1</v>
      </c>
      <c r="J2483">
        <v>1</v>
      </c>
      <c r="K2483" t="s">
        <v>12332</v>
      </c>
      <c r="L2483">
        <v>0</v>
      </c>
      <c r="M2483">
        <v>0</v>
      </c>
      <c r="N2483" t="s">
        <v>12423</v>
      </c>
      <c r="O2483" t="s">
        <v>13482</v>
      </c>
      <c r="P2483" t="s">
        <v>12333</v>
      </c>
      <c r="Q2483" t="s">
        <v>12334</v>
      </c>
      <c r="R2483" t="s">
        <v>12335</v>
      </c>
      <c r="S2483" s="32">
        <v>44685.216898148145</v>
      </c>
    </row>
    <row r="2484" spans="1:19" x14ac:dyDescent="0.2">
      <c r="A2484" s="13" t="s">
        <v>10757</v>
      </c>
      <c r="B2484" s="13" t="s">
        <v>10758</v>
      </c>
      <c r="C2484" s="13">
        <v>6687681</v>
      </c>
      <c r="D2484" s="16" t="s">
        <v>21</v>
      </c>
      <c r="E2484" t="s">
        <v>14594</v>
      </c>
      <c r="F2484" t="s">
        <v>12</v>
      </c>
      <c r="G2484">
        <v>2077199008061</v>
      </c>
      <c r="H2484">
        <v>0</v>
      </c>
      <c r="I2484">
        <v>1</v>
      </c>
      <c r="J2484">
        <v>1</v>
      </c>
      <c r="K2484" t="s">
        <v>12332</v>
      </c>
      <c r="L2484">
        <v>0</v>
      </c>
      <c r="M2484">
        <v>1</v>
      </c>
      <c r="N2484" t="s">
        <v>12423</v>
      </c>
      <c r="O2484" t="s">
        <v>13447</v>
      </c>
      <c r="P2484" t="s">
        <v>12333</v>
      </c>
      <c r="Q2484" t="s">
        <v>12334</v>
      </c>
      <c r="R2484" t="s">
        <v>12335</v>
      </c>
      <c r="S2484" s="32">
        <v>44685.216898148145</v>
      </c>
    </row>
    <row r="2485" spans="1:19" x14ac:dyDescent="0.2">
      <c r="A2485" s="13" t="s">
        <v>10759</v>
      </c>
      <c r="B2485" s="13" t="s">
        <v>10758</v>
      </c>
      <c r="C2485" s="13">
        <v>6687681</v>
      </c>
      <c r="D2485" s="16" t="s">
        <v>21</v>
      </c>
      <c r="E2485" t="s">
        <v>14594</v>
      </c>
      <c r="F2485" t="s">
        <v>19</v>
      </c>
      <c r="G2485">
        <v>2077199008078</v>
      </c>
      <c r="H2485">
        <v>1</v>
      </c>
      <c r="I2485">
        <v>1</v>
      </c>
      <c r="J2485">
        <v>1</v>
      </c>
      <c r="K2485" t="s">
        <v>12336</v>
      </c>
      <c r="L2485">
        <v>0</v>
      </c>
      <c r="M2485">
        <v>0</v>
      </c>
      <c r="N2485" t="s">
        <v>12423</v>
      </c>
      <c r="O2485" t="s">
        <v>13447</v>
      </c>
      <c r="P2485" t="s">
        <v>12333</v>
      </c>
      <c r="Q2485" t="s">
        <v>12334</v>
      </c>
      <c r="R2485" t="s">
        <v>12335</v>
      </c>
      <c r="S2485" s="32">
        <v>44685.216898148145</v>
      </c>
    </row>
    <row r="2486" spans="1:19" x14ac:dyDescent="0.2">
      <c r="A2486" s="13" t="s">
        <v>10765</v>
      </c>
      <c r="B2486" s="13" t="s">
        <v>10762</v>
      </c>
      <c r="C2486" s="13">
        <v>4789229</v>
      </c>
      <c r="D2486" s="16" t="s">
        <v>21</v>
      </c>
      <c r="E2486" t="s">
        <v>14595</v>
      </c>
      <c r="F2486" t="s">
        <v>18</v>
      </c>
      <c r="G2486">
        <v>2000009048469</v>
      </c>
      <c r="H2486">
        <v>0</v>
      </c>
      <c r="I2486">
        <v>1</v>
      </c>
      <c r="J2486">
        <v>1</v>
      </c>
      <c r="K2486" t="s">
        <v>12332</v>
      </c>
      <c r="L2486">
        <v>1</v>
      </c>
      <c r="M2486">
        <v>0</v>
      </c>
      <c r="N2486" t="s">
        <v>12423</v>
      </c>
      <c r="O2486" t="s">
        <v>13432</v>
      </c>
      <c r="P2486" t="s">
        <v>12333</v>
      </c>
      <c r="Q2486" t="s">
        <v>12334</v>
      </c>
      <c r="R2486" t="s">
        <v>12335</v>
      </c>
      <c r="S2486" s="32">
        <v>44685.216898148145</v>
      </c>
    </row>
    <row r="2487" spans="1:19" x14ac:dyDescent="0.2">
      <c r="A2487" s="13" t="s">
        <v>10754</v>
      </c>
      <c r="B2487" s="13" t="s">
        <v>10753</v>
      </c>
      <c r="C2487" s="13">
        <v>4789208</v>
      </c>
      <c r="D2487" s="16" t="s">
        <v>21</v>
      </c>
      <c r="E2487" t="s">
        <v>14596</v>
      </c>
      <c r="F2487" t="s">
        <v>12</v>
      </c>
      <c r="G2487">
        <v>2070000004290</v>
      </c>
      <c r="H2487">
        <v>1</v>
      </c>
      <c r="I2487">
        <v>1</v>
      </c>
      <c r="J2487">
        <v>1</v>
      </c>
      <c r="K2487" t="s">
        <v>12332</v>
      </c>
      <c r="L2487">
        <v>0</v>
      </c>
      <c r="M2487">
        <v>0</v>
      </c>
      <c r="N2487" t="s">
        <v>12423</v>
      </c>
      <c r="O2487" t="s">
        <v>13432</v>
      </c>
      <c r="P2487" t="s">
        <v>12333</v>
      </c>
      <c r="Q2487" t="s">
        <v>12334</v>
      </c>
      <c r="R2487" t="s">
        <v>12335</v>
      </c>
      <c r="S2487" s="32">
        <v>44685.216898148145</v>
      </c>
    </row>
    <row r="2488" spans="1:19" x14ac:dyDescent="0.2">
      <c r="A2488" s="13" t="s">
        <v>10755</v>
      </c>
      <c r="B2488" s="13" t="s">
        <v>10753</v>
      </c>
      <c r="C2488" s="13">
        <v>4789208</v>
      </c>
      <c r="D2488" s="16" t="s">
        <v>21</v>
      </c>
      <c r="E2488" t="s">
        <v>14596</v>
      </c>
      <c r="F2488" t="s">
        <v>19</v>
      </c>
      <c r="G2488">
        <v>2070000006966</v>
      </c>
      <c r="H2488">
        <v>0</v>
      </c>
      <c r="I2488">
        <v>1</v>
      </c>
      <c r="J2488">
        <v>1</v>
      </c>
      <c r="K2488" t="s">
        <v>12332</v>
      </c>
      <c r="L2488">
        <v>1</v>
      </c>
      <c r="M2488">
        <v>0</v>
      </c>
      <c r="N2488" t="s">
        <v>12423</v>
      </c>
      <c r="O2488" t="s">
        <v>13432</v>
      </c>
      <c r="P2488" t="s">
        <v>12333</v>
      </c>
      <c r="Q2488" t="s">
        <v>12334</v>
      </c>
      <c r="R2488" t="s">
        <v>12335</v>
      </c>
      <c r="S2488" s="32">
        <v>44685.216898148145</v>
      </c>
    </row>
    <row r="2489" spans="1:19" x14ac:dyDescent="0.2">
      <c r="A2489" s="13" t="s">
        <v>10756</v>
      </c>
      <c r="B2489" s="13" t="s">
        <v>10753</v>
      </c>
      <c r="C2489" s="13">
        <v>4789208</v>
      </c>
      <c r="D2489" s="16" t="s">
        <v>21</v>
      </c>
      <c r="E2489" t="s">
        <v>14596</v>
      </c>
      <c r="F2489" t="s">
        <v>18</v>
      </c>
      <c r="G2489">
        <v>2000009048445</v>
      </c>
      <c r="H2489">
        <v>1</v>
      </c>
      <c r="I2489">
        <v>1</v>
      </c>
      <c r="J2489">
        <v>1</v>
      </c>
      <c r="K2489" t="s">
        <v>12332</v>
      </c>
      <c r="L2489">
        <v>0</v>
      </c>
      <c r="M2489">
        <v>0</v>
      </c>
      <c r="N2489" t="s">
        <v>12423</v>
      </c>
      <c r="O2489" t="s">
        <v>13432</v>
      </c>
      <c r="P2489" t="s">
        <v>12334</v>
      </c>
      <c r="Q2489" t="s">
        <v>12333</v>
      </c>
      <c r="R2489" t="s">
        <v>12335</v>
      </c>
      <c r="S2489" s="32">
        <v>44685.216898148145</v>
      </c>
    </row>
    <row r="2490" spans="1:19" x14ac:dyDescent="0.2">
      <c r="A2490" s="13" t="s">
        <v>10780</v>
      </c>
      <c r="B2490" s="13" t="s">
        <v>10779</v>
      </c>
      <c r="C2490" s="13">
        <v>3386222</v>
      </c>
      <c r="D2490" s="16" t="s">
        <v>21</v>
      </c>
      <c r="E2490" t="s">
        <v>14597</v>
      </c>
      <c r="F2490" t="s">
        <v>19</v>
      </c>
      <c r="G2490">
        <v>2077199003721</v>
      </c>
      <c r="H2490">
        <v>1</v>
      </c>
      <c r="I2490">
        <v>1</v>
      </c>
      <c r="J2490">
        <v>1</v>
      </c>
      <c r="K2490" t="s">
        <v>0</v>
      </c>
      <c r="L2490">
        <v>0</v>
      </c>
      <c r="M2490">
        <v>0</v>
      </c>
      <c r="N2490" t="s">
        <v>12423</v>
      </c>
      <c r="O2490" t="s">
        <v>12417</v>
      </c>
      <c r="P2490" t="s">
        <v>12334</v>
      </c>
      <c r="Q2490" t="s">
        <v>12333</v>
      </c>
      <c r="R2490" t="s">
        <v>12335</v>
      </c>
      <c r="S2490" s="32">
        <v>44685.216898148145</v>
      </c>
    </row>
    <row r="2491" spans="1:19" x14ac:dyDescent="0.2">
      <c r="A2491" s="13" t="s">
        <v>10780</v>
      </c>
      <c r="B2491" s="13" t="s">
        <v>10779</v>
      </c>
      <c r="C2491" s="13">
        <v>3386222</v>
      </c>
      <c r="D2491" s="16" t="s">
        <v>21</v>
      </c>
      <c r="E2491" t="s">
        <v>14597</v>
      </c>
      <c r="F2491" t="s">
        <v>19</v>
      </c>
      <c r="G2491">
        <v>2077199003721</v>
      </c>
      <c r="H2491">
        <v>0</v>
      </c>
      <c r="I2491">
        <v>1</v>
      </c>
      <c r="J2491">
        <v>1</v>
      </c>
      <c r="K2491" t="s">
        <v>12332</v>
      </c>
      <c r="L2491">
        <v>0</v>
      </c>
      <c r="M2491">
        <v>1</v>
      </c>
      <c r="N2491" t="s">
        <v>12423</v>
      </c>
      <c r="O2491" t="s">
        <v>12417</v>
      </c>
      <c r="P2491" t="s">
        <v>12334</v>
      </c>
      <c r="Q2491" t="s">
        <v>12333</v>
      </c>
      <c r="R2491" t="s">
        <v>12335</v>
      </c>
      <c r="S2491" s="32">
        <v>44685.216898148145</v>
      </c>
    </row>
    <row r="2492" spans="1:19" x14ac:dyDescent="0.2">
      <c r="A2492" s="13" t="s">
        <v>10789</v>
      </c>
      <c r="B2492" s="13" t="s">
        <v>10790</v>
      </c>
      <c r="C2492" s="13">
        <v>5186148</v>
      </c>
      <c r="D2492" s="16" t="s">
        <v>21</v>
      </c>
      <c r="E2492" t="s">
        <v>14598</v>
      </c>
      <c r="F2492" t="s">
        <v>18</v>
      </c>
      <c r="G2492">
        <v>2070000004351</v>
      </c>
      <c r="H2492">
        <v>2</v>
      </c>
      <c r="I2492">
        <v>2</v>
      </c>
      <c r="J2492">
        <v>2</v>
      </c>
      <c r="K2492" t="s">
        <v>12332</v>
      </c>
      <c r="L2492">
        <v>0</v>
      </c>
      <c r="M2492">
        <v>0</v>
      </c>
      <c r="N2492" t="s">
        <v>12423</v>
      </c>
      <c r="O2492" t="s">
        <v>13445</v>
      </c>
      <c r="P2492" t="s">
        <v>12334</v>
      </c>
      <c r="Q2492" t="s">
        <v>12333</v>
      </c>
      <c r="R2492" t="s">
        <v>12335</v>
      </c>
      <c r="S2492" s="32">
        <v>44685.216898148145</v>
      </c>
    </row>
    <row r="2493" spans="1:19" x14ac:dyDescent="0.2">
      <c r="A2493" s="13" t="s">
        <v>10785</v>
      </c>
      <c r="B2493" s="13" t="s">
        <v>10786</v>
      </c>
      <c r="C2493" s="13">
        <v>6984955</v>
      </c>
      <c r="D2493" s="16" t="s">
        <v>21</v>
      </c>
      <c r="E2493" t="s">
        <v>14599</v>
      </c>
      <c r="F2493" t="s">
        <v>12</v>
      </c>
      <c r="G2493">
        <v>2077199018404</v>
      </c>
      <c r="H2493">
        <v>1</v>
      </c>
      <c r="I2493">
        <v>1</v>
      </c>
      <c r="J2493">
        <v>1</v>
      </c>
      <c r="K2493" t="s">
        <v>4</v>
      </c>
      <c r="L2493">
        <v>0</v>
      </c>
      <c r="M2493">
        <v>0</v>
      </c>
      <c r="N2493" t="s">
        <v>12423</v>
      </c>
      <c r="O2493" t="s">
        <v>12441</v>
      </c>
      <c r="P2493" t="s">
        <v>12333</v>
      </c>
      <c r="Q2493" t="s">
        <v>12334</v>
      </c>
      <c r="R2493" t="s">
        <v>12335</v>
      </c>
      <c r="S2493" s="32">
        <v>44685.216898148145</v>
      </c>
    </row>
    <row r="2494" spans="1:19" x14ac:dyDescent="0.2">
      <c r="A2494" s="13" t="s">
        <v>10785</v>
      </c>
      <c r="B2494" s="13" t="s">
        <v>10786</v>
      </c>
      <c r="C2494" s="13">
        <v>6984955</v>
      </c>
      <c r="D2494" s="16" t="s">
        <v>21</v>
      </c>
      <c r="E2494" t="s">
        <v>14599</v>
      </c>
      <c r="F2494" t="s">
        <v>12</v>
      </c>
      <c r="G2494">
        <v>2077199018404</v>
      </c>
      <c r="H2494">
        <v>1</v>
      </c>
      <c r="I2494">
        <v>1</v>
      </c>
      <c r="J2494">
        <v>1</v>
      </c>
      <c r="K2494" t="s">
        <v>3</v>
      </c>
      <c r="L2494">
        <v>0</v>
      </c>
      <c r="M2494">
        <v>0</v>
      </c>
      <c r="N2494" t="s">
        <v>12423</v>
      </c>
      <c r="O2494" t="s">
        <v>12441</v>
      </c>
      <c r="P2494" t="s">
        <v>12334</v>
      </c>
      <c r="Q2494" t="s">
        <v>12333</v>
      </c>
      <c r="R2494" t="s">
        <v>12335</v>
      </c>
      <c r="S2494" s="32">
        <v>44685.216898148145</v>
      </c>
    </row>
    <row r="2495" spans="1:19" x14ac:dyDescent="0.2">
      <c r="A2495" s="13" t="s">
        <v>10788</v>
      </c>
      <c r="B2495" s="13" t="s">
        <v>10786</v>
      </c>
      <c r="C2495" s="13">
        <v>6984955</v>
      </c>
      <c r="D2495" s="16" t="s">
        <v>21</v>
      </c>
      <c r="E2495" t="s">
        <v>14599</v>
      </c>
      <c r="F2495" t="s">
        <v>18</v>
      </c>
      <c r="G2495">
        <v>2077199042492</v>
      </c>
      <c r="H2495">
        <v>1</v>
      </c>
      <c r="I2495">
        <v>1</v>
      </c>
      <c r="J2495">
        <v>1</v>
      </c>
      <c r="K2495" t="s">
        <v>1</v>
      </c>
      <c r="L2495">
        <v>0</v>
      </c>
      <c r="M2495">
        <v>0</v>
      </c>
      <c r="N2495" t="s">
        <v>12423</v>
      </c>
      <c r="O2495" t="s">
        <v>12441</v>
      </c>
      <c r="P2495" t="s">
        <v>12334</v>
      </c>
      <c r="Q2495" t="s">
        <v>12333</v>
      </c>
      <c r="R2495" t="s">
        <v>12335</v>
      </c>
      <c r="S2495" s="32">
        <v>44685.216898148145</v>
      </c>
    </row>
    <row r="2496" spans="1:19" x14ac:dyDescent="0.2">
      <c r="A2496" s="13" t="s">
        <v>10795</v>
      </c>
      <c r="B2496" s="13" t="s">
        <v>10796</v>
      </c>
      <c r="C2496" s="13">
        <v>6687682</v>
      </c>
      <c r="D2496" s="16" t="s">
        <v>21</v>
      </c>
      <c r="E2496" t="s">
        <v>14600</v>
      </c>
      <c r="F2496" t="s">
        <v>25</v>
      </c>
      <c r="G2496">
        <v>2077199008092</v>
      </c>
      <c r="H2496">
        <v>1</v>
      </c>
      <c r="I2496">
        <v>1</v>
      </c>
      <c r="J2496">
        <v>1</v>
      </c>
      <c r="K2496" t="s">
        <v>2</v>
      </c>
      <c r="L2496">
        <v>0</v>
      </c>
      <c r="M2496">
        <v>0</v>
      </c>
      <c r="N2496" t="s">
        <v>12423</v>
      </c>
      <c r="O2496" t="s">
        <v>13447</v>
      </c>
      <c r="P2496" t="s">
        <v>12333</v>
      </c>
      <c r="Q2496" t="s">
        <v>12334</v>
      </c>
      <c r="R2496" t="s">
        <v>12335</v>
      </c>
      <c r="S2496" s="32">
        <v>44685.216898148145</v>
      </c>
    </row>
    <row r="2497" spans="1:19" x14ac:dyDescent="0.2">
      <c r="A2497" s="13" t="s">
        <v>14601</v>
      </c>
      <c r="B2497" s="13" t="s">
        <v>10796</v>
      </c>
      <c r="C2497" s="13">
        <v>6687682</v>
      </c>
      <c r="D2497" s="16" t="s">
        <v>21</v>
      </c>
      <c r="E2497" t="s">
        <v>14600</v>
      </c>
      <c r="F2497" t="s">
        <v>12</v>
      </c>
      <c r="G2497">
        <v>2077199008108</v>
      </c>
      <c r="H2497">
        <v>2</v>
      </c>
      <c r="I2497">
        <v>2</v>
      </c>
      <c r="J2497">
        <v>2</v>
      </c>
      <c r="K2497" t="s">
        <v>2</v>
      </c>
      <c r="L2497">
        <v>0</v>
      </c>
      <c r="M2497">
        <v>0</v>
      </c>
      <c r="N2497" t="s">
        <v>12423</v>
      </c>
      <c r="O2497" t="s">
        <v>13447</v>
      </c>
      <c r="P2497" t="s">
        <v>12333</v>
      </c>
      <c r="Q2497" t="s">
        <v>12334</v>
      </c>
      <c r="R2497" t="s">
        <v>12335</v>
      </c>
      <c r="S2497" s="32">
        <v>44685.216898148145</v>
      </c>
    </row>
    <row r="2498" spans="1:19" x14ac:dyDescent="0.2">
      <c r="A2498" s="13" t="s">
        <v>14601</v>
      </c>
      <c r="B2498" s="13" t="s">
        <v>10796</v>
      </c>
      <c r="C2498" s="13">
        <v>6687682</v>
      </c>
      <c r="D2498" s="16" t="s">
        <v>21</v>
      </c>
      <c r="E2498" t="s">
        <v>14600</v>
      </c>
      <c r="F2498" t="s">
        <v>12</v>
      </c>
      <c r="G2498">
        <v>2077199008108</v>
      </c>
      <c r="H2498">
        <v>0</v>
      </c>
      <c r="I2498">
        <v>1</v>
      </c>
      <c r="J2498">
        <v>1</v>
      </c>
      <c r="K2498" t="s">
        <v>12332</v>
      </c>
      <c r="L2498">
        <v>0</v>
      </c>
      <c r="M2498">
        <v>1</v>
      </c>
      <c r="N2498" t="s">
        <v>12423</v>
      </c>
      <c r="O2498" t="s">
        <v>13447</v>
      </c>
      <c r="P2498" t="s">
        <v>12334</v>
      </c>
      <c r="Q2498" t="s">
        <v>12333</v>
      </c>
      <c r="R2498" t="s">
        <v>12335</v>
      </c>
      <c r="S2498" s="32">
        <v>44685.216898148145</v>
      </c>
    </row>
    <row r="2499" spans="1:19" x14ac:dyDescent="0.2">
      <c r="A2499" s="13" t="s">
        <v>10797</v>
      </c>
      <c r="B2499" s="13" t="s">
        <v>10796</v>
      </c>
      <c r="C2499" s="13">
        <v>6687682</v>
      </c>
      <c r="D2499" s="16" t="s">
        <v>21</v>
      </c>
      <c r="E2499" t="s">
        <v>14600</v>
      </c>
      <c r="F2499" t="s">
        <v>19</v>
      </c>
      <c r="G2499">
        <v>2077199008115</v>
      </c>
      <c r="H2499">
        <v>1</v>
      </c>
      <c r="I2499">
        <v>1</v>
      </c>
      <c r="J2499">
        <v>1</v>
      </c>
      <c r="K2499" t="s">
        <v>2</v>
      </c>
      <c r="L2499">
        <v>0</v>
      </c>
      <c r="M2499">
        <v>0</v>
      </c>
      <c r="N2499" t="s">
        <v>12423</v>
      </c>
      <c r="O2499" t="s">
        <v>13447</v>
      </c>
      <c r="P2499" t="s">
        <v>12333</v>
      </c>
      <c r="Q2499" t="s">
        <v>12334</v>
      </c>
      <c r="R2499" t="s">
        <v>12335</v>
      </c>
      <c r="S2499" s="32">
        <v>44685.216898148145</v>
      </c>
    </row>
    <row r="2500" spans="1:19" x14ac:dyDescent="0.2">
      <c r="A2500" s="13" t="s">
        <v>10801</v>
      </c>
      <c r="B2500" s="13" t="s">
        <v>10800</v>
      </c>
      <c r="C2500" s="13">
        <v>4033234</v>
      </c>
      <c r="D2500" s="16" t="s">
        <v>21</v>
      </c>
      <c r="E2500" t="s">
        <v>14602</v>
      </c>
      <c r="F2500" t="s">
        <v>18</v>
      </c>
      <c r="G2500">
        <v>2070000004382</v>
      </c>
      <c r="H2500">
        <v>1</v>
      </c>
      <c r="I2500">
        <v>1</v>
      </c>
      <c r="J2500">
        <v>1</v>
      </c>
      <c r="K2500" t="s">
        <v>12337</v>
      </c>
      <c r="L2500">
        <v>0</v>
      </c>
      <c r="M2500">
        <v>0</v>
      </c>
      <c r="N2500" t="s">
        <v>12423</v>
      </c>
      <c r="O2500" t="s">
        <v>13522</v>
      </c>
      <c r="P2500" t="s">
        <v>12333</v>
      </c>
      <c r="Q2500" t="s">
        <v>12334</v>
      </c>
      <c r="R2500" t="s">
        <v>12335</v>
      </c>
      <c r="S2500" s="32">
        <v>44685.216898148145</v>
      </c>
    </row>
    <row r="2501" spans="1:19" x14ac:dyDescent="0.2">
      <c r="A2501" s="13" t="s">
        <v>14603</v>
      </c>
      <c r="B2501" s="13" t="s">
        <v>10792</v>
      </c>
      <c r="C2501" s="13">
        <v>6687683</v>
      </c>
      <c r="D2501" s="16" t="s">
        <v>21</v>
      </c>
      <c r="E2501" t="s">
        <v>14604</v>
      </c>
      <c r="F2501" t="s">
        <v>25</v>
      </c>
      <c r="G2501">
        <v>2077199008139</v>
      </c>
      <c r="H2501">
        <v>1</v>
      </c>
      <c r="I2501">
        <v>1</v>
      </c>
      <c r="J2501">
        <v>1</v>
      </c>
      <c r="K2501" t="s">
        <v>12332</v>
      </c>
      <c r="L2501">
        <v>0</v>
      </c>
      <c r="M2501">
        <v>0</v>
      </c>
      <c r="N2501" t="s">
        <v>12423</v>
      </c>
      <c r="O2501" t="s">
        <v>13447</v>
      </c>
      <c r="P2501" t="s">
        <v>12333</v>
      </c>
      <c r="Q2501" t="s">
        <v>12334</v>
      </c>
      <c r="R2501" t="s">
        <v>12335</v>
      </c>
      <c r="S2501" s="32">
        <v>44685.216898148145</v>
      </c>
    </row>
    <row r="2502" spans="1:19" x14ac:dyDescent="0.2">
      <c r="A2502" s="13" t="s">
        <v>10830</v>
      </c>
      <c r="B2502" s="13" t="s">
        <v>10829</v>
      </c>
      <c r="C2502" s="13">
        <v>3386228</v>
      </c>
      <c r="D2502" s="16" t="s">
        <v>21</v>
      </c>
      <c r="E2502" t="s">
        <v>14605</v>
      </c>
      <c r="F2502" t="s">
        <v>12</v>
      </c>
      <c r="G2502">
        <v>2077199000119</v>
      </c>
      <c r="H2502">
        <v>1</v>
      </c>
      <c r="I2502">
        <v>1</v>
      </c>
      <c r="J2502">
        <v>1</v>
      </c>
      <c r="K2502" t="s">
        <v>12332</v>
      </c>
      <c r="L2502">
        <v>0</v>
      </c>
      <c r="M2502">
        <v>0</v>
      </c>
      <c r="N2502" t="s">
        <v>12423</v>
      </c>
      <c r="O2502" t="s">
        <v>12417</v>
      </c>
      <c r="P2502" t="s">
        <v>12334</v>
      </c>
      <c r="Q2502" t="s">
        <v>12333</v>
      </c>
      <c r="R2502" t="s">
        <v>12335</v>
      </c>
      <c r="S2502" s="32">
        <v>44685.216898148145</v>
      </c>
    </row>
    <row r="2503" spans="1:19" x14ac:dyDescent="0.2">
      <c r="A2503" s="13" t="s">
        <v>10914</v>
      </c>
      <c r="B2503" s="13" t="s">
        <v>10915</v>
      </c>
      <c r="C2503" s="13">
        <v>4970373</v>
      </c>
      <c r="D2503" s="16" t="s">
        <v>21</v>
      </c>
      <c r="E2503" t="s">
        <v>14606</v>
      </c>
      <c r="F2503" t="s">
        <v>12452</v>
      </c>
      <c r="G2503">
        <v>2000009048063</v>
      </c>
      <c r="H2503">
        <v>1</v>
      </c>
      <c r="I2503">
        <v>1</v>
      </c>
      <c r="J2503">
        <v>1</v>
      </c>
      <c r="K2503" t="s">
        <v>12336</v>
      </c>
      <c r="L2503">
        <v>0</v>
      </c>
      <c r="M2503">
        <v>0</v>
      </c>
      <c r="N2503" t="s">
        <v>12423</v>
      </c>
      <c r="O2503" t="s">
        <v>14258</v>
      </c>
      <c r="P2503" t="s">
        <v>12333</v>
      </c>
      <c r="Q2503" t="s">
        <v>12334</v>
      </c>
      <c r="R2503" t="s">
        <v>12335</v>
      </c>
      <c r="S2503" s="32">
        <v>44685.216898148145</v>
      </c>
    </row>
    <row r="2504" spans="1:19" x14ac:dyDescent="0.2">
      <c r="A2504" s="13" t="s">
        <v>10910</v>
      </c>
      <c r="B2504" s="13" t="s">
        <v>10909</v>
      </c>
      <c r="C2504" s="13">
        <v>4970472</v>
      </c>
      <c r="D2504" s="16" t="s">
        <v>21</v>
      </c>
      <c r="E2504" t="s">
        <v>14607</v>
      </c>
      <c r="F2504" t="s">
        <v>24</v>
      </c>
      <c r="G2504">
        <v>2000009048070</v>
      </c>
      <c r="H2504">
        <v>0</v>
      </c>
      <c r="I2504">
        <v>1</v>
      </c>
      <c r="J2504">
        <v>1</v>
      </c>
      <c r="K2504" t="s">
        <v>12332</v>
      </c>
      <c r="L2504">
        <v>1</v>
      </c>
      <c r="M2504">
        <v>0</v>
      </c>
      <c r="N2504" t="s">
        <v>12423</v>
      </c>
      <c r="O2504" t="s">
        <v>14258</v>
      </c>
      <c r="P2504" t="s">
        <v>12333</v>
      </c>
      <c r="Q2504" t="s">
        <v>12334</v>
      </c>
      <c r="R2504" t="s">
        <v>12335</v>
      </c>
      <c r="S2504" s="32">
        <v>44685.216898148145</v>
      </c>
    </row>
    <row r="2505" spans="1:19" x14ac:dyDescent="0.2">
      <c r="A2505" s="13" t="s">
        <v>10952</v>
      </c>
      <c r="B2505" s="13" t="s">
        <v>10951</v>
      </c>
      <c r="C2505" s="13">
        <v>4033254</v>
      </c>
      <c r="D2505" s="16" t="s">
        <v>21</v>
      </c>
      <c r="E2505" t="s">
        <v>14608</v>
      </c>
      <c r="F2505" t="s">
        <v>12452</v>
      </c>
      <c r="G2505">
        <v>2077199103605</v>
      </c>
      <c r="H2505">
        <v>1</v>
      </c>
      <c r="I2505">
        <v>1</v>
      </c>
      <c r="J2505">
        <v>1</v>
      </c>
      <c r="K2505" t="s">
        <v>1</v>
      </c>
      <c r="L2505">
        <v>0</v>
      </c>
      <c r="M2505">
        <v>0</v>
      </c>
      <c r="N2505" t="s">
        <v>12423</v>
      </c>
      <c r="O2505" t="s">
        <v>13522</v>
      </c>
      <c r="P2505" t="s">
        <v>12334</v>
      </c>
      <c r="Q2505" t="s">
        <v>12333</v>
      </c>
      <c r="R2505" t="s">
        <v>12335</v>
      </c>
      <c r="S2505" s="32">
        <v>44685.216898148145</v>
      </c>
    </row>
    <row r="2506" spans="1:19" x14ac:dyDescent="0.2">
      <c r="A2506" s="13" t="s">
        <v>10953</v>
      </c>
      <c r="B2506" s="13" t="s">
        <v>10951</v>
      </c>
      <c r="C2506" s="13">
        <v>4033254</v>
      </c>
      <c r="D2506" s="16" t="s">
        <v>21</v>
      </c>
      <c r="E2506" t="s">
        <v>14608</v>
      </c>
      <c r="F2506" t="s">
        <v>12</v>
      </c>
      <c r="G2506">
        <v>2070000007017</v>
      </c>
      <c r="H2506">
        <v>1</v>
      </c>
      <c r="I2506">
        <v>1</v>
      </c>
      <c r="J2506">
        <v>1</v>
      </c>
      <c r="K2506" t="s">
        <v>12332</v>
      </c>
      <c r="L2506">
        <v>0</v>
      </c>
      <c r="M2506">
        <v>0</v>
      </c>
      <c r="N2506" t="s">
        <v>12423</v>
      </c>
      <c r="O2506" t="s">
        <v>13522</v>
      </c>
      <c r="P2506" t="s">
        <v>12333</v>
      </c>
      <c r="Q2506" t="s">
        <v>12334</v>
      </c>
      <c r="R2506" t="s">
        <v>12335</v>
      </c>
      <c r="S2506" s="32">
        <v>44685.216898148145</v>
      </c>
    </row>
    <row r="2507" spans="1:19" x14ac:dyDescent="0.2">
      <c r="A2507" s="13" t="s">
        <v>10955</v>
      </c>
      <c r="B2507" s="13" t="s">
        <v>10951</v>
      </c>
      <c r="C2507" s="13">
        <v>4033254</v>
      </c>
      <c r="D2507" s="16" t="s">
        <v>21</v>
      </c>
      <c r="E2507" t="s">
        <v>14608</v>
      </c>
      <c r="F2507" t="s">
        <v>19</v>
      </c>
      <c r="G2507">
        <v>2070000007024</v>
      </c>
      <c r="H2507">
        <v>1</v>
      </c>
      <c r="I2507">
        <v>1</v>
      </c>
      <c r="J2507">
        <v>1</v>
      </c>
      <c r="K2507" t="s">
        <v>12337</v>
      </c>
      <c r="L2507">
        <v>0</v>
      </c>
      <c r="M2507">
        <v>0</v>
      </c>
      <c r="N2507" t="s">
        <v>12423</v>
      </c>
      <c r="O2507" t="s">
        <v>13522</v>
      </c>
      <c r="P2507" t="s">
        <v>12333</v>
      </c>
      <c r="Q2507" t="s">
        <v>12334</v>
      </c>
      <c r="R2507" t="s">
        <v>12335</v>
      </c>
      <c r="S2507" s="32">
        <v>44685.216898148145</v>
      </c>
    </row>
    <row r="2508" spans="1:19" x14ac:dyDescent="0.2">
      <c r="A2508" s="13" t="s">
        <v>10946</v>
      </c>
      <c r="B2508" s="13" t="s">
        <v>10947</v>
      </c>
      <c r="C2508" s="13">
        <v>4690157</v>
      </c>
      <c r="D2508" s="16" t="s">
        <v>21</v>
      </c>
      <c r="E2508" t="s">
        <v>14609</v>
      </c>
      <c r="F2508" t="s">
        <v>25</v>
      </c>
      <c r="G2508">
        <v>2077199003837</v>
      </c>
      <c r="H2508">
        <v>1</v>
      </c>
      <c r="I2508">
        <v>1</v>
      </c>
      <c r="J2508">
        <v>1</v>
      </c>
      <c r="K2508" t="s">
        <v>12336</v>
      </c>
      <c r="L2508">
        <v>0</v>
      </c>
      <c r="M2508">
        <v>0</v>
      </c>
      <c r="N2508" t="s">
        <v>12423</v>
      </c>
      <c r="O2508" t="s">
        <v>14610</v>
      </c>
      <c r="P2508" t="s">
        <v>12333</v>
      </c>
      <c r="Q2508" t="s">
        <v>12334</v>
      </c>
      <c r="R2508" t="s">
        <v>12335</v>
      </c>
      <c r="S2508" s="32">
        <v>44685.216898148145</v>
      </c>
    </row>
    <row r="2509" spans="1:19" x14ac:dyDescent="0.2">
      <c r="A2509" s="13" t="s">
        <v>10949</v>
      </c>
      <c r="B2509" s="13" t="s">
        <v>10947</v>
      </c>
      <c r="C2509" s="13">
        <v>4690157</v>
      </c>
      <c r="D2509" s="16" t="s">
        <v>21</v>
      </c>
      <c r="E2509" t="s">
        <v>14609</v>
      </c>
      <c r="F2509" t="s">
        <v>18</v>
      </c>
      <c r="G2509">
        <v>2077199016622</v>
      </c>
      <c r="H2509">
        <v>1</v>
      </c>
      <c r="I2509">
        <v>1</v>
      </c>
      <c r="J2509">
        <v>1</v>
      </c>
      <c r="K2509" t="s">
        <v>3</v>
      </c>
      <c r="L2509">
        <v>0</v>
      </c>
      <c r="M2509">
        <v>0</v>
      </c>
      <c r="N2509" t="s">
        <v>12423</v>
      </c>
      <c r="O2509" t="s">
        <v>14610</v>
      </c>
      <c r="P2509" t="s">
        <v>12333</v>
      </c>
      <c r="Q2509" t="s">
        <v>12334</v>
      </c>
      <c r="R2509" t="s">
        <v>12335</v>
      </c>
      <c r="S2509" s="32">
        <v>44685.216898148145</v>
      </c>
    </row>
    <row r="2510" spans="1:19" x14ac:dyDescent="0.2">
      <c r="A2510" s="13" t="s">
        <v>14611</v>
      </c>
      <c r="B2510" s="13" t="s">
        <v>10969</v>
      </c>
      <c r="C2510" s="13">
        <v>6687685</v>
      </c>
      <c r="D2510" s="16" t="s">
        <v>21</v>
      </c>
      <c r="E2510" t="s">
        <v>14612</v>
      </c>
      <c r="F2510" t="s">
        <v>25</v>
      </c>
      <c r="G2510">
        <v>2077199008399</v>
      </c>
      <c r="H2510">
        <v>0</v>
      </c>
      <c r="I2510">
        <v>1</v>
      </c>
      <c r="J2510">
        <v>1</v>
      </c>
      <c r="K2510" t="s">
        <v>12332</v>
      </c>
      <c r="L2510">
        <v>0</v>
      </c>
      <c r="M2510">
        <v>1</v>
      </c>
      <c r="N2510" t="s">
        <v>12423</v>
      </c>
      <c r="O2510" t="s">
        <v>13447</v>
      </c>
      <c r="P2510" t="s">
        <v>12333</v>
      </c>
      <c r="Q2510" t="s">
        <v>12334</v>
      </c>
      <c r="R2510" t="s">
        <v>12335</v>
      </c>
      <c r="S2510" s="32">
        <v>44685.216898148145</v>
      </c>
    </row>
    <row r="2511" spans="1:19" x14ac:dyDescent="0.2">
      <c r="A2511" s="13" t="s">
        <v>10968</v>
      </c>
      <c r="B2511" s="13" t="s">
        <v>10969</v>
      </c>
      <c r="C2511" s="13">
        <v>6687685</v>
      </c>
      <c r="D2511" s="16" t="s">
        <v>21</v>
      </c>
      <c r="E2511" t="s">
        <v>14612</v>
      </c>
      <c r="F2511" t="s">
        <v>12</v>
      </c>
      <c r="G2511">
        <v>2077199011108</v>
      </c>
      <c r="H2511">
        <v>1</v>
      </c>
      <c r="I2511">
        <v>1</v>
      </c>
      <c r="J2511">
        <v>1</v>
      </c>
      <c r="K2511" t="s">
        <v>12336</v>
      </c>
      <c r="L2511">
        <v>0</v>
      </c>
      <c r="M2511">
        <v>0</v>
      </c>
      <c r="N2511" t="s">
        <v>12423</v>
      </c>
      <c r="O2511" t="s">
        <v>13447</v>
      </c>
      <c r="P2511" t="s">
        <v>12333</v>
      </c>
      <c r="Q2511" t="s">
        <v>12334</v>
      </c>
      <c r="R2511" t="s">
        <v>12335</v>
      </c>
      <c r="S2511" s="32">
        <v>44685.216898148145</v>
      </c>
    </row>
    <row r="2512" spans="1:19" x14ac:dyDescent="0.2">
      <c r="A2512" s="13" t="s">
        <v>14613</v>
      </c>
      <c r="B2512" s="13" t="s">
        <v>14614</v>
      </c>
      <c r="C2512" s="13">
        <v>6687686</v>
      </c>
      <c r="D2512" s="16" t="s">
        <v>21</v>
      </c>
      <c r="E2512" t="s">
        <v>14615</v>
      </c>
      <c r="F2512" t="s">
        <v>18</v>
      </c>
      <c r="G2512">
        <v>2077199008443</v>
      </c>
      <c r="H2512">
        <v>1</v>
      </c>
      <c r="I2512">
        <v>1</v>
      </c>
      <c r="J2512">
        <v>1</v>
      </c>
      <c r="K2512" t="s">
        <v>12337</v>
      </c>
      <c r="L2512">
        <v>0</v>
      </c>
      <c r="M2512">
        <v>0</v>
      </c>
      <c r="N2512" t="s">
        <v>12423</v>
      </c>
      <c r="O2512" t="s">
        <v>13447</v>
      </c>
      <c r="P2512" t="s">
        <v>12333</v>
      </c>
      <c r="Q2512" t="s">
        <v>12334</v>
      </c>
      <c r="R2512" t="s">
        <v>12335</v>
      </c>
      <c r="S2512" s="32">
        <v>44685.216898148145</v>
      </c>
    </row>
    <row r="2513" spans="1:19" x14ac:dyDescent="0.2">
      <c r="A2513" s="13" t="s">
        <v>14616</v>
      </c>
      <c r="B2513" s="13" t="s">
        <v>3696</v>
      </c>
      <c r="C2513" s="13">
        <v>5412789</v>
      </c>
      <c r="D2513" s="16" t="s">
        <v>21</v>
      </c>
      <c r="E2513" t="s">
        <v>14617</v>
      </c>
      <c r="F2513" t="s">
        <v>25</v>
      </c>
      <c r="G2513">
        <v>2070000004498</v>
      </c>
      <c r="H2513">
        <v>1</v>
      </c>
      <c r="I2513">
        <v>1</v>
      </c>
      <c r="J2513">
        <v>1</v>
      </c>
      <c r="K2513" t="s">
        <v>12336</v>
      </c>
      <c r="L2513">
        <v>0</v>
      </c>
      <c r="M2513">
        <v>0</v>
      </c>
      <c r="N2513" t="s">
        <v>12430</v>
      </c>
      <c r="O2513" t="s">
        <v>14618</v>
      </c>
      <c r="P2513" t="s">
        <v>12333</v>
      </c>
      <c r="Q2513" t="s">
        <v>12334</v>
      </c>
      <c r="R2513" t="s">
        <v>12335</v>
      </c>
      <c r="S2513" s="32">
        <v>44685.216898148145</v>
      </c>
    </row>
    <row r="2514" spans="1:19" x14ac:dyDescent="0.2">
      <c r="A2514" s="13" t="s">
        <v>14619</v>
      </c>
      <c r="B2514" s="13" t="s">
        <v>3698</v>
      </c>
      <c r="C2514" s="13">
        <v>5412788</v>
      </c>
      <c r="D2514" s="16" t="s">
        <v>21</v>
      </c>
      <c r="E2514" t="s">
        <v>14620</v>
      </c>
      <c r="F2514" t="s">
        <v>25</v>
      </c>
      <c r="G2514">
        <v>2070000004429</v>
      </c>
      <c r="H2514">
        <v>1</v>
      </c>
      <c r="I2514">
        <v>1</v>
      </c>
      <c r="J2514">
        <v>1</v>
      </c>
      <c r="K2514" t="s">
        <v>12332</v>
      </c>
      <c r="L2514">
        <v>0</v>
      </c>
      <c r="M2514">
        <v>0</v>
      </c>
      <c r="N2514" t="s">
        <v>12430</v>
      </c>
      <c r="O2514" t="s">
        <v>14618</v>
      </c>
      <c r="P2514" t="s">
        <v>12333</v>
      </c>
      <c r="Q2514" t="s">
        <v>12334</v>
      </c>
      <c r="R2514" t="s">
        <v>12335</v>
      </c>
      <c r="S2514" s="32">
        <v>44685.216898148145</v>
      </c>
    </row>
    <row r="2515" spans="1:19" x14ac:dyDescent="0.2">
      <c r="A2515" s="13" t="s">
        <v>3697</v>
      </c>
      <c r="B2515" s="13" t="s">
        <v>3698</v>
      </c>
      <c r="C2515" s="13">
        <v>5412788</v>
      </c>
      <c r="D2515" s="16" t="s">
        <v>21</v>
      </c>
      <c r="E2515" t="s">
        <v>14620</v>
      </c>
      <c r="F2515" t="s">
        <v>12</v>
      </c>
      <c r="G2515">
        <v>2070000004436</v>
      </c>
      <c r="H2515">
        <v>1</v>
      </c>
      <c r="I2515">
        <v>1</v>
      </c>
      <c r="J2515">
        <v>1</v>
      </c>
      <c r="K2515" t="s">
        <v>12332</v>
      </c>
      <c r="L2515">
        <v>0</v>
      </c>
      <c r="M2515">
        <v>0</v>
      </c>
      <c r="N2515" t="s">
        <v>12430</v>
      </c>
      <c r="O2515" t="s">
        <v>14618</v>
      </c>
      <c r="P2515" t="s">
        <v>12333</v>
      </c>
      <c r="Q2515" t="s">
        <v>12334</v>
      </c>
      <c r="R2515" t="s">
        <v>12335</v>
      </c>
      <c r="S2515" s="32">
        <v>44685.216898148145</v>
      </c>
    </row>
    <row r="2516" spans="1:19" x14ac:dyDescent="0.2">
      <c r="A2516" s="13" t="s">
        <v>3694</v>
      </c>
      <c r="B2516" s="13" t="s">
        <v>3693</v>
      </c>
      <c r="C2516" s="13">
        <v>5744088</v>
      </c>
      <c r="D2516" s="16" t="s">
        <v>21</v>
      </c>
      <c r="E2516" t="s">
        <v>14621</v>
      </c>
      <c r="F2516" t="s">
        <v>12</v>
      </c>
      <c r="G2516">
        <v>2070000004481</v>
      </c>
      <c r="H2516">
        <v>0</v>
      </c>
      <c r="I2516">
        <v>1</v>
      </c>
      <c r="J2516">
        <v>0</v>
      </c>
      <c r="K2516" t="s">
        <v>12332</v>
      </c>
      <c r="L2516">
        <v>1</v>
      </c>
      <c r="M2516">
        <v>0</v>
      </c>
      <c r="N2516" t="s">
        <v>12430</v>
      </c>
      <c r="O2516" t="s">
        <v>14622</v>
      </c>
      <c r="P2516" t="s">
        <v>12333</v>
      </c>
      <c r="Q2516" t="s">
        <v>12334</v>
      </c>
      <c r="R2516" t="s">
        <v>12335</v>
      </c>
      <c r="S2516" s="32">
        <v>44685.216898148145</v>
      </c>
    </row>
    <row r="2517" spans="1:19" x14ac:dyDescent="0.2">
      <c r="A2517" s="13" t="s">
        <v>14623</v>
      </c>
      <c r="B2517" s="13" t="s">
        <v>14624</v>
      </c>
      <c r="C2517" s="13">
        <v>5412790</v>
      </c>
      <c r="D2517" s="16" t="s">
        <v>21</v>
      </c>
      <c r="E2517" t="s">
        <v>14625</v>
      </c>
      <c r="F2517" t="s">
        <v>19</v>
      </c>
      <c r="G2517">
        <v>2070000002951</v>
      </c>
      <c r="H2517">
        <v>1</v>
      </c>
      <c r="I2517">
        <v>1</v>
      </c>
      <c r="J2517">
        <v>1</v>
      </c>
      <c r="K2517" t="s">
        <v>12332</v>
      </c>
      <c r="L2517">
        <v>0</v>
      </c>
      <c r="M2517">
        <v>0</v>
      </c>
      <c r="N2517" t="s">
        <v>12430</v>
      </c>
      <c r="O2517" t="s">
        <v>14618</v>
      </c>
      <c r="P2517" t="s">
        <v>12333</v>
      </c>
      <c r="Q2517" t="s">
        <v>12334</v>
      </c>
      <c r="R2517" t="s">
        <v>12335</v>
      </c>
      <c r="S2517" s="32">
        <v>44685.216898148145</v>
      </c>
    </row>
    <row r="2518" spans="1:19" x14ac:dyDescent="0.2">
      <c r="A2518" s="13" t="s">
        <v>14626</v>
      </c>
      <c r="B2518" s="13" t="s">
        <v>14627</v>
      </c>
      <c r="C2518" s="13">
        <v>8451737</v>
      </c>
      <c r="D2518" s="16" t="s">
        <v>21</v>
      </c>
      <c r="E2518" t="s">
        <v>14628</v>
      </c>
      <c r="F2518" t="s">
        <v>19</v>
      </c>
      <c r="G2518">
        <v>2077199035739</v>
      </c>
      <c r="H2518">
        <v>1</v>
      </c>
      <c r="I2518">
        <v>1</v>
      </c>
      <c r="J2518">
        <v>1</v>
      </c>
      <c r="K2518" t="s">
        <v>2</v>
      </c>
      <c r="L2518">
        <v>0</v>
      </c>
      <c r="M2518">
        <v>0</v>
      </c>
      <c r="N2518" t="s">
        <v>12430</v>
      </c>
      <c r="O2518" t="s">
        <v>12467</v>
      </c>
      <c r="P2518" t="s">
        <v>12333</v>
      </c>
      <c r="Q2518" t="s">
        <v>12334</v>
      </c>
      <c r="R2518" t="s">
        <v>12335</v>
      </c>
      <c r="S2518" s="32">
        <v>44685.216898148145</v>
      </c>
    </row>
    <row r="2519" spans="1:19" x14ac:dyDescent="0.2">
      <c r="A2519" s="13" t="s">
        <v>14629</v>
      </c>
      <c r="B2519" s="13" t="s">
        <v>14630</v>
      </c>
      <c r="C2519" s="13">
        <v>8451736</v>
      </c>
      <c r="D2519" s="16" t="s">
        <v>21</v>
      </c>
      <c r="E2519" t="s">
        <v>14631</v>
      </c>
      <c r="F2519" t="s">
        <v>12</v>
      </c>
      <c r="G2519">
        <v>2077199035722</v>
      </c>
      <c r="H2519">
        <v>0</v>
      </c>
      <c r="I2519">
        <v>1</v>
      </c>
      <c r="J2519">
        <v>1</v>
      </c>
      <c r="K2519" t="s">
        <v>12332</v>
      </c>
      <c r="L2519">
        <v>0</v>
      </c>
      <c r="M2519">
        <v>1</v>
      </c>
      <c r="N2519" t="s">
        <v>12430</v>
      </c>
      <c r="O2519" t="s">
        <v>12467</v>
      </c>
      <c r="P2519" t="s">
        <v>12333</v>
      </c>
      <c r="Q2519" t="s">
        <v>12334</v>
      </c>
      <c r="R2519" t="s">
        <v>12335</v>
      </c>
      <c r="S2519" s="32">
        <v>44685.216898148145</v>
      </c>
    </row>
    <row r="2520" spans="1:19" x14ac:dyDescent="0.2">
      <c r="A2520" s="13" t="s">
        <v>11002</v>
      </c>
      <c r="B2520" s="13" t="s">
        <v>11003</v>
      </c>
      <c r="C2520" s="13">
        <v>4033275</v>
      </c>
      <c r="D2520" s="16" t="s">
        <v>21</v>
      </c>
      <c r="E2520" t="s">
        <v>14632</v>
      </c>
      <c r="F2520" t="s">
        <v>25</v>
      </c>
      <c r="G2520">
        <v>2000009059731</v>
      </c>
      <c r="H2520">
        <v>1</v>
      </c>
      <c r="I2520">
        <v>1</v>
      </c>
      <c r="J2520">
        <v>1</v>
      </c>
      <c r="K2520" t="s">
        <v>0</v>
      </c>
      <c r="L2520">
        <v>0</v>
      </c>
      <c r="M2520">
        <v>0</v>
      </c>
      <c r="N2520" t="s">
        <v>12423</v>
      </c>
      <c r="O2520" t="s">
        <v>13687</v>
      </c>
      <c r="P2520" t="s">
        <v>12333</v>
      </c>
      <c r="Q2520" t="s">
        <v>12334</v>
      </c>
      <c r="R2520" t="s">
        <v>12335</v>
      </c>
      <c r="S2520" s="32">
        <v>44685.216898148145</v>
      </c>
    </row>
    <row r="2521" spans="1:19" x14ac:dyDescent="0.2">
      <c r="A2521" s="13" t="s">
        <v>11002</v>
      </c>
      <c r="B2521" s="13" t="s">
        <v>11003</v>
      </c>
      <c r="C2521" s="13">
        <v>4033275</v>
      </c>
      <c r="D2521" s="16" t="s">
        <v>21</v>
      </c>
      <c r="E2521" t="s">
        <v>14632</v>
      </c>
      <c r="F2521" t="s">
        <v>25</v>
      </c>
      <c r="G2521">
        <v>2000009059731</v>
      </c>
      <c r="H2521">
        <v>0</v>
      </c>
      <c r="I2521">
        <v>1</v>
      </c>
      <c r="J2521">
        <v>1</v>
      </c>
      <c r="K2521" t="s">
        <v>12332</v>
      </c>
      <c r="L2521">
        <v>1</v>
      </c>
      <c r="M2521">
        <v>0</v>
      </c>
      <c r="N2521" t="s">
        <v>12423</v>
      </c>
      <c r="O2521" t="s">
        <v>13687</v>
      </c>
      <c r="P2521" t="s">
        <v>12333</v>
      </c>
      <c r="Q2521" t="s">
        <v>12334</v>
      </c>
      <c r="R2521" t="s">
        <v>12335</v>
      </c>
      <c r="S2521" s="32">
        <v>44685.216898148145</v>
      </c>
    </row>
    <row r="2522" spans="1:19" x14ac:dyDescent="0.2">
      <c r="A2522" s="13" t="s">
        <v>11004</v>
      </c>
      <c r="B2522" s="13" t="s">
        <v>11003</v>
      </c>
      <c r="C2522" s="13">
        <v>4033275</v>
      </c>
      <c r="D2522" s="16" t="s">
        <v>21</v>
      </c>
      <c r="E2522" t="s">
        <v>14632</v>
      </c>
      <c r="F2522" t="s">
        <v>12</v>
      </c>
      <c r="G2522">
        <v>2077199018190</v>
      </c>
      <c r="H2522">
        <v>0</v>
      </c>
      <c r="I2522">
        <v>1</v>
      </c>
      <c r="J2522">
        <v>1</v>
      </c>
      <c r="K2522" t="s">
        <v>12332</v>
      </c>
      <c r="L2522">
        <v>0</v>
      </c>
      <c r="M2522">
        <v>1</v>
      </c>
      <c r="N2522" t="s">
        <v>12423</v>
      </c>
      <c r="O2522" t="s">
        <v>13687</v>
      </c>
      <c r="P2522" t="s">
        <v>12333</v>
      </c>
      <c r="Q2522" t="s">
        <v>12334</v>
      </c>
      <c r="R2522" t="s">
        <v>12335</v>
      </c>
      <c r="S2522" s="32">
        <v>44685.216898148145</v>
      </c>
    </row>
    <row r="2523" spans="1:19" x14ac:dyDescent="0.2">
      <c r="A2523" s="13" t="s">
        <v>14633</v>
      </c>
      <c r="B2523" s="13" t="s">
        <v>11021</v>
      </c>
      <c r="C2523" s="13">
        <v>4033276</v>
      </c>
      <c r="D2523" s="16" t="s">
        <v>21</v>
      </c>
      <c r="E2523" t="s">
        <v>14634</v>
      </c>
      <c r="F2523" t="s">
        <v>12452</v>
      </c>
      <c r="G2523">
        <v>2077199008658</v>
      </c>
      <c r="H2523">
        <v>1</v>
      </c>
      <c r="I2523">
        <v>1</v>
      </c>
      <c r="J2523">
        <v>1</v>
      </c>
      <c r="K2523" t="s">
        <v>12332</v>
      </c>
      <c r="L2523">
        <v>0</v>
      </c>
      <c r="M2523">
        <v>0</v>
      </c>
      <c r="N2523" t="s">
        <v>12423</v>
      </c>
      <c r="O2523" t="s">
        <v>13522</v>
      </c>
      <c r="P2523" t="s">
        <v>12333</v>
      </c>
      <c r="Q2523" t="s">
        <v>12334</v>
      </c>
      <c r="R2523" t="s">
        <v>12335</v>
      </c>
      <c r="S2523" s="32">
        <v>44685.216898148145</v>
      </c>
    </row>
    <row r="2524" spans="1:19" x14ac:dyDescent="0.2">
      <c r="A2524" s="13" t="s">
        <v>11022</v>
      </c>
      <c r="B2524" s="13" t="s">
        <v>11021</v>
      </c>
      <c r="C2524" s="13">
        <v>4033276</v>
      </c>
      <c r="D2524" s="16" t="s">
        <v>21</v>
      </c>
      <c r="E2524" t="s">
        <v>14634</v>
      </c>
      <c r="F2524" t="s">
        <v>19</v>
      </c>
      <c r="G2524">
        <v>2077199005664</v>
      </c>
      <c r="H2524">
        <v>1</v>
      </c>
      <c r="I2524">
        <v>1</v>
      </c>
      <c r="J2524">
        <v>1</v>
      </c>
      <c r="K2524" t="s">
        <v>12332</v>
      </c>
      <c r="L2524">
        <v>0</v>
      </c>
      <c r="M2524">
        <v>0</v>
      </c>
      <c r="N2524" t="s">
        <v>12423</v>
      </c>
      <c r="O2524" t="s">
        <v>13522</v>
      </c>
      <c r="P2524" t="s">
        <v>12333</v>
      </c>
      <c r="Q2524" t="s">
        <v>12334</v>
      </c>
      <c r="R2524" t="s">
        <v>12335</v>
      </c>
      <c r="S2524" s="32">
        <v>44685.216898148145</v>
      </c>
    </row>
    <row r="2525" spans="1:19" x14ac:dyDescent="0.2">
      <c r="A2525" s="13" t="s">
        <v>14635</v>
      </c>
      <c r="B2525" s="13" t="s">
        <v>10977</v>
      </c>
      <c r="C2525" s="13">
        <v>6531463</v>
      </c>
      <c r="D2525" s="16" t="s">
        <v>21</v>
      </c>
      <c r="E2525" t="s">
        <v>14636</v>
      </c>
      <c r="F2525" t="s">
        <v>12</v>
      </c>
      <c r="G2525">
        <v>2000009047837</v>
      </c>
      <c r="H2525">
        <v>1</v>
      </c>
      <c r="I2525">
        <v>1</v>
      </c>
      <c r="J2525">
        <v>1</v>
      </c>
      <c r="K2525" t="s">
        <v>12336</v>
      </c>
      <c r="L2525">
        <v>0</v>
      </c>
      <c r="M2525">
        <v>0</v>
      </c>
      <c r="N2525" t="s">
        <v>12423</v>
      </c>
      <c r="O2525" t="s">
        <v>13531</v>
      </c>
      <c r="P2525" t="s">
        <v>12333</v>
      </c>
      <c r="Q2525" t="s">
        <v>12334</v>
      </c>
      <c r="R2525" t="s">
        <v>12335</v>
      </c>
      <c r="S2525" s="32">
        <v>44685.216898148145</v>
      </c>
    </row>
    <row r="2526" spans="1:19" x14ac:dyDescent="0.2">
      <c r="A2526" s="13" t="s">
        <v>14637</v>
      </c>
      <c r="B2526" s="13" t="s">
        <v>14638</v>
      </c>
      <c r="C2526" s="13">
        <v>6531462</v>
      </c>
      <c r="D2526" s="16" t="s">
        <v>21</v>
      </c>
      <c r="E2526" t="s">
        <v>14639</v>
      </c>
      <c r="F2526" t="s">
        <v>12</v>
      </c>
      <c r="G2526">
        <v>2000009048742</v>
      </c>
      <c r="H2526">
        <v>0</v>
      </c>
      <c r="I2526">
        <v>1</v>
      </c>
      <c r="J2526">
        <v>1</v>
      </c>
      <c r="K2526" t="s">
        <v>12332</v>
      </c>
      <c r="L2526">
        <v>1</v>
      </c>
      <c r="M2526">
        <v>0</v>
      </c>
      <c r="N2526" t="s">
        <v>12423</v>
      </c>
      <c r="O2526" t="s">
        <v>13531</v>
      </c>
      <c r="P2526" t="s">
        <v>12333</v>
      </c>
      <c r="Q2526" t="s">
        <v>12334</v>
      </c>
      <c r="R2526" t="s">
        <v>12335</v>
      </c>
      <c r="S2526" s="32">
        <v>44685.216898148145</v>
      </c>
    </row>
    <row r="2527" spans="1:19" x14ac:dyDescent="0.2">
      <c r="A2527" s="13" t="s">
        <v>14640</v>
      </c>
      <c r="B2527" s="13" t="s">
        <v>14641</v>
      </c>
      <c r="C2527" s="13">
        <v>4970376</v>
      </c>
      <c r="D2527" s="16" t="s">
        <v>21</v>
      </c>
      <c r="E2527" t="s">
        <v>14642</v>
      </c>
      <c r="F2527" t="s">
        <v>18</v>
      </c>
      <c r="G2527">
        <v>2000009049961</v>
      </c>
      <c r="H2527">
        <v>0</v>
      </c>
      <c r="I2527">
        <v>1</v>
      </c>
      <c r="J2527">
        <v>1</v>
      </c>
      <c r="K2527" t="s">
        <v>12332</v>
      </c>
      <c r="L2527">
        <v>1</v>
      </c>
      <c r="M2527">
        <v>0</v>
      </c>
      <c r="N2527" t="s">
        <v>12423</v>
      </c>
      <c r="O2527" t="s">
        <v>14258</v>
      </c>
      <c r="P2527" t="s">
        <v>12333</v>
      </c>
      <c r="Q2527" t="s">
        <v>12334</v>
      </c>
      <c r="R2527" t="s">
        <v>12335</v>
      </c>
      <c r="S2527" s="32">
        <v>44685.216898148145</v>
      </c>
    </row>
    <row r="2528" spans="1:19" x14ac:dyDescent="0.2">
      <c r="A2528" s="13" t="s">
        <v>14643</v>
      </c>
      <c r="B2528" s="13" t="s">
        <v>3767</v>
      </c>
      <c r="C2528" s="13">
        <v>6687678</v>
      </c>
      <c r="D2528" s="16" t="s">
        <v>21</v>
      </c>
      <c r="E2528" t="s">
        <v>14644</v>
      </c>
      <c r="F2528" t="s">
        <v>25</v>
      </c>
      <c r="G2528">
        <v>2077199007781</v>
      </c>
      <c r="H2528">
        <v>1</v>
      </c>
      <c r="I2528">
        <v>1</v>
      </c>
      <c r="J2528">
        <v>1</v>
      </c>
      <c r="K2528" t="s">
        <v>12336</v>
      </c>
      <c r="L2528">
        <v>0</v>
      </c>
      <c r="M2528">
        <v>0</v>
      </c>
      <c r="N2528" t="s">
        <v>12430</v>
      </c>
      <c r="O2528" t="s">
        <v>13447</v>
      </c>
      <c r="P2528" t="s">
        <v>12333</v>
      </c>
      <c r="Q2528" t="s">
        <v>12334</v>
      </c>
      <c r="R2528" t="s">
        <v>12335</v>
      </c>
      <c r="S2528" s="32">
        <v>44685.216898148145</v>
      </c>
    </row>
    <row r="2529" spans="1:19" x14ac:dyDescent="0.2">
      <c r="A2529" s="13" t="s">
        <v>3766</v>
      </c>
      <c r="B2529" s="13" t="s">
        <v>3767</v>
      </c>
      <c r="C2529" s="13">
        <v>6687678</v>
      </c>
      <c r="D2529" s="16" t="s">
        <v>21</v>
      </c>
      <c r="E2529" t="s">
        <v>14644</v>
      </c>
      <c r="F2529" t="s">
        <v>12</v>
      </c>
      <c r="G2529">
        <v>2077199007798</v>
      </c>
      <c r="H2529">
        <v>1</v>
      </c>
      <c r="I2529">
        <v>1</v>
      </c>
      <c r="J2529">
        <v>1</v>
      </c>
      <c r="K2529" t="s">
        <v>12332</v>
      </c>
      <c r="L2529">
        <v>0</v>
      </c>
      <c r="M2529">
        <v>0</v>
      </c>
      <c r="N2529" t="s">
        <v>12430</v>
      </c>
      <c r="O2529" t="s">
        <v>13447</v>
      </c>
      <c r="P2529" t="s">
        <v>12333</v>
      </c>
      <c r="Q2529" t="s">
        <v>12334</v>
      </c>
      <c r="R2529" t="s">
        <v>12335</v>
      </c>
      <c r="S2529" s="32">
        <v>44685.216898148145</v>
      </c>
    </row>
    <row r="2530" spans="1:19" x14ac:dyDescent="0.2">
      <c r="A2530" s="13" t="s">
        <v>3768</v>
      </c>
      <c r="B2530" s="13" t="s">
        <v>3767</v>
      </c>
      <c r="C2530" s="13">
        <v>6687678</v>
      </c>
      <c r="D2530" s="16" t="s">
        <v>21</v>
      </c>
      <c r="E2530" t="s">
        <v>14644</v>
      </c>
      <c r="F2530" t="s">
        <v>19</v>
      </c>
      <c r="G2530">
        <v>2077199007804</v>
      </c>
      <c r="H2530">
        <v>1</v>
      </c>
      <c r="I2530">
        <v>1</v>
      </c>
      <c r="J2530">
        <v>1</v>
      </c>
      <c r="K2530" t="s">
        <v>12332</v>
      </c>
      <c r="L2530">
        <v>0</v>
      </c>
      <c r="M2530">
        <v>0</v>
      </c>
      <c r="N2530" t="s">
        <v>12430</v>
      </c>
      <c r="O2530" t="s">
        <v>13447</v>
      </c>
      <c r="P2530" t="s">
        <v>12333</v>
      </c>
      <c r="Q2530" t="s">
        <v>12334</v>
      </c>
      <c r="R2530" t="s">
        <v>12335</v>
      </c>
      <c r="S2530" s="32">
        <v>44685.216898148145</v>
      </c>
    </row>
    <row r="2531" spans="1:19" x14ac:dyDescent="0.2">
      <c r="A2531" s="13" t="s">
        <v>3768</v>
      </c>
      <c r="B2531" s="13" t="s">
        <v>3767</v>
      </c>
      <c r="C2531" s="13">
        <v>6687678</v>
      </c>
      <c r="D2531" s="16" t="s">
        <v>21</v>
      </c>
      <c r="E2531" t="s">
        <v>14644</v>
      </c>
      <c r="F2531" t="s">
        <v>19</v>
      </c>
      <c r="G2531">
        <v>2077199007804</v>
      </c>
      <c r="H2531">
        <v>1</v>
      </c>
      <c r="I2531">
        <v>1</v>
      </c>
      <c r="J2531">
        <v>1</v>
      </c>
      <c r="K2531" t="s">
        <v>12337</v>
      </c>
      <c r="L2531">
        <v>0</v>
      </c>
      <c r="M2531">
        <v>0</v>
      </c>
      <c r="N2531" t="s">
        <v>12430</v>
      </c>
      <c r="O2531" t="s">
        <v>13447</v>
      </c>
      <c r="P2531" t="s">
        <v>12333</v>
      </c>
      <c r="Q2531" t="s">
        <v>12334</v>
      </c>
      <c r="R2531" t="s">
        <v>12335</v>
      </c>
      <c r="S2531" s="32">
        <v>44685.216898148145</v>
      </c>
    </row>
    <row r="2532" spans="1:19" x14ac:dyDescent="0.2">
      <c r="A2532" s="13" t="s">
        <v>3769</v>
      </c>
      <c r="B2532" s="13" t="s">
        <v>3767</v>
      </c>
      <c r="C2532" s="13">
        <v>6687678</v>
      </c>
      <c r="D2532" s="16" t="s">
        <v>21</v>
      </c>
      <c r="E2532" t="s">
        <v>14644</v>
      </c>
      <c r="F2532" t="s">
        <v>18</v>
      </c>
      <c r="G2532">
        <v>2077199007811</v>
      </c>
      <c r="H2532">
        <v>1</v>
      </c>
      <c r="I2532">
        <v>1</v>
      </c>
      <c r="J2532">
        <v>1</v>
      </c>
      <c r="K2532" t="s">
        <v>12336</v>
      </c>
      <c r="L2532">
        <v>0</v>
      </c>
      <c r="M2532">
        <v>0</v>
      </c>
      <c r="N2532" t="s">
        <v>12430</v>
      </c>
      <c r="O2532" t="s">
        <v>13447</v>
      </c>
      <c r="P2532" t="s">
        <v>12333</v>
      </c>
      <c r="Q2532" t="s">
        <v>12334</v>
      </c>
      <c r="R2532" t="s">
        <v>12335</v>
      </c>
      <c r="S2532" s="32">
        <v>44685.216898148145</v>
      </c>
    </row>
    <row r="2533" spans="1:19" x14ac:dyDescent="0.2">
      <c r="A2533" s="13" t="s">
        <v>14645</v>
      </c>
      <c r="B2533" s="13" t="s">
        <v>3776</v>
      </c>
      <c r="C2533" s="13">
        <v>6687679</v>
      </c>
      <c r="D2533" s="16" t="s">
        <v>21</v>
      </c>
      <c r="E2533" t="s">
        <v>14646</v>
      </c>
      <c r="F2533" t="s">
        <v>25</v>
      </c>
      <c r="G2533">
        <v>2077199007828</v>
      </c>
      <c r="H2533">
        <v>1</v>
      </c>
      <c r="I2533">
        <v>1</v>
      </c>
      <c r="J2533">
        <v>1</v>
      </c>
      <c r="K2533" t="s">
        <v>4</v>
      </c>
      <c r="L2533">
        <v>0</v>
      </c>
      <c r="M2533">
        <v>0</v>
      </c>
      <c r="N2533" t="s">
        <v>12430</v>
      </c>
      <c r="O2533" t="s">
        <v>13447</v>
      </c>
      <c r="P2533" t="s">
        <v>12333</v>
      </c>
      <c r="Q2533" t="s">
        <v>12334</v>
      </c>
      <c r="R2533" t="s">
        <v>12335</v>
      </c>
      <c r="S2533" s="32">
        <v>44685.216898148145</v>
      </c>
    </row>
    <row r="2534" spans="1:19" x14ac:dyDescent="0.2">
      <c r="A2534" s="13" t="s">
        <v>3775</v>
      </c>
      <c r="B2534" s="13" t="s">
        <v>3776</v>
      </c>
      <c r="C2534" s="13">
        <v>6687679</v>
      </c>
      <c r="D2534" s="16" t="s">
        <v>21</v>
      </c>
      <c r="E2534" t="s">
        <v>14646</v>
      </c>
      <c r="F2534" t="s">
        <v>12</v>
      </c>
      <c r="G2534">
        <v>2077199007835</v>
      </c>
      <c r="H2534">
        <v>1</v>
      </c>
      <c r="I2534">
        <v>1</v>
      </c>
      <c r="J2534">
        <v>1</v>
      </c>
      <c r="K2534" t="s">
        <v>12332</v>
      </c>
      <c r="L2534">
        <v>0</v>
      </c>
      <c r="M2534">
        <v>0</v>
      </c>
      <c r="N2534" t="s">
        <v>12430</v>
      </c>
      <c r="O2534" t="s">
        <v>13447</v>
      </c>
      <c r="P2534" t="s">
        <v>12333</v>
      </c>
      <c r="Q2534" t="s">
        <v>12334</v>
      </c>
      <c r="R2534" t="s">
        <v>12335</v>
      </c>
      <c r="S2534" s="32">
        <v>44685.216898148145</v>
      </c>
    </row>
    <row r="2535" spans="1:19" x14ac:dyDescent="0.2">
      <c r="A2535" s="13" t="s">
        <v>3777</v>
      </c>
      <c r="B2535" s="13" t="s">
        <v>3776</v>
      </c>
      <c r="C2535" s="13">
        <v>6687679</v>
      </c>
      <c r="D2535" s="16" t="s">
        <v>21</v>
      </c>
      <c r="E2535" t="s">
        <v>14646</v>
      </c>
      <c r="F2535" t="s">
        <v>19</v>
      </c>
      <c r="G2535">
        <v>2077199007842</v>
      </c>
      <c r="H2535">
        <v>1</v>
      </c>
      <c r="I2535">
        <v>1</v>
      </c>
      <c r="J2535">
        <v>1</v>
      </c>
      <c r="K2535" t="s">
        <v>3</v>
      </c>
      <c r="L2535">
        <v>0</v>
      </c>
      <c r="M2535">
        <v>0</v>
      </c>
      <c r="N2535" t="s">
        <v>12430</v>
      </c>
      <c r="O2535" t="s">
        <v>13447</v>
      </c>
      <c r="P2535" t="s">
        <v>12333</v>
      </c>
      <c r="Q2535" t="s">
        <v>12334</v>
      </c>
      <c r="R2535" t="s">
        <v>12335</v>
      </c>
      <c r="S2535" s="32">
        <v>44685.216898148145</v>
      </c>
    </row>
    <row r="2536" spans="1:19" x14ac:dyDescent="0.2">
      <c r="A2536" s="13" t="s">
        <v>3770</v>
      </c>
      <c r="B2536" s="13" t="s">
        <v>3771</v>
      </c>
      <c r="C2536" s="13">
        <v>4970497</v>
      </c>
      <c r="D2536" s="16" t="s">
        <v>21</v>
      </c>
      <c r="E2536" t="s">
        <v>14647</v>
      </c>
      <c r="F2536" t="s">
        <v>25</v>
      </c>
      <c r="G2536">
        <v>2077199007453</v>
      </c>
      <c r="H2536">
        <v>1</v>
      </c>
      <c r="I2536">
        <v>1</v>
      </c>
      <c r="J2536">
        <v>1</v>
      </c>
      <c r="K2536" t="s">
        <v>12332</v>
      </c>
      <c r="L2536">
        <v>0</v>
      </c>
      <c r="M2536">
        <v>0</v>
      </c>
      <c r="N2536" t="s">
        <v>12430</v>
      </c>
      <c r="O2536" t="s">
        <v>14258</v>
      </c>
      <c r="P2536" t="s">
        <v>12333</v>
      </c>
      <c r="Q2536" t="s">
        <v>12334</v>
      </c>
      <c r="R2536" t="s">
        <v>12335</v>
      </c>
      <c r="S2536" s="32">
        <v>44685.216898148145</v>
      </c>
    </row>
    <row r="2537" spans="1:19" x14ac:dyDescent="0.2">
      <c r="A2537" s="13" t="s">
        <v>3772</v>
      </c>
      <c r="B2537" s="13" t="s">
        <v>3771</v>
      </c>
      <c r="C2537" s="13">
        <v>4970497</v>
      </c>
      <c r="D2537" s="16" t="s">
        <v>21</v>
      </c>
      <c r="E2537" t="s">
        <v>14647</v>
      </c>
      <c r="F2537" t="s">
        <v>12</v>
      </c>
      <c r="G2537">
        <v>2000009049312</v>
      </c>
      <c r="H2537">
        <v>2</v>
      </c>
      <c r="I2537">
        <v>2</v>
      </c>
      <c r="J2537">
        <v>2</v>
      </c>
      <c r="K2537" t="s">
        <v>12336</v>
      </c>
      <c r="L2537">
        <v>0</v>
      </c>
      <c r="M2537">
        <v>0</v>
      </c>
      <c r="N2537" t="s">
        <v>12430</v>
      </c>
      <c r="O2537" t="s">
        <v>14258</v>
      </c>
      <c r="P2537" t="s">
        <v>12333</v>
      </c>
      <c r="Q2537" t="s">
        <v>12334</v>
      </c>
      <c r="R2537" t="s">
        <v>12335</v>
      </c>
      <c r="S2537" s="32">
        <v>44685.216898148145</v>
      </c>
    </row>
    <row r="2538" spans="1:19" x14ac:dyDescent="0.2">
      <c r="A2538" s="13" t="s">
        <v>3774</v>
      </c>
      <c r="B2538" s="13" t="s">
        <v>3771</v>
      </c>
      <c r="C2538" s="13">
        <v>4970497</v>
      </c>
      <c r="D2538" s="16" t="s">
        <v>21</v>
      </c>
      <c r="E2538" t="s">
        <v>14647</v>
      </c>
      <c r="F2538" t="s">
        <v>18</v>
      </c>
      <c r="G2538">
        <v>2000009049336</v>
      </c>
      <c r="H2538">
        <v>1</v>
      </c>
      <c r="I2538">
        <v>1</v>
      </c>
      <c r="J2538">
        <v>1</v>
      </c>
      <c r="K2538" t="s">
        <v>12332</v>
      </c>
      <c r="L2538">
        <v>0</v>
      </c>
      <c r="M2538">
        <v>0</v>
      </c>
      <c r="N2538" t="s">
        <v>12430</v>
      </c>
      <c r="O2538" t="s">
        <v>14258</v>
      </c>
      <c r="P2538" t="s">
        <v>12333</v>
      </c>
      <c r="Q2538" t="s">
        <v>12334</v>
      </c>
      <c r="R2538" t="s">
        <v>12335</v>
      </c>
      <c r="S2538" s="32">
        <v>44685.216898148145</v>
      </c>
    </row>
    <row r="2539" spans="1:19" x14ac:dyDescent="0.2">
      <c r="A2539" s="13" t="s">
        <v>10681</v>
      </c>
      <c r="B2539" s="13" t="s">
        <v>10680</v>
      </c>
      <c r="C2539" s="13">
        <v>5746666</v>
      </c>
      <c r="D2539" s="16" t="s">
        <v>21</v>
      </c>
      <c r="E2539" t="s">
        <v>14648</v>
      </c>
      <c r="F2539" t="s">
        <v>19</v>
      </c>
      <c r="G2539">
        <v>2000009046038</v>
      </c>
      <c r="H2539">
        <v>1</v>
      </c>
      <c r="I2539">
        <v>1</v>
      </c>
      <c r="J2539">
        <v>1</v>
      </c>
      <c r="K2539" t="s">
        <v>12332</v>
      </c>
      <c r="L2539">
        <v>0</v>
      </c>
      <c r="M2539">
        <v>0</v>
      </c>
      <c r="N2539" t="s">
        <v>12423</v>
      </c>
      <c r="O2539" t="s">
        <v>14622</v>
      </c>
      <c r="P2539" t="s">
        <v>12333</v>
      </c>
      <c r="Q2539" t="s">
        <v>12334</v>
      </c>
      <c r="R2539" t="s">
        <v>12335</v>
      </c>
      <c r="S2539" s="32">
        <v>44685.216898148145</v>
      </c>
    </row>
    <row r="2540" spans="1:19" x14ac:dyDescent="0.2">
      <c r="A2540" s="13" t="s">
        <v>10682</v>
      </c>
      <c r="B2540" s="13" t="s">
        <v>10680</v>
      </c>
      <c r="C2540" s="13">
        <v>5746666</v>
      </c>
      <c r="D2540" s="16" t="s">
        <v>21</v>
      </c>
      <c r="E2540" t="s">
        <v>14648</v>
      </c>
      <c r="F2540" t="s">
        <v>18</v>
      </c>
      <c r="G2540">
        <v>2000009060362</v>
      </c>
      <c r="H2540">
        <v>1</v>
      </c>
      <c r="I2540">
        <v>1</v>
      </c>
      <c r="J2540">
        <v>1</v>
      </c>
      <c r="K2540" t="s">
        <v>12332</v>
      </c>
      <c r="L2540">
        <v>0</v>
      </c>
      <c r="M2540">
        <v>0</v>
      </c>
      <c r="N2540" t="s">
        <v>12423</v>
      </c>
      <c r="O2540" t="s">
        <v>14622</v>
      </c>
      <c r="P2540" t="s">
        <v>12333</v>
      </c>
      <c r="Q2540" t="s">
        <v>12334</v>
      </c>
      <c r="R2540" t="s">
        <v>12335</v>
      </c>
      <c r="S2540" s="32">
        <v>44685.216898148145</v>
      </c>
    </row>
    <row r="2541" spans="1:19" x14ac:dyDescent="0.2">
      <c r="A2541" s="13" t="s">
        <v>10896</v>
      </c>
      <c r="B2541" s="13" t="s">
        <v>10894</v>
      </c>
      <c r="C2541" s="13">
        <v>5746668</v>
      </c>
      <c r="D2541" s="16" t="s">
        <v>21</v>
      </c>
      <c r="E2541" t="s">
        <v>14649</v>
      </c>
      <c r="F2541" t="s">
        <v>19</v>
      </c>
      <c r="G2541">
        <v>2000009046236</v>
      </c>
      <c r="H2541">
        <v>1</v>
      </c>
      <c r="I2541">
        <v>1</v>
      </c>
      <c r="J2541">
        <v>1</v>
      </c>
      <c r="K2541" t="s">
        <v>12332</v>
      </c>
      <c r="L2541">
        <v>0</v>
      </c>
      <c r="M2541">
        <v>0</v>
      </c>
      <c r="N2541" t="s">
        <v>12423</v>
      </c>
      <c r="O2541" t="s">
        <v>14622</v>
      </c>
      <c r="P2541" t="s">
        <v>12333</v>
      </c>
      <c r="Q2541" t="s">
        <v>12334</v>
      </c>
      <c r="R2541" t="s">
        <v>12335</v>
      </c>
      <c r="S2541" s="32">
        <v>44685.216898148145</v>
      </c>
    </row>
    <row r="2542" spans="1:19" x14ac:dyDescent="0.2">
      <c r="A2542" s="13" t="s">
        <v>10897</v>
      </c>
      <c r="B2542" s="13" t="s">
        <v>10894</v>
      </c>
      <c r="C2542" s="13">
        <v>5746668</v>
      </c>
      <c r="D2542" s="16" t="s">
        <v>21</v>
      </c>
      <c r="E2542" t="s">
        <v>14649</v>
      </c>
      <c r="F2542" t="s">
        <v>18</v>
      </c>
      <c r="G2542">
        <v>2077199109928</v>
      </c>
      <c r="H2542">
        <v>1</v>
      </c>
      <c r="I2542">
        <v>1</v>
      </c>
      <c r="J2542">
        <v>1</v>
      </c>
      <c r="K2542" t="s">
        <v>12332</v>
      </c>
      <c r="L2542">
        <v>0</v>
      </c>
      <c r="M2542">
        <v>0</v>
      </c>
      <c r="N2542" t="s">
        <v>12423</v>
      </c>
      <c r="O2542" t="s">
        <v>14622</v>
      </c>
      <c r="P2542" t="s">
        <v>12333</v>
      </c>
      <c r="Q2542" t="s">
        <v>12334</v>
      </c>
      <c r="R2542" t="s">
        <v>12335</v>
      </c>
      <c r="S2542" s="32">
        <v>44685.216898148145</v>
      </c>
    </row>
    <row r="2543" spans="1:19" x14ac:dyDescent="0.2">
      <c r="A2543" s="13" t="s">
        <v>14650</v>
      </c>
      <c r="B2543" s="13" t="s">
        <v>14651</v>
      </c>
      <c r="C2543" s="13">
        <v>27093639</v>
      </c>
      <c r="D2543" s="16" t="s">
        <v>21</v>
      </c>
      <c r="E2543" t="s">
        <v>14652</v>
      </c>
      <c r="F2543" t="s">
        <v>12</v>
      </c>
      <c r="G2543">
        <v>2000009046403</v>
      </c>
      <c r="H2543">
        <v>0</v>
      </c>
      <c r="I2543">
        <v>1</v>
      </c>
      <c r="J2543">
        <v>1</v>
      </c>
      <c r="K2543" t="s">
        <v>12332</v>
      </c>
      <c r="L2543">
        <v>1</v>
      </c>
      <c r="M2543">
        <v>0</v>
      </c>
      <c r="N2543" t="s">
        <v>12423</v>
      </c>
      <c r="O2543">
        <v>274</v>
      </c>
      <c r="P2543" t="s">
        <v>12333</v>
      </c>
      <c r="Q2543" t="s">
        <v>12334</v>
      </c>
      <c r="R2543" t="s">
        <v>12335</v>
      </c>
      <c r="S2543" s="32">
        <v>44685.216898148145</v>
      </c>
    </row>
    <row r="2544" spans="1:19" x14ac:dyDescent="0.2">
      <c r="A2544" s="13" t="s">
        <v>1333</v>
      </c>
      <c r="B2544" s="13" t="s">
        <v>1334</v>
      </c>
      <c r="C2544" s="13">
        <v>4970444</v>
      </c>
      <c r="D2544" s="16" t="s">
        <v>21</v>
      </c>
      <c r="E2544" t="s">
        <v>64</v>
      </c>
      <c r="F2544" t="s">
        <v>25</v>
      </c>
      <c r="G2544">
        <v>2000009049671</v>
      </c>
      <c r="H2544">
        <v>1</v>
      </c>
      <c r="I2544">
        <v>1</v>
      </c>
      <c r="J2544">
        <v>1</v>
      </c>
      <c r="K2544" t="s">
        <v>12332</v>
      </c>
      <c r="L2544">
        <v>0</v>
      </c>
      <c r="M2544">
        <v>0</v>
      </c>
      <c r="N2544" t="s">
        <v>7</v>
      </c>
      <c r="O2544" t="s">
        <v>14258</v>
      </c>
      <c r="P2544" t="s">
        <v>12333</v>
      </c>
      <c r="Q2544" t="s">
        <v>12334</v>
      </c>
      <c r="R2544" t="s">
        <v>12335</v>
      </c>
      <c r="S2544" s="32">
        <v>44685.216898148145</v>
      </c>
    </row>
    <row r="2545" spans="1:19" x14ac:dyDescent="0.2">
      <c r="A2545" s="13" t="s">
        <v>12362</v>
      </c>
      <c r="B2545" s="13" t="s">
        <v>1334</v>
      </c>
      <c r="C2545" s="13">
        <v>4970444</v>
      </c>
      <c r="D2545" s="16" t="s">
        <v>21</v>
      </c>
      <c r="E2545" t="s">
        <v>64</v>
      </c>
      <c r="F2545" t="s">
        <v>12</v>
      </c>
      <c r="G2545">
        <v>2000009049688</v>
      </c>
      <c r="H2545">
        <v>1</v>
      </c>
      <c r="I2545">
        <v>1</v>
      </c>
      <c r="J2545">
        <v>1</v>
      </c>
      <c r="K2545" t="s">
        <v>12332</v>
      </c>
      <c r="L2545">
        <v>0</v>
      </c>
      <c r="M2545">
        <v>0</v>
      </c>
      <c r="N2545" t="s">
        <v>7</v>
      </c>
      <c r="O2545" t="s">
        <v>14258</v>
      </c>
      <c r="P2545" t="s">
        <v>12333</v>
      </c>
      <c r="Q2545" t="s">
        <v>12334</v>
      </c>
      <c r="R2545" t="s">
        <v>12335</v>
      </c>
      <c r="S2545" s="32">
        <v>44685.216898148145</v>
      </c>
    </row>
    <row r="2546" spans="1:19" x14ac:dyDescent="0.2">
      <c r="A2546" s="13" t="s">
        <v>14653</v>
      </c>
      <c r="B2546" s="13" t="s">
        <v>1334</v>
      </c>
      <c r="C2546" s="13">
        <v>4970444</v>
      </c>
      <c r="D2546" s="16" t="s">
        <v>21</v>
      </c>
      <c r="E2546" t="s">
        <v>64</v>
      </c>
      <c r="F2546" t="s">
        <v>19</v>
      </c>
      <c r="G2546">
        <v>2000009049695</v>
      </c>
      <c r="H2546">
        <v>1</v>
      </c>
      <c r="I2546">
        <v>1</v>
      </c>
      <c r="J2546">
        <v>1</v>
      </c>
      <c r="K2546" t="s">
        <v>12332</v>
      </c>
      <c r="L2546">
        <v>0</v>
      </c>
      <c r="M2546">
        <v>0</v>
      </c>
      <c r="N2546" t="s">
        <v>7</v>
      </c>
      <c r="O2546" t="s">
        <v>14258</v>
      </c>
      <c r="P2546" t="s">
        <v>12333</v>
      </c>
      <c r="Q2546" t="s">
        <v>12334</v>
      </c>
      <c r="R2546" t="s">
        <v>12335</v>
      </c>
      <c r="S2546" s="32">
        <v>44685.216898148145</v>
      </c>
    </row>
    <row r="2547" spans="1:19" x14ac:dyDescent="0.2">
      <c r="A2547" s="13" t="s">
        <v>1331</v>
      </c>
      <c r="B2547" s="13" t="s">
        <v>1330</v>
      </c>
      <c r="C2547" s="13">
        <v>10030006</v>
      </c>
      <c r="D2547" s="16" t="s">
        <v>21</v>
      </c>
      <c r="E2547" t="s">
        <v>67</v>
      </c>
      <c r="F2547" t="s">
        <v>12</v>
      </c>
      <c r="G2547">
        <v>2077199041785</v>
      </c>
      <c r="H2547">
        <v>0</v>
      </c>
      <c r="I2547">
        <v>1</v>
      </c>
      <c r="J2547">
        <v>1</v>
      </c>
      <c r="K2547" t="s">
        <v>12332</v>
      </c>
      <c r="L2547">
        <v>1</v>
      </c>
      <c r="M2547">
        <v>0</v>
      </c>
      <c r="N2547" t="s">
        <v>7</v>
      </c>
      <c r="O2547">
        <v>759</v>
      </c>
      <c r="P2547" t="s">
        <v>12333</v>
      </c>
      <c r="Q2547" t="s">
        <v>12334</v>
      </c>
      <c r="R2547" t="s">
        <v>12335</v>
      </c>
      <c r="S2547" s="32">
        <v>44685.216898148145</v>
      </c>
    </row>
    <row r="2548" spans="1:19" x14ac:dyDescent="0.2">
      <c r="A2548" s="13" t="s">
        <v>12363</v>
      </c>
      <c r="B2548" s="13" t="s">
        <v>1330</v>
      </c>
      <c r="C2548" s="13">
        <v>10030006</v>
      </c>
      <c r="D2548" s="16" t="s">
        <v>21</v>
      </c>
      <c r="E2548" t="s">
        <v>67</v>
      </c>
      <c r="F2548" t="s">
        <v>19</v>
      </c>
      <c r="G2548">
        <v>2077199041792</v>
      </c>
      <c r="H2548">
        <v>1</v>
      </c>
      <c r="I2548">
        <v>1</v>
      </c>
      <c r="J2548">
        <v>1</v>
      </c>
      <c r="K2548" t="s">
        <v>1</v>
      </c>
      <c r="L2548">
        <v>0</v>
      </c>
      <c r="M2548">
        <v>0</v>
      </c>
      <c r="N2548" t="s">
        <v>7</v>
      </c>
      <c r="O2548">
        <v>759</v>
      </c>
      <c r="P2548" t="s">
        <v>12333</v>
      </c>
      <c r="Q2548" t="s">
        <v>12334</v>
      </c>
      <c r="R2548" t="s">
        <v>12335</v>
      </c>
      <c r="S2548" s="32">
        <v>44685.216898148145</v>
      </c>
    </row>
    <row r="2549" spans="1:19" x14ac:dyDescent="0.2">
      <c r="A2549" s="13" t="s">
        <v>12365</v>
      </c>
      <c r="B2549" s="13" t="s">
        <v>12364</v>
      </c>
      <c r="C2549" s="13">
        <v>10030005</v>
      </c>
      <c r="D2549" s="16" t="s">
        <v>21</v>
      </c>
      <c r="E2549" t="s">
        <v>63</v>
      </c>
      <c r="F2549" t="s">
        <v>19</v>
      </c>
      <c r="G2549">
        <v>2077199041754</v>
      </c>
      <c r="H2549">
        <v>0</v>
      </c>
      <c r="I2549">
        <v>1</v>
      </c>
      <c r="J2549">
        <v>0</v>
      </c>
      <c r="K2549" t="s">
        <v>12332</v>
      </c>
      <c r="L2549">
        <v>1</v>
      </c>
      <c r="M2549">
        <v>1</v>
      </c>
      <c r="N2549" t="s">
        <v>7</v>
      </c>
      <c r="O2549">
        <v>782</v>
      </c>
      <c r="P2549" t="s">
        <v>12333</v>
      </c>
      <c r="Q2549" t="s">
        <v>12334</v>
      </c>
      <c r="R2549" t="s">
        <v>12335</v>
      </c>
      <c r="S2549" s="32">
        <v>44685.216898148145</v>
      </c>
    </row>
    <row r="2550" spans="1:19" x14ac:dyDescent="0.2">
      <c r="A2550" s="13" t="s">
        <v>12365</v>
      </c>
      <c r="B2550" s="13" t="s">
        <v>12364</v>
      </c>
      <c r="C2550" s="13">
        <v>10030005</v>
      </c>
      <c r="D2550" s="16" t="s">
        <v>21</v>
      </c>
      <c r="E2550" t="s">
        <v>63</v>
      </c>
      <c r="F2550" t="s">
        <v>19</v>
      </c>
      <c r="G2550">
        <v>2077199041754</v>
      </c>
      <c r="H2550">
        <v>1</v>
      </c>
      <c r="I2550">
        <v>1</v>
      </c>
      <c r="J2550">
        <v>1</v>
      </c>
      <c r="K2550" t="s">
        <v>1</v>
      </c>
      <c r="L2550">
        <v>0</v>
      </c>
      <c r="M2550">
        <v>0</v>
      </c>
      <c r="N2550" t="s">
        <v>7</v>
      </c>
      <c r="O2550">
        <v>782</v>
      </c>
      <c r="P2550" t="s">
        <v>12333</v>
      </c>
      <c r="Q2550" t="s">
        <v>12334</v>
      </c>
      <c r="R2550" t="s">
        <v>12335</v>
      </c>
      <c r="S2550" s="32">
        <v>44685.216898148145</v>
      </c>
    </row>
    <row r="2551" spans="1:19" x14ac:dyDescent="0.2">
      <c r="A2551" s="13" t="s">
        <v>10812</v>
      </c>
      <c r="B2551" s="13" t="s">
        <v>10810</v>
      </c>
      <c r="C2551" s="13">
        <v>9097631</v>
      </c>
      <c r="D2551" s="16" t="s">
        <v>21</v>
      </c>
      <c r="E2551" t="s">
        <v>14654</v>
      </c>
      <c r="F2551" t="s">
        <v>19</v>
      </c>
      <c r="G2551">
        <v>2077199008153</v>
      </c>
      <c r="H2551">
        <v>1</v>
      </c>
      <c r="I2551">
        <v>1</v>
      </c>
      <c r="J2551">
        <v>1</v>
      </c>
      <c r="K2551" t="s">
        <v>12337</v>
      </c>
      <c r="L2551">
        <v>0</v>
      </c>
      <c r="M2551">
        <v>0</v>
      </c>
      <c r="N2551" t="s">
        <v>12423</v>
      </c>
      <c r="O2551">
        <v>969</v>
      </c>
      <c r="P2551" t="s">
        <v>12334</v>
      </c>
      <c r="Q2551" t="s">
        <v>12333</v>
      </c>
      <c r="R2551" t="s">
        <v>12335</v>
      </c>
      <c r="S2551" s="32">
        <v>44685.216898148145</v>
      </c>
    </row>
    <row r="2552" spans="1:19" x14ac:dyDescent="0.2">
      <c r="A2552" s="13" t="s">
        <v>14655</v>
      </c>
      <c r="B2552" s="13" t="s">
        <v>14656</v>
      </c>
      <c r="C2552" s="13">
        <v>6690897</v>
      </c>
      <c r="D2552" s="16" t="s">
        <v>21</v>
      </c>
      <c r="E2552" t="s">
        <v>14657</v>
      </c>
      <c r="F2552" t="s">
        <v>19</v>
      </c>
      <c r="G2552">
        <v>2077199008276</v>
      </c>
      <c r="H2552">
        <v>0</v>
      </c>
      <c r="I2552">
        <v>1</v>
      </c>
      <c r="J2552">
        <v>1</v>
      </c>
      <c r="K2552" t="s">
        <v>12332</v>
      </c>
      <c r="L2552">
        <v>1</v>
      </c>
      <c r="M2552">
        <v>0</v>
      </c>
      <c r="N2552" t="s">
        <v>12423</v>
      </c>
      <c r="O2552" t="s">
        <v>13447</v>
      </c>
      <c r="P2552" t="s">
        <v>12333</v>
      </c>
      <c r="Q2552" t="s">
        <v>12334</v>
      </c>
      <c r="R2552" t="s">
        <v>12335</v>
      </c>
      <c r="S2552" s="32">
        <v>44685.216898148145</v>
      </c>
    </row>
    <row r="2553" spans="1:19" x14ac:dyDescent="0.2">
      <c r="A2553" s="13" t="s">
        <v>14658</v>
      </c>
      <c r="B2553" s="13" t="s">
        <v>14656</v>
      </c>
      <c r="C2553" s="13">
        <v>6690897</v>
      </c>
      <c r="D2553" s="16" t="s">
        <v>21</v>
      </c>
      <c r="E2553" t="s">
        <v>14657</v>
      </c>
      <c r="F2553" t="s">
        <v>18</v>
      </c>
      <c r="G2553">
        <v>2077199008283</v>
      </c>
      <c r="H2553">
        <v>0</v>
      </c>
      <c r="I2553">
        <v>1</v>
      </c>
      <c r="J2553">
        <v>1</v>
      </c>
      <c r="K2553" t="s">
        <v>12332</v>
      </c>
      <c r="L2553">
        <v>1</v>
      </c>
      <c r="M2553">
        <v>0</v>
      </c>
      <c r="N2553" t="s">
        <v>12423</v>
      </c>
      <c r="O2553" t="s">
        <v>13447</v>
      </c>
      <c r="P2553" t="s">
        <v>12333</v>
      </c>
      <c r="Q2553" t="s">
        <v>12334</v>
      </c>
      <c r="R2553" t="s">
        <v>12335</v>
      </c>
      <c r="S2553" s="32">
        <v>44685.216898148145</v>
      </c>
    </row>
    <row r="2554" spans="1:19" x14ac:dyDescent="0.2">
      <c r="A2554" s="13" t="s">
        <v>10853</v>
      </c>
      <c r="B2554" s="13" t="s">
        <v>10854</v>
      </c>
      <c r="C2554" s="13">
        <v>9098442</v>
      </c>
      <c r="D2554" s="16" t="s">
        <v>21</v>
      </c>
      <c r="E2554" t="s">
        <v>14659</v>
      </c>
      <c r="F2554" t="s">
        <v>25</v>
      </c>
      <c r="G2554">
        <v>2077199026577</v>
      </c>
      <c r="H2554">
        <v>1</v>
      </c>
      <c r="I2554">
        <v>1</v>
      </c>
      <c r="J2554">
        <v>1</v>
      </c>
      <c r="K2554" t="s">
        <v>12336</v>
      </c>
      <c r="L2554">
        <v>0</v>
      </c>
      <c r="M2554">
        <v>0</v>
      </c>
      <c r="N2554" t="s">
        <v>12423</v>
      </c>
      <c r="O2554">
        <v>969</v>
      </c>
      <c r="P2554" t="s">
        <v>12333</v>
      </c>
      <c r="Q2554" t="s">
        <v>12334</v>
      </c>
      <c r="R2554" t="s">
        <v>12335</v>
      </c>
      <c r="S2554" s="32">
        <v>44685.216898148145</v>
      </c>
    </row>
    <row r="2555" spans="1:19" x14ac:dyDescent="0.2">
      <c r="A2555" s="13" t="s">
        <v>10862</v>
      </c>
      <c r="B2555" s="13" t="s">
        <v>10861</v>
      </c>
      <c r="C2555" s="13">
        <v>9098443</v>
      </c>
      <c r="D2555" s="16" t="s">
        <v>21</v>
      </c>
      <c r="E2555" t="s">
        <v>14660</v>
      </c>
      <c r="F2555" t="s">
        <v>12</v>
      </c>
      <c r="G2555">
        <v>2077199026614</v>
      </c>
      <c r="H2555">
        <v>1</v>
      </c>
      <c r="I2555">
        <v>1</v>
      </c>
      <c r="J2555">
        <v>1</v>
      </c>
      <c r="K2555" t="s">
        <v>12336</v>
      </c>
      <c r="L2555">
        <v>0</v>
      </c>
      <c r="M2555">
        <v>0</v>
      </c>
      <c r="N2555" t="s">
        <v>12423</v>
      </c>
      <c r="O2555">
        <v>969</v>
      </c>
      <c r="P2555" t="s">
        <v>12333</v>
      </c>
      <c r="Q2555" t="s">
        <v>12334</v>
      </c>
      <c r="R2555" t="s">
        <v>12335</v>
      </c>
      <c r="S2555" s="32">
        <v>44685.216898148145</v>
      </c>
    </row>
    <row r="2556" spans="1:19" x14ac:dyDescent="0.2">
      <c r="A2556" s="13" t="s">
        <v>10863</v>
      </c>
      <c r="B2556" s="13" t="s">
        <v>10861</v>
      </c>
      <c r="C2556" s="13">
        <v>9098443</v>
      </c>
      <c r="D2556" s="16" t="s">
        <v>21</v>
      </c>
      <c r="E2556" t="s">
        <v>14660</v>
      </c>
      <c r="F2556" t="s">
        <v>19</v>
      </c>
      <c r="G2556">
        <v>2000009059670</v>
      </c>
      <c r="H2556">
        <v>1</v>
      </c>
      <c r="I2556">
        <v>1</v>
      </c>
      <c r="J2556">
        <v>1</v>
      </c>
      <c r="K2556" t="s">
        <v>12336</v>
      </c>
      <c r="L2556">
        <v>0</v>
      </c>
      <c r="M2556">
        <v>0</v>
      </c>
      <c r="N2556" t="s">
        <v>12423</v>
      </c>
      <c r="O2556">
        <v>969</v>
      </c>
      <c r="P2556" t="s">
        <v>12333</v>
      </c>
      <c r="Q2556" t="s">
        <v>12334</v>
      </c>
      <c r="R2556" t="s">
        <v>12335</v>
      </c>
      <c r="S2556" s="32">
        <v>44685.216898148145</v>
      </c>
    </row>
    <row r="2557" spans="1:19" x14ac:dyDescent="0.2">
      <c r="A2557" s="13" t="s">
        <v>10863</v>
      </c>
      <c r="B2557" s="13" t="s">
        <v>10861</v>
      </c>
      <c r="C2557" s="13">
        <v>9098443</v>
      </c>
      <c r="D2557" s="16" t="s">
        <v>21</v>
      </c>
      <c r="E2557" t="s">
        <v>14660</v>
      </c>
      <c r="F2557" t="s">
        <v>19</v>
      </c>
      <c r="G2557">
        <v>2000009059670</v>
      </c>
      <c r="H2557">
        <v>1</v>
      </c>
      <c r="I2557">
        <v>1</v>
      </c>
      <c r="J2557">
        <v>1</v>
      </c>
      <c r="K2557" t="s">
        <v>4</v>
      </c>
      <c r="L2557">
        <v>0</v>
      </c>
      <c r="M2557">
        <v>0</v>
      </c>
      <c r="N2557" t="s">
        <v>12423</v>
      </c>
      <c r="O2557">
        <v>969</v>
      </c>
      <c r="P2557" t="s">
        <v>12333</v>
      </c>
      <c r="Q2557" t="s">
        <v>12334</v>
      </c>
      <c r="R2557" t="s">
        <v>12335</v>
      </c>
      <c r="S2557" s="32">
        <v>44685.216898148145</v>
      </c>
    </row>
    <row r="2558" spans="1:19" x14ac:dyDescent="0.2">
      <c r="A2558" s="13" t="s">
        <v>11039</v>
      </c>
      <c r="B2558" s="13" t="s">
        <v>11037</v>
      </c>
      <c r="C2558" s="13">
        <v>6690902</v>
      </c>
      <c r="D2558" s="16" t="s">
        <v>21</v>
      </c>
      <c r="E2558" t="s">
        <v>14661</v>
      </c>
      <c r="F2558" t="s">
        <v>19</v>
      </c>
      <c r="G2558">
        <v>2077199008696</v>
      </c>
      <c r="H2558">
        <v>1</v>
      </c>
      <c r="I2558">
        <v>1</v>
      </c>
      <c r="J2558">
        <v>1</v>
      </c>
      <c r="K2558" t="s">
        <v>12337</v>
      </c>
      <c r="L2558">
        <v>0</v>
      </c>
      <c r="M2558">
        <v>0</v>
      </c>
      <c r="N2558" t="s">
        <v>12423</v>
      </c>
      <c r="O2558" t="s">
        <v>13447</v>
      </c>
      <c r="P2558" t="s">
        <v>12334</v>
      </c>
      <c r="Q2558" t="s">
        <v>12333</v>
      </c>
      <c r="R2558" t="s">
        <v>12335</v>
      </c>
      <c r="S2558" s="32">
        <v>44685.216898148145</v>
      </c>
    </row>
    <row r="2559" spans="1:19" x14ac:dyDescent="0.2">
      <c r="A2559" s="13" t="s">
        <v>11040</v>
      </c>
      <c r="B2559" s="13" t="s">
        <v>11037</v>
      </c>
      <c r="C2559" s="13">
        <v>6690902</v>
      </c>
      <c r="D2559" s="16" t="s">
        <v>21</v>
      </c>
      <c r="E2559" t="s">
        <v>14661</v>
      </c>
      <c r="F2559" t="s">
        <v>18</v>
      </c>
      <c r="G2559">
        <v>2077199008702</v>
      </c>
      <c r="H2559">
        <v>1</v>
      </c>
      <c r="I2559">
        <v>1</v>
      </c>
      <c r="J2559">
        <v>1</v>
      </c>
      <c r="K2559" t="s">
        <v>12337</v>
      </c>
      <c r="L2559">
        <v>0</v>
      </c>
      <c r="M2559">
        <v>0</v>
      </c>
      <c r="N2559" t="s">
        <v>12423</v>
      </c>
      <c r="O2559" t="s">
        <v>13447</v>
      </c>
      <c r="P2559" t="s">
        <v>12334</v>
      </c>
      <c r="Q2559" t="s">
        <v>12333</v>
      </c>
      <c r="R2559" t="s">
        <v>12335</v>
      </c>
      <c r="S2559" s="32">
        <v>44685.216898148145</v>
      </c>
    </row>
    <row r="2560" spans="1:19" x14ac:dyDescent="0.2">
      <c r="A2560" s="13" t="s">
        <v>11035</v>
      </c>
      <c r="B2560" s="13" t="s">
        <v>11032</v>
      </c>
      <c r="C2560" s="13">
        <v>9098488</v>
      </c>
      <c r="D2560" s="16" t="s">
        <v>21</v>
      </c>
      <c r="E2560" t="s">
        <v>14662</v>
      </c>
      <c r="F2560" t="s">
        <v>18</v>
      </c>
      <c r="G2560">
        <v>2077199008788</v>
      </c>
      <c r="H2560">
        <v>1</v>
      </c>
      <c r="I2560">
        <v>1</v>
      </c>
      <c r="J2560">
        <v>1</v>
      </c>
      <c r="K2560" t="s">
        <v>12332</v>
      </c>
      <c r="L2560">
        <v>0</v>
      </c>
      <c r="M2560">
        <v>0</v>
      </c>
      <c r="N2560" t="s">
        <v>12423</v>
      </c>
      <c r="O2560">
        <v>969</v>
      </c>
      <c r="P2560" t="s">
        <v>12334</v>
      </c>
      <c r="Q2560" t="s">
        <v>12333</v>
      </c>
      <c r="R2560" t="s">
        <v>12335</v>
      </c>
      <c r="S2560" s="32">
        <v>44685.216898148145</v>
      </c>
    </row>
    <row r="2561" spans="1:19" x14ac:dyDescent="0.2">
      <c r="A2561" s="13" t="s">
        <v>3701</v>
      </c>
      <c r="B2561" s="13" t="s">
        <v>3700</v>
      </c>
      <c r="C2561" s="13">
        <v>5746653</v>
      </c>
      <c r="D2561" s="16" t="s">
        <v>21</v>
      </c>
      <c r="E2561" t="s">
        <v>14663</v>
      </c>
      <c r="F2561" t="s">
        <v>12</v>
      </c>
      <c r="G2561">
        <v>2000009059809</v>
      </c>
      <c r="H2561">
        <v>1</v>
      </c>
      <c r="I2561">
        <v>1</v>
      </c>
      <c r="J2561">
        <v>1</v>
      </c>
      <c r="K2561" t="s">
        <v>12332</v>
      </c>
      <c r="L2561">
        <v>0</v>
      </c>
      <c r="M2561">
        <v>0</v>
      </c>
      <c r="N2561" t="s">
        <v>12430</v>
      </c>
      <c r="O2561" t="s">
        <v>14622</v>
      </c>
      <c r="P2561" t="s">
        <v>12333</v>
      </c>
      <c r="Q2561" t="s">
        <v>12334</v>
      </c>
      <c r="R2561" t="s">
        <v>12335</v>
      </c>
      <c r="S2561" s="32">
        <v>44685.216898148145</v>
      </c>
    </row>
    <row r="2562" spans="1:19" x14ac:dyDescent="0.2">
      <c r="A2562" s="13" t="s">
        <v>3701</v>
      </c>
      <c r="B2562" s="13" t="s">
        <v>3700</v>
      </c>
      <c r="C2562" s="13">
        <v>5746653</v>
      </c>
      <c r="D2562" s="16" t="s">
        <v>21</v>
      </c>
      <c r="E2562" t="s">
        <v>14663</v>
      </c>
      <c r="F2562" t="s">
        <v>12</v>
      </c>
      <c r="G2562">
        <v>2000009059809</v>
      </c>
      <c r="H2562">
        <v>1</v>
      </c>
      <c r="I2562">
        <v>1</v>
      </c>
      <c r="J2562">
        <v>1</v>
      </c>
      <c r="K2562" t="s">
        <v>12336</v>
      </c>
      <c r="L2562">
        <v>0</v>
      </c>
      <c r="M2562">
        <v>0</v>
      </c>
      <c r="N2562" t="s">
        <v>12430</v>
      </c>
      <c r="O2562" t="s">
        <v>14622</v>
      </c>
      <c r="P2562" t="s">
        <v>12333</v>
      </c>
      <c r="Q2562" t="s">
        <v>12334</v>
      </c>
      <c r="R2562" t="s">
        <v>12335</v>
      </c>
      <c r="S2562" s="32">
        <v>44685.216898148145</v>
      </c>
    </row>
    <row r="2563" spans="1:19" x14ac:dyDescent="0.2">
      <c r="A2563" s="13" t="s">
        <v>3702</v>
      </c>
      <c r="B2563" s="13" t="s">
        <v>3700</v>
      </c>
      <c r="C2563" s="13">
        <v>5746653</v>
      </c>
      <c r="D2563" s="16" t="s">
        <v>21</v>
      </c>
      <c r="E2563" t="s">
        <v>14663</v>
      </c>
      <c r="F2563" t="s">
        <v>19</v>
      </c>
      <c r="G2563">
        <v>2000009059816</v>
      </c>
      <c r="H2563">
        <v>1</v>
      </c>
      <c r="I2563">
        <v>1</v>
      </c>
      <c r="J2563">
        <v>1</v>
      </c>
      <c r="K2563" t="s">
        <v>12332</v>
      </c>
      <c r="L2563">
        <v>0</v>
      </c>
      <c r="M2563">
        <v>0</v>
      </c>
      <c r="N2563" t="s">
        <v>12430</v>
      </c>
      <c r="O2563" t="s">
        <v>14622</v>
      </c>
      <c r="P2563" t="s">
        <v>12333</v>
      </c>
      <c r="Q2563" t="s">
        <v>12334</v>
      </c>
      <c r="R2563" t="s">
        <v>12335</v>
      </c>
      <c r="S2563" s="32">
        <v>44685.216898148145</v>
      </c>
    </row>
    <row r="2564" spans="1:19" x14ac:dyDescent="0.2">
      <c r="A2564" s="13" t="s">
        <v>3703</v>
      </c>
      <c r="B2564" s="13" t="s">
        <v>3700</v>
      </c>
      <c r="C2564" s="13">
        <v>5746653</v>
      </c>
      <c r="D2564" s="16" t="s">
        <v>21</v>
      </c>
      <c r="E2564" t="s">
        <v>14663</v>
      </c>
      <c r="F2564" t="s">
        <v>18</v>
      </c>
      <c r="G2564">
        <v>2000009059823</v>
      </c>
      <c r="H2564">
        <v>1</v>
      </c>
      <c r="I2564">
        <v>1</v>
      </c>
      <c r="J2564">
        <v>1</v>
      </c>
      <c r="K2564" t="s">
        <v>3</v>
      </c>
      <c r="L2564">
        <v>0</v>
      </c>
      <c r="M2564">
        <v>0</v>
      </c>
      <c r="N2564" t="s">
        <v>12430</v>
      </c>
      <c r="O2564" t="s">
        <v>14622</v>
      </c>
      <c r="P2564" t="s">
        <v>12333</v>
      </c>
      <c r="Q2564" t="s">
        <v>12334</v>
      </c>
      <c r="R2564" t="s">
        <v>12335</v>
      </c>
      <c r="S2564" s="32">
        <v>44685.216898148145</v>
      </c>
    </row>
    <row r="2565" spans="1:19" x14ac:dyDescent="0.2">
      <c r="A2565" s="13" t="s">
        <v>14664</v>
      </c>
      <c r="B2565" s="13" t="s">
        <v>3705</v>
      </c>
      <c r="C2565" s="13">
        <v>5746657</v>
      </c>
      <c r="D2565" s="16" t="s">
        <v>21</v>
      </c>
      <c r="E2565" t="s">
        <v>14665</v>
      </c>
      <c r="F2565" t="s">
        <v>25</v>
      </c>
      <c r="G2565">
        <v>2000009059953</v>
      </c>
      <c r="H2565">
        <v>1</v>
      </c>
      <c r="I2565">
        <v>1</v>
      </c>
      <c r="J2565">
        <v>1</v>
      </c>
      <c r="K2565" t="s">
        <v>12332</v>
      </c>
      <c r="L2565">
        <v>0</v>
      </c>
      <c r="M2565">
        <v>0</v>
      </c>
      <c r="N2565" t="s">
        <v>12430</v>
      </c>
      <c r="O2565" t="s">
        <v>14622</v>
      </c>
      <c r="P2565" t="s">
        <v>12333</v>
      </c>
      <c r="Q2565" t="s">
        <v>12334</v>
      </c>
      <c r="R2565" t="s">
        <v>12335</v>
      </c>
      <c r="S2565" s="32">
        <v>44685.216898148145</v>
      </c>
    </row>
    <row r="2566" spans="1:19" x14ac:dyDescent="0.2">
      <c r="A2566" s="13" t="s">
        <v>3704</v>
      </c>
      <c r="B2566" s="13" t="s">
        <v>3705</v>
      </c>
      <c r="C2566" s="13">
        <v>5746657</v>
      </c>
      <c r="D2566" s="16" t="s">
        <v>21</v>
      </c>
      <c r="E2566" t="s">
        <v>14665</v>
      </c>
      <c r="F2566" t="s">
        <v>12</v>
      </c>
      <c r="G2566">
        <v>2000009059960</v>
      </c>
      <c r="H2566">
        <v>0</v>
      </c>
      <c r="I2566">
        <v>1</v>
      </c>
      <c r="J2566">
        <v>1</v>
      </c>
      <c r="K2566" t="s">
        <v>12332</v>
      </c>
      <c r="L2566">
        <v>0</v>
      </c>
      <c r="M2566">
        <v>1</v>
      </c>
      <c r="N2566" t="s">
        <v>12430</v>
      </c>
      <c r="O2566" t="s">
        <v>14622</v>
      </c>
      <c r="P2566" t="s">
        <v>12333</v>
      </c>
      <c r="Q2566" t="s">
        <v>12334</v>
      </c>
      <c r="R2566" t="s">
        <v>12335</v>
      </c>
      <c r="S2566" s="32">
        <v>44685.216898148145</v>
      </c>
    </row>
    <row r="2567" spans="1:19" x14ac:dyDescent="0.2">
      <c r="A2567" s="13" t="s">
        <v>14666</v>
      </c>
      <c r="B2567" s="13" t="s">
        <v>3705</v>
      </c>
      <c r="C2567" s="13">
        <v>5746657</v>
      </c>
      <c r="D2567" s="16" t="s">
        <v>21</v>
      </c>
      <c r="E2567" t="s">
        <v>14665</v>
      </c>
      <c r="F2567" t="s">
        <v>18</v>
      </c>
      <c r="G2567">
        <v>2000009059984</v>
      </c>
      <c r="H2567">
        <v>1</v>
      </c>
      <c r="I2567">
        <v>1</v>
      </c>
      <c r="J2567">
        <v>1</v>
      </c>
      <c r="K2567" t="s">
        <v>12332</v>
      </c>
      <c r="L2567">
        <v>0</v>
      </c>
      <c r="M2567">
        <v>0</v>
      </c>
      <c r="N2567" t="s">
        <v>12430</v>
      </c>
      <c r="O2567" t="s">
        <v>14622</v>
      </c>
      <c r="P2567" t="s">
        <v>12333</v>
      </c>
      <c r="Q2567" t="s">
        <v>12334</v>
      </c>
      <c r="R2567" t="s">
        <v>12335</v>
      </c>
      <c r="S2567" s="32">
        <v>44685.216898148145</v>
      </c>
    </row>
    <row r="2568" spans="1:19" x14ac:dyDescent="0.2">
      <c r="A2568" s="13" t="s">
        <v>3735</v>
      </c>
      <c r="B2568" s="13" t="s">
        <v>3736</v>
      </c>
      <c r="C2568" s="13">
        <v>5746658</v>
      </c>
      <c r="D2568" s="16" t="s">
        <v>21</v>
      </c>
      <c r="E2568" t="s">
        <v>14667</v>
      </c>
      <c r="F2568" t="s">
        <v>12</v>
      </c>
      <c r="G2568">
        <v>2077199111228</v>
      </c>
      <c r="H2568">
        <v>1</v>
      </c>
      <c r="I2568">
        <v>1</v>
      </c>
      <c r="J2568">
        <v>1</v>
      </c>
      <c r="K2568" t="s">
        <v>12332</v>
      </c>
      <c r="L2568">
        <v>0</v>
      </c>
      <c r="M2568">
        <v>0</v>
      </c>
      <c r="N2568" t="s">
        <v>12430</v>
      </c>
      <c r="O2568" t="s">
        <v>14622</v>
      </c>
      <c r="P2568" t="s">
        <v>12333</v>
      </c>
      <c r="Q2568" t="s">
        <v>12334</v>
      </c>
      <c r="R2568" t="s">
        <v>12335</v>
      </c>
      <c r="S2568" s="32">
        <v>44685.216898148145</v>
      </c>
    </row>
    <row r="2569" spans="1:19" x14ac:dyDescent="0.2">
      <c r="A2569" s="13" t="s">
        <v>14668</v>
      </c>
      <c r="B2569" s="13" t="s">
        <v>3738</v>
      </c>
      <c r="C2569" s="13">
        <v>5746659</v>
      </c>
      <c r="D2569" s="16" t="s">
        <v>21</v>
      </c>
      <c r="E2569" t="s">
        <v>14669</v>
      </c>
      <c r="F2569" t="s">
        <v>12</v>
      </c>
      <c r="G2569">
        <v>2000009060058</v>
      </c>
      <c r="H2569">
        <v>1</v>
      </c>
      <c r="I2569">
        <v>1</v>
      </c>
      <c r="J2569">
        <v>1</v>
      </c>
      <c r="K2569" t="s">
        <v>3</v>
      </c>
      <c r="L2569">
        <v>0</v>
      </c>
      <c r="M2569">
        <v>0</v>
      </c>
      <c r="N2569" t="s">
        <v>12430</v>
      </c>
      <c r="O2569" t="s">
        <v>14622</v>
      </c>
      <c r="P2569" t="s">
        <v>12333</v>
      </c>
      <c r="Q2569" t="s">
        <v>12334</v>
      </c>
      <c r="R2569" t="s">
        <v>12335</v>
      </c>
      <c r="S2569" s="32">
        <v>44685.216898148145</v>
      </c>
    </row>
    <row r="2570" spans="1:19" x14ac:dyDescent="0.2">
      <c r="A2570" s="13" t="s">
        <v>14670</v>
      </c>
      <c r="B2570" s="13" t="s">
        <v>14671</v>
      </c>
      <c r="C2570" s="13">
        <v>5746660</v>
      </c>
      <c r="D2570" s="16" t="s">
        <v>21</v>
      </c>
      <c r="E2570" t="s">
        <v>14672</v>
      </c>
      <c r="F2570" t="s">
        <v>25</v>
      </c>
      <c r="G2570">
        <v>2000009060072</v>
      </c>
      <c r="H2570">
        <v>1</v>
      </c>
      <c r="I2570">
        <v>1</v>
      </c>
      <c r="J2570">
        <v>1</v>
      </c>
      <c r="K2570" t="s">
        <v>12332</v>
      </c>
      <c r="L2570">
        <v>0</v>
      </c>
      <c r="M2570">
        <v>0</v>
      </c>
      <c r="N2570" t="s">
        <v>12430</v>
      </c>
      <c r="O2570" t="s">
        <v>14622</v>
      </c>
      <c r="P2570" t="s">
        <v>12333</v>
      </c>
      <c r="Q2570" t="s">
        <v>12334</v>
      </c>
      <c r="R2570" t="s">
        <v>12335</v>
      </c>
      <c r="S2570" s="32">
        <v>44685.216898148145</v>
      </c>
    </row>
    <row r="2571" spans="1:19" x14ac:dyDescent="0.2">
      <c r="A2571" s="13" t="s">
        <v>14673</v>
      </c>
      <c r="B2571" s="13" t="s">
        <v>14674</v>
      </c>
      <c r="C2571" s="13">
        <v>5746661</v>
      </c>
      <c r="D2571" s="16" t="s">
        <v>21</v>
      </c>
      <c r="E2571" t="s">
        <v>14675</v>
      </c>
      <c r="F2571" t="s">
        <v>25</v>
      </c>
      <c r="G2571">
        <v>2000009060119</v>
      </c>
      <c r="H2571">
        <v>1</v>
      </c>
      <c r="I2571">
        <v>1</v>
      </c>
      <c r="J2571">
        <v>1</v>
      </c>
      <c r="K2571" t="s">
        <v>3</v>
      </c>
      <c r="L2571">
        <v>0</v>
      </c>
      <c r="M2571">
        <v>0</v>
      </c>
      <c r="N2571" t="s">
        <v>12430</v>
      </c>
      <c r="O2571" t="s">
        <v>14622</v>
      </c>
      <c r="P2571" t="s">
        <v>12333</v>
      </c>
      <c r="Q2571" t="s">
        <v>12334</v>
      </c>
      <c r="R2571" t="s">
        <v>12335</v>
      </c>
      <c r="S2571" s="32">
        <v>44685.216898148145</v>
      </c>
    </row>
    <row r="2572" spans="1:19" x14ac:dyDescent="0.2">
      <c r="A2572" s="13" t="s">
        <v>14676</v>
      </c>
      <c r="B2572" s="13" t="s">
        <v>14674</v>
      </c>
      <c r="C2572" s="13">
        <v>5746661</v>
      </c>
      <c r="D2572" s="16" t="s">
        <v>21</v>
      </c>
      <c r="E2572" t="s">
        <v>14675</v>
      </c>
      <c r="F2572" t="s">
        <v>18</v>
      </c>
      <c r="G2572">
        <v>2000009060140</v>
      </c>
      <c r="H2572">
        <v>1</v>
      </c>
      <c r="I2572">
        <v>1</v>
      </c>
      <c r="J2572">
        <v>1</v>
      </c>
      <c r="K2572" t="s">
        <v>12332</v>
      </c>
      <c r="L2572">
        <v>0</v>
      </c>
      <c r="M2572">
        <v>0</v>
      </c>
      <c r="N2572" t="s">
        <v>12430</v>
      </c>
      <c r="O2572" t="s">
        <v>14622</v>
      </c>
      <c r="P2572" t="s">
        <v>12333</v>
      </c>
      <c r="Q2572" t="s">
        <v>12334</v>
      </c>
      <c r="R2572" t="s">
        <v>12335</v>
      </c>
      <c r="S2572" s="32">
        <v>44685.216898148145</v>
      </c>
    </row>
    <row r="2573" spans="1:19" x14ac:dyDescent="0.2">
      <c r="A2573" s="13" t="s">
        <v>3781</v>
      </c>
      <c r="B2573" s="13" t="s">
        <v>3780</v>
      </c>
      <c r="C2573" s="13">
        <v>5746662</v>
      </c>
      <c r="D2573" s="16" t="s">
        <v>21</v>
      </c>
      <c r="E2573" t="s">
        <v>14677</v>
      </c>
      <c r="F2573" t="s">
        <v>12</v>
      </c>
      <c r="G2573">
        <v>2000009060164</v>
      </c>
      <c r="H2573">
        <v>1</v>
      </c>
      <c r="I2573">
        <v>1</v>
      </c>
      <c r="J2573">
        <v>1</v>
      </c>
      <c r="K2573" t="s">
        <v>3</v>
      </c>
      <c r="L2573">
        <v>0</v>
      </c>
      <c r="M2573">
        <v>0</v>
      </c>
      <c r="N2573" t="s">
        <v>12430</v>
      </c>
      <c r="O2573" t="s">
        <v>14622</v>
      </c>
      <c r="P2573" t="s">
        <v>12333</v>
      </c>
      <c r="Q2573" t="s">
        <v>12334</v>
      </c>
      <c r="R2573" t="s">
        <v>12335</v>
      </c>
      <c r="S2573" s="32">
        <v>44685.216898148145</v>
      </c>
    </row>
    <row r="2574" spans="1:19" x14ac:dyDescent="0.2">
      <c r="A2574" s="13" t="s">
        <v>3782</v>
      </c>
      <c r="B2574" s="13" t="s">
        <v>3780</v>
      </c>
      <c r="C2574" s="13">
        <v>5746662</v>
      </c>
      <c r="D2574" s="16" t="s">
        <v>21</v>
      </c>
      <c r="E2574" t="s">
        <v>14677</v>
      </c>
      <c r="F2574" t="s">
        <v>19</v>
      </c>
      <c r="G2574">
        <v>2000009060171</v>
      </c>
      <c r="H2574">
        <v>1</v>
      </c>
      <c r="I2574">
        <v>1</v>
      </c>
      <c r="J2574">
        <v>1</v>
      </c>
      <c r="K2574" t="s">
        <v>12332</v>
      </c>
      <c r="L2574">
        <v>0</v>
      </c>
      <c r="M2574">
        <v>0</v>
      </c>
      <c r="N2574" t="s">
        <v>12430</v>
      </c>
      <c r="O2574" t="s">
        <v>14622</v>
      </c>
      <c r="P2574" t="s">
        <v>12333</v>
      </c>
      <c r="Q2574" t="s">
        <v>12334</v>
      </c>
      <c r="R2574" t="s">
        <v>12335</v>
      </c>
      <c r="S2574" s="32">
        <v>44685.216898148145</v>
      </c>
    </row>
    <row r="2575" spans="1:19" x14ac:dyDescent="0.2">
      <c r="A2575" s="13" t="s">
        <v>3783</v>
      </c>
      <c r="B2575" s="13" t="s">
        <v>3780</v>
      </c>
      <c r="C2575" s="13">
        <v>5746662</v>
      </c>
      <c r="D2575" s="16" t="s">
        <v>21</v>
      </c>
      <c r="E2575" t="s">
        <v>14677</v>
      </c>
      <c r="F2575" t="s">
        <v>18</v>
      </c>
      <c r="G2575">
        <v>2000009060188</v>
      </c>
      <c r="H2575">
        <v>1</v>
      </c>
      <c r="I2575">
        <v>1</v>
      </c>
      <c r="J2575">
        <v>1</v>
      </c>
      <c r="K2575" t="s">
        <v>12332</v>
      </c>
      <c r="L2575">
        <v>0</v>
      </c>
      <c r="M2575">
        <v>0</v>
      </c>
      <c r="N2575" t="s">
        <v>12430</v>
      </c>
      <c r="O2575" t="s">
        <v>14622</v>
      </c>
      <c r="P2575" t="s">
        <v>12333</v>
      </c>
      <c r="Q2575" t="s">
        <v>12334</v>
      </c>
      <c r="R2575" t="s">
        <v>12335</v>
      </c>
      <c r="S2575" s="32">
        <v>44685.216898148145</v>
      </c>
    </row>
    <row r="2576" spans="1:19" x14ac:dyDescent="0.2">
      <c r="A2576" s="13" t="s">
        <v>14678</v>
      </c>
      <c r="B2576" s="13" t="s">
        <v>3785</v>
      </c>
      <c r="C2576" s="13">
        <v>5746663</v>
      </c>
      <c r="D2576" s="16" t="s">
        <v>21</v>
      </c>
      <c r="E2576" t="s">
        <v>14679</v>
      </c>
      <c r="F2576" t="s">
        <v>25</v>
      </c>
      <c r="G2576">
        <v>2000009060195</v>
      </c>
      <c r="H2576">
        <v>1</v>
      </c>
      <c r="I2576">
        <v>1</v>
      </c>
      <c r="J2576">
        <v>1</v>
      </c>
      <c r="K2576" t="s">
        <v>12332</v>
      </c>
      <c r="L2576">
        <v>0</v>
      </c>
      <c r="M2576">
        <v>0</v>
      </c>
      <c r="N2576" t="s">
        <v>12430</v>
      </c>
      <c r="O2576" t="s">
        <v>14622</v>
      </c>
      <c r="P2576" t="s">
        <v>12333</v>
      </c>
      <c r="Q2576" t="s">
        <v>12334</v>
      </c>
      <c r="R2576" t="s">
        <v>12335</v>
      </c>
      <c r="S2576" s="32">
        <v>44685.216898148145</v>
      </c>
    </row>
    <row r="2577" spans="1:19" x14ac:dyDescent="0.2">
      <c r="A2577" s="13" t="s">
        <v>14678</v>
      </c>
      <c r="B2577" s="13" t="s">
        <v>3785</v>
      </c>
      <c r="C2577" s="13">
        <v>5746663</v>
      </c>
      <c r="D2577" s="16" t="s">
        <v>21</v>
      </c>
      <c r="E2577" t="s">
        <v>14679</v>
      </c>
      <c r="F2577" t="s">
        <v>25</v>
      </c>
      <c r="G2577">
        <v>2000009060195</v>
      </c>
      <c r="H2577">
        <v>1</v>
      </c>
      <c r="I2577">
        <v>1</v>
      </c>
      <c r="J2577">
        <v>1</v>
      </c>
      <c r="K2577" t="s">
        <v>12336</v>
      </c>
      <c r="L2577">
        <v>0</v>
      </c>
      <c r="M2577">
        <v>0</v>
      </c>
      <c r="N2577" t="s">
        <v>12430</v>
      </c>
      <c r="O2577" t="s">
        <v>14622</v>
      </c>
      <c r="P2577" t="s">
        <v>12333</v>
      </c>
      <c r="Q2577" t="s">
        <v>12334</v>
      </c>
      <c r="R2577" t="s">
        <v>12335</v>
      </c>
      <c r="S2577" s="32">
        <v>44685.216898148145</v>
      </c>
    </row>
    <row r="2578" spans="1:19" x14ac:dyDescent="0.2">
      <c r="A2578" s="13" t="s">
        <v>14680</v>
      </c>
      <c r="B2578" s="13" t="s">
        <v>3785</v>
      </c>
      <c r="C2578" s="13">
        <v>5746663</v>
      </c>
      <c r="D2578" s="16" t="s">
        <v>21</v>
      </c>
      <c r="E2578" t="s">
        <v>14679</v>
      </c>
      <c r="F2578" t="s">
        <v>18</v>
      </c>
      <c r="G2578">
        <v>2000009060225</v>
      </c>
      <c r="H2578">
        <v>1</v>
      </c>
      <c r="I2578">
        <v>1</v>
      </c>
      <c r="J2578">
        <v>1</v>
      </c>
      <c r="K2578" t="s">
        <v>5</v>
      </c>
      <c r="L2578">
        <v>0</v>
      </c>
      <c r="M2578">
        <v>0</v>
      </c>
      <c r="N2578" t="s">
        <v>12430</v>
      </c>
      <c r="O2578" t="s">
        <v>14622</v>
      </c>
      <c r="P2578" t="s">
        <v>12333</v>
      </c>
      <c r="Q2578" t="s">
        <v>12334</v>
      </c>
      <c r="R2578" t="s">
        <v>12335</v>
      </c>
      <c r="S2578" s="32">
        <v>44685.216898148145</v>
      </c>
    </row>
    <row r="2579" spans="1:19" x14ac:dyDescent="0.2">
      <c r="A2579" s="13" t="s">
        <v>3786</v>
      </c>
      <c r="B2579" s="13" t="s">
        <v>3787</v>
      </c>
      <c r="C2579" s="13">
        <v>5746665</v>
      </c>
      <c r="D2579" s="16" t="s">
        <v>21</v>
      </c>
      <c r="E2579" t="s">
        <v>14681</v>
      </c>
      <c r="F2579" t="s">
        <v>25</v>
      </c>
      <c r="G2579">
        <v>2000009060317</v>
      </c>
      <c r="H2579">
        <v>1</v>
      </c>
      <c r="I2579">
        <v>1</v>
      </c>
      <c r="J2579">
        <v>1</v>
      </c>
      <c r="K2579" t="s">
        <v>12336</v>
      </c>
      <c r="L2579">
        <v>0</v>
      </c>
      <c r="M2579">
        <v>0</v>
      </c>
      <c r="N2579" t="s">
        <v>12430</v>
      </c>
      <c r="O2579" t="s">
        <v>14622</v>
      </c>
      <c r="P2579" t="s">
        <v>12333</v>
      </c>
      <c r="Q2579" t="s">
        <v>12334</v>
      </c>
      <c r="R2579" t="s">
        <v>12335</v>
      </c>
      <c r="S2579" s="32">
        <v>44685.216898148145</v>
      </c>
    </row>
    <row r="2580" spans="1:19" x14ac:dyDescent="0.2">
      <c r="A2580" s="13" t="s">
        <v>3789</v>
      </c>
      <c r="B2580" s="13" t="s">
        <v>3787</v>
      </c>
      <c r="C2580" s="13">
        <v>5746665</v>
      </c>
      <c r="D2580" s="16" t="s">
        <v>21</v>
      </c>
      <c r="E2580" t="s">
        <v>14681</v>
      </c>
      <c r="F2580" t="s">
        <v>19</v>
      </c>
      <c r="G2580">
        <v>2000009060331</v>
      </c>
      <c r="H2580">
        <v>0</v>
      </c>
      <c r="I2580">
        <v>1</v>
      </c>
      <c r="J2580">
        <v>0</v>
      </c>
      <c r="K2580" t="s">
        <v>12332</v>
      </c>
      <c r="L2580">
        <v>1</v>
      </c>
      <c r="M2580">
        <v>1</v>
      </c>
      <c r="N2580" t="s">
        <v>12430</v>
      </c>
      <c r="O2580" t="s">
        <v>14622</v>
      </c>
      <c r="P2580" t="s">
        <v>12333</v>
      </c>
      <c r="Q2580" t="s">
        <v>12334</v>
      </c>
      <c r="R2580" t="s">
        <v>12335</v>
      </c>
      <c r="S2580" s="32">
        <v>44685.216898148145</v>
      </c>
    </row>
    <row r="2581" spans="1:19" x14ac:dyDescent="0.2">
      <c r="A2581" s="13" t="s">
        <v>3789</v>
      </c>
      <c r="B2581" s="13" t="s">
        <v>3787</v>
      </c>
      <c r="C2581" s="13">
        <v>5746665</v>
      </c>
      <c r="D2581" s="16" t="s">
        <v>21</v>
      </c>
      <c r="E2581" t="s">
        <v>14681</v>
      </c>
      <c r="F2581" t="s">
        <v>19</v>
      </c>
      <c r="G2581">
        <v>2000009060331</v>
      </c>
      <c r="H2581">
        <v>0</v>
      </c>
      <c r="I2581">
        <v>0</v>
      </c>
      <c r="J2581">
        <v>0</v>
      </c>
      <c r="K2581" t="s">
        <v>3</v>
      </c>
      <c r="L2581">
        <v>0</v>
      </c>
      <c r="M2581">
        <v>0</v>
      </c>
      <c r="N2581" t="s">
        <v>12430</v>
      </c>
      <c r="O2581" t="s">
        <v>14682</v>
      </c>
      <c r="P2581" t="s">
        <v>12333</v>
      </c>
      <c r="Q2581" t="s">
        <v>12334</v>
      </c>
      <c r="R2581" t="s">
        <v>12335</v>
      </c>
      <c r="S2581" s="32">
        <v>44685.233622685184</v>
      </c>
    </row>
    <row r="2582" spans="1:19" x14ac:dyDescent="0.2">
      <c r="A2582" s="13" t="s">
        <v>3790</v>
      </c>
      <c r="B2582" s="13" t="s">
        <v>3787</v>
      </c>
      <c r="C2582" s="13">
        <v>5746665</v>
      </c>
      <c r="D2582" s="16" t="s">
        <v>21</v>
      </c>
      <c r="E2582" t="s">
        <v>14681</v>
      </c>
      <c r="F2582" t="s">
        <v>18</v>
      </c>
      <c r="G2582">
        <v>2000009060348</v>
      </c>
      <c r="H2582">
        <v>1</v>
      </c>
      <c r="I2582">
        <v>1</v>
      </c>
      <c r="J2582">
        <v>1</v>
      </c>
      <c r="K2582" t="s">
        <v>12336</v>
      </c>
      <c r="L2582">
        <v>0</v>
      </c>
      <c r="M2582">
        <v>0</v>
      </c>
      <c r="N2582" t="s">
        <v>12430</v>
      </c>
      <c r="O2582" t="s">
        <v>14622</v>
      </c>
      <c r="P2582" t="s">
        <v>12333</v>
      </c>
      <c r="Q2582" t="s">
        <v>12334</v>
      </c>
      <c r="R2582" t="s">
        <v>12335</v>
      </c>
      <c r="S2582" s="32">
        <v>44685.216898148145</v>
      </c>
    </row>
    <row r="2583" spans="1:19" x14ac:dyDescent="0.2">
      <c r="A2583" s="13" t="s">
        <v>14683</v>
      </c>
      <c r="B2583" s="13" t="s">
        <v>10806</v>
      </c>
      <c r="C2583" s="13">
        <v>8045936</v>
      </c>
      <c r="D2583" s="16" t="s">
        <v>21</v>
      </c>
      <c r="E2583" t="s">
        <v>14684</v>
      </c>
      <c r="F2583" t="s">
        <v>12</v>
      </c>
      <c r="G2583">
        <v>2077199026447</v>
      </c>
      <c r="H2583">
        <v>1</v>
      </c>
      <c r="I2583">
        <v>1</v>
      </c>
      <c r="J2583">
        <v>1</v>
      </c>
      <c r="K2583" t="s">
        <v>4</v>
      </c>
      <c r="L2583">
        <v>0</v>
      </c>
      <c r="M2583">
        <v>0</v>
      </c>
      <c r="N2583" t="s">
        <v>12423</v>
      </c>
      <c r="O2583" t="s">
        <v>13482</v>
      </c>
      <c r="P2583" t="s">
        <v>12333</v>
      </c>
      <c r="Q2583" t="s">
        <v>12334</v>
      </c>
      <c r="R2583" t="s">
        <v>12335</v>
      </c>
      <c r="S2583" s="32">
        <v>44685.216898148145</v>
      </c>
    </row>
    <row r="2584" spans="1:19" x14ac:dyDescent="0.2">
      <c r="A2584" s="13" t="s">
        <v>14685</v>
      </c>
      <c r="B2584" s="13" t="s">
        <v>10806</v>
      </c>
      <c r="C2584" s="13">
        <v>8045936</v>
      </c>
      <c r="D2584" s="16" t="s">
        <v>21</v>
      </c>
      <c r="E2584" t="s">
        <v>14684</v>
      </c>
      <c r="F2584" t="s">
        <v>19</v>
      </c>
      <c r="G2584">
        <v>2077199026454</v>
      </c>
      <c r="H2584">
        <v>0</v>
      </c>
      <c r="I2584">
        <v>1</v>
      </c>
      <c r="J2584">
        <v>1</v>
      </c>
      <c r="K2584" t="s">
        <v>12332</v>
      </c>
      <c r="L2584">
        <v>1</v>
      </c>
      <c r="M2584">
        <v>0</v>
      </c>
      <c r="N2584" t="s">
        <v>12423</v>
      </c>
      <c r="O2584" t="s">
        <v>13482</v>
      </c>
      <c r="P2584" t="s">
        <v>12333</v>
      </c>
      <c r="Q2584" t="s">
        <v>12334</v>
      </c>
      <c r="R2584" t="s">
        <v>12335</v>
      </c>
      <c r="S2584" s="32">
        <v>44685.216898148145</v>
      </c>
    </row>
    <row r="2585" spans="1:19" x14ac:dyDescent="0.2">
      <c r="A2585" s="13" t="s">
        <v>3708</v>
      </c>
      <c r="B2585" s="13" t="s">
        <v>3707</v>
      </c>
      <c r="C2585" s="13">
        <v>6690892</v>
      </c>
      <c r="D2585" s="16" t="s">
        <v>21</v>
      </c>
      <c r="E2585" t="s">
        <v>14686</v>
      </c>
      <c r="F2585" t="s">
        <v>12</v>
      </c>
      <c r="G2585">
        <v>2077199007712</v>
      </c>
      <c r="H2585">
        <v>1</v>
      </c>
      <c r="I2585">
        <v>1</v>
      </c>
      <c r="J2585">
        <v>1</v>
      </c>
      <c r="K2585" t="s">
        <v>5</v>
      </c>
      <c r="L2585">
        <v>0</v>
      </c>
      <c r="M2585">
        <v>0</v>
      </c>
      <c r="N2585" t="s">
        <v>12430</v>
      </c>
      <c r="O2585" t="s">
        <v>13447</v>
      </c>
      <c r="P2585" t="s">
        <v>12333</v>
      </c>
      <c r="Q2585" t="s">
        <v>12334</v>
      </c>
      <c r="R2585" t="s">
        <v>12335</v>
      </c>
      <c r="S2585" s="32">
        <v>44685.216898148145</v>
      </c>
    </row>
    <row r="2586" spans="1:19" x14ac:dyDescent="0.2">
      <c r="A2586" s="13" t="s">
        <v>14687</v>
      </c>
      <c r="B2586" s="13" t="s">
        <v>3792</v>
      </c>
      <c r="C2586" s="13">
        <v>6690894</v>
      </c>
      <c r="D2586" s="16" t="s">
        <v>21</v>
      </c>
      <c r="E2586" t="s">
        <v>14688</v>
      </c>
      <c r="F2586" t="s">
        <v>25</v>
      </c>
      <c r="G2586">
        <v>2077199007897</v>
      </c>
      <c r="H2586">
        <v>1</v>
      </c>
      <c r="I2586">
        <v>1</v>
      </c>
      <c r="J2586">
        <v>1</v>
      </c>
      <c r="K2586" t="s">
        <v>12337</v>
      </c>
      <c r="L2586">
        <v>0</v>
      </c>
      <c r="M2586">
        <v>0</v>
      </c>
      <c r="N2586" t="s">
        <v>12430</v>
      </c>
      <c r="O2586" t="s">
        <v>13447</v>
      </c>
      <c r="P2586" t="s">
        <v>12333</v>
      </c>
      <c r="Q2586" t="s">
        <v>12334</v>
      </c>
      <c r="R2586" t="s">
        <v>12335</v>
      </c>
      <c r="S2586" s="32">
        <v>44685.216898148145</v>
      </c>
    </row>
    <row r="2587" spans="1:19" x14ac:dyDescent="0.2">
      <c r="A2587" s="13" t="s">
        <v>3791</v>
      </c>
      <c r="B2587" s="13" t="s">
        <v>3792</v>
      </c>
      <c r="C2587" s="13">
        <v>6690894</v>
      </c>
      <c r="D2587" s="16" t="s">
        <v>21</v>
      </c>
      <c r="E2587" t="s">
        <v>14688</v>
      </c>
      <c r="F2587" t="s">
        <v>12</v>
      </c>
      <c r="G2587">
        <v>2077199007903</v>
      </c>
      <c r="H2587">
        <v>1</v>
      </c>
      <c r="I2587">
        <v>1</v>
      </c>
      <c r="J2587">
        <v>1</v>
      </c>
      <c r="K2587" t="s">
        <v>12332</v>
      </c>
      <c r="L2587">
        <v>0</v>
      </c>
      <c r="M2587">
        <v>0</v>
      </c>
      <c r="N2587" t="s">
        <v>12430</v>
      </c>
      <c r="O2587" t="s">
        <v>13447</v>
      </c>
      <c r="P2587" t="s">
        <v>12334</v>
      </c>
      <c r="Q2587" t="s">
        <v>12333</v>
      </c>
      <c r="R2587" t="s">
        <v>12335</v>
      </c>
      <c r="S2587" s="32">
        <v>44685.216898148145</v>
      </c>
    </row>
    <row r="2588" spans="1:19" x14ac:dyDescent="0.2">
      <c r="A2588" s="13" t="s">
        <v>3791</v>
      </c>
      <c r="B2588" s="13" t="s">
        <v>3792</v>
      </c>
      <c r="C2588" s="13">
        <v>6690894</v>
      </c>
      <c r="D2588" s="16" t="s">
        <v>21</v>
      </c>
      <c r="E2588" t="s">
        <v>14688</v>
      </c>
      <c r="F2588" t="s">
        <v>12</v>
      </c>
      <c r="G2588">
        <v>2077199007903</v>
      </c>
      <c r="H2588">
        <v>1</v>
      </c>
      <c r="I2588">
        <v>1</v>
      </c>
      <c r="J2588">
        <v>1</v>
      </c>
      <c r="K2588" t="s">
        <v>12336</v>
      </c>
      <c r="L2588">
        <v>0</v>
      </c>
      <c r="M2588">
        <v>0</v>
      </c>
      <c r="N2588" t="s">
        <v>12430</v>
      </c>
      <c r="O2588" t="s">
        <v>13447</v>
      </c>
      <c r="P2588" t="s">
        <v>12333</v>
      </c>
      <c r="Q2588" t="s">
        <v>12334</v>
      </c>
      <c r="R2588" t="s">
        <v>12335</v>
      </c>
      <c r="S2588" s="32">
        <v>44685.216898148145</v>
      </c>
    </row>
    <row r="2589" spans="1:19" x14ac:dyDescent="0.2">
      <c r="A2589" s="13" t="s">
        <v>3793</v>
      </c>
      <c r="B2589" s="13" t="s">
        <v>3792</v>
      </c>
      <c r="C2589" s="13">
        <v>6690894</v>
      </c>
      <c r="D2589" s="16" t="s">
        <v>21</v>
      </c>
      <c r="E2589" t="s">
        <v>14688</v>
      </c>
      <c r="F2589" t="s">
        <v>19</v>
      </c>
      <c r="G2589">
        <v>2077199007910</v>
      </c>
      <c r="H2589">
        <v>1</v>
      </c>
      <c r="I2589">
        <v>1</v>
      </c>
      <c r="J2589">
        <v>1</v>
      </c>
      <c r="K2589" t="s">
        <v>12332</v>
      </c>
      <c r="L2589">
        <v>0</v>
      </c>
      <c r="M2589">
        <v>0</v>
      </c>
      <c r="N2589" t="s">
        <v>12430</v>
      </c>
      <c r="O2589" t="s">
        <v>13447</v>
      </c>
      <c r="P2589" t="s">
        <v>12333</v>
      </c>
      <c r="Q2589" t="s">
        <v>12334</v>
      </c>
      <c r="R2589" t="s">
        <v>12335</v>
      </c>
      <c r="S2589" s="32">
        <v>44685.216898148145</v>
      </c>
    </row>
    <row r="2590" spans="1:19" x14ac:dyDescent="0.2">
      <c r="A2590" s="13" t="s">
        <v>3793</v>
      </c>
      <c r="B2590" s="13" t="s">
        <v>3792</v>
      </c>
      <c r="C2590" s="13">
        <v>6690894</v>
      </c>
      <c r="D2590" s="16" t="s">
        <v>21</v>
      </c>
      <c r="E2590" t="s">
        <v>14688</v>
      </c>
      <c r="F2590" t="s">
        <v>19</v>
      </c>
      <c r="G2590">
        <v>2077199007910</v>
      </c>
      <c r="H2590">
        <v>1</v>
      </c>
      <c r="I2590">
        <v>1</v>
      </c>
      <c r="J2590">
        <v>1</v>
      </c>
      <c r="K2590" t="s">
        <v>3</v>
      </c>
      <c r="L2590">
        <v>0</v>
      </c>
      <c r="M2590">
        <v>0</v>
      </c>
      <c r="N2590" t="s">
        <v>12430</v>
      </c>
      <c r="O2590" t="s">
        <v>13447</v>
      </c>
      <c r="P2590" t="s">
        <v>12333</v>
      </c>
      <c r="Q2590" t="s">
        <v>12334</v>
      </c>
      <c r="R2590" t="s">
        <v>12335</v>
      </c>
      <c r="S2590" s="32">
        <v>44685.216898148145</v>
      </c>
    </row>
    <row r="2591" spans="1:19" x14ac:dyDescent="0.2">
      <c r="A2591" s="13" t="s">
        <v>14689</v>
      </c>
      <c r="B2591" s="13" t="s">
        <v>3796</v>
      </c>
      <c r="C2591" s="13">
        <v>6690893</v>
      </c>
      <c r="D2591" s="16" t="s">
        <v>21</v>
      </c>
      <c r="E2591" t="s">
        <v>14690</v>
      </c>
      <c r="F2591" t="s">
        <v>25</v>
      </c>
      <c r="G2591">
        <v>2077199007866</v>
      </c>
      <c r="H2591">
        <v>1</v>
      </c>
      <c r="I2591">
        <v>1</v>
      </c>
      <c r="J2591">
        <v>1</v>
      </c>
      <c r="K2591" t="s">
        <v>12332</v>
      </c>
      <c r="L2591">
        <v>0</v>
      </c>
      <c r="M2591">
        <v>0</v>
      </c>
      <c r="N2591" t="s">
        <v>12430</v>
      </c>
      <c r="O2591" t="s">
        <v>13447</v>
      </c>
      <c r="P2591" t="s">
        <v>12333</v>
      </c>
      <c r="Q2591" t="s">
        <v>12334</v>
      </c>
      <c r="R2591" t="s">
        <v>12335</v>
      </c>
      <c r="S2591" s="32">
        <v>44685.216898148145</v>
      </c>
    </row>
    <row r="2592" spans="1:19" x14ac:dyDescent="0.2">
      <c r="A2592" s="13" t="s">
        <v>14689</v>
      </c>
      <c r="B2592" s="13" t="s">
        <v>3796</v>
      </c>
      <c r="C2592" s="13">
        <v>6690893</v>
      </c>
      <c r="D2592" s="16" t="s">
        <v>21</v>
      </c>
      <c r="E2592" t="s">
        <v>14690</v>
      </c>
      <c r="F2592" t="s">
        <v>25</v>
      </c>
      <c r="G2592">
        <v>2077199007866</v>
      </c>
      <c r="H2592">
        <v>1</v>
      </c>
      <c r="I2592">
        <v>1</v>
      </c>
      <c r="J2592">
        <v>1</v>
      </c>
      <c r="K2592" t="s">
        <v>12336</v>
      </c>
      <c r="L2592">
        <v>0</v>
      </c>
      <c r="M2592">
        <v>0</v>
      </c>
      <c r="N2592" t="s">
        <v>12430</v>
      </c>
      <c r="O2592" t="s">
        <v>13447</v>
      </c>
      <c r="P2592" t="s">
        <v>12333</v>
      </c>
      <c r="Q2592" t="s">
        <v>12334</v>
      </c>
      <c r="R2592" t="s">
        <v>12335</v>
      </c>
      <c r="S2592" s="32">
        <v>44685.216898148145</v>
      </c>
    </row>
    <row r="2593" spans="1:19" x14ac:dyDescent="0.2">
      <c r="A2593" s="13" t="s">
        <v>14689</v>
      </c>
      <c r="B2593" s="13" t="s">
        <v>3796</v>
      </c>
      <c r="C2593" s="13">
        <v>6690893</v>
      </c>
      <c r="D2593" s="16" t="s">
        <v>21</v>
      </c>
      <c r="E2593" t="s">
        <v>14690</v>
      </c>
      <c r="F2593" t="s">
        <v>25</v>
      </c>
      <c r="G2593">
        <v>2077199007866</v>
      </c>
      <c r="H2593">
        <v>1</v>
      </c>
      <c r="I2593">
        <v>1</v>
      </c>
      <c r="J2593">
        <v>1</v>
      </c>
      <c r="K2593" t="s">
        <v>1</v>
      </c>
      <c r="L2593">
        <v>0</v>
      </c>
      <c r="M2593">
        <v>0</v>
      </c>
      <c r="N2593" t="s">
        <v>12430</v>
      </c>
      <c r="O2593" t="s">
        <v>13447</v>
      </c>
      <c r="P2593" t="s">
        <v>12333</v>
      </c>
      <c r="Q2593" t="s">
        <v>12334</v>
      </c>
      <c r="R2593" t="s">
        <v>12335</v>
      </c>
      <c r="S2593" s="32">
        <v>44685.216898148145</v>
      </c>
    </row>
    <row r="2594" spans="1:19" x14ac:dyDescent="0.2">
      <c r="A2594" s="13" t="s">
        <v>3795</v>
      </c>
      <c r="B2594" s="13" t="s">
        <v>3796</v>
      </c>
      <c r="C2594" s="13">
        <v>6690893</v>
      </c>
      <c r="D2594" s="16" t="s">
        <v>21</v>
      </c>
      <c r="E2594" t="s">
        <v>14690</v>
      </c>
      <c r="F2594" t="s">
        <v>12</v>
      </c>
      <c r="G2594">
        <v>2077199007873</v>
      </c>
      <c r="H2594">
        <v>2</v>
      </c>
      <c r="I2594">
        <v>2</v>
      </c>
      <c r="J2594">
        <v>2</v>
      </c>
      <c r="K2594" t="s">
        <v>12332</v>
      </c>
      <c r="L2594">
        <v>0</v>
      </c>
      <c r="M2594">
        <v>0</v>
      </c>
      <c r="N2594" t="s">
        <v>12430</v>
      </c>
      <c r="O2594" t="s">
        <v>13447</v>
      </c>
      <c r="P2594" t="s">
        <v>12333</v>
      </c>
      <c r="Q2594" t="s">
        <v>12334</v>
      </c>
      <c r="R2594" t="s">
        <v>12335</v>
      </c>
      <c r="S2594" s="32">
        <v>44685.216898148145</v>
      </c>
    </row>
    <row r="2595" spans="1:19" x14ac:dyDescent="0.2">
      <c r="A2595" s="13" t="s">
        <v>14691</v>
      </c>
      <c r="B2595" s="13" t="s">
        <v>3796</v>
      </c>
      <c r="C2595" s="13">
        <v>6690893</v>
      </c>
      <c r="D2595" s="16" t="s">
        <v>21</v>
      </c>
      <c r="E2595" t="s">
        <v>14690</v>
      </c>
      <c r="F2595" t="s">
        <v>19</v>
      </c>
      <c r="G2595">
        <v>2077199007880</v>
      </c>
      <c r="H2595">
        <v>1</v>
      </c>
      <c r="I2595">
        <v>2</v>
      </c>
      <c r="J2595">
        <v>2</v>
      </c>
      <c r="K2595" t="s">
        <v>12332</v>
      </c>
      <c r="L2595">
        <v>1</v>
      </c>
      <c r="M2595">
        <v>0</v>
      </c>
      <c r="N2595" t="s">
        <v>12430</v>
      </c>
      <c r="O2595" t="s">
        <v>13447</v>
      </c>
      <c r="P2595" t="s">
        <v>12333</v>
      </c>
      <c r="Q2595" t="s">
        <v>12334</v>
      </c>
      <c r="R2595" t="s">
        <v>12335</v>
      </c>
      <c r="S2595" s="32">
        <v>44685.216898148145</v>
      </c>
    </row>
    <row r="2596" spans="1:19" x14ac:dyDescent="0.2">
      <c r="A2596" s="13" t="s">
        <v>14692</v>
      </c>
      <c r="B2596" s="13" t="s">
        <v>14693</v>
      </c>
      <c r="C2596" s="13">
        <v>11306854</v>
      </c>
      <c r="D2596" s="16" t="s">
        <v>21</v>
      </c>
      <c r="E2596" t="s">
        <v>14694</v>
      </c>
      <c r="F2596" t="s">
        <v>25</v>
      </c>
      <c r="G2596">
        <v>2077199042003</v>
      </c>
      <c r="H2596">
        <v>1</v>
      </c>
      <c r="I2596">
        <v>1</v>
      </c>
      <c r="J2596">
        <v>1</v>
      </c>
      <c r="K2596" t="s">
        <v>12337</v>
      </c>
      <c r="L2596">
        <v>0</v>
      </c>
      <c r="M2596">
        <v>0</v>
      </c>
      <c r="N2596" t="s">
        <v>12430</v>
      </c>
      <c r="O2596">
        <v>766</v>
      </c>
      <c r="P2596" t="s">
        <v>12333</v>
      </c>
      <c r="Q2596" t="s">
        <v>12334</v>
      </c>
      <c r="R2596" t="s">
        <v>12335</v>
      </c>
      <c r="S2596" s="32">
        <v>44685.216898148145</v>
      </c>
    </row>
    <row r="2597" spans="1:19" x14ac:dyDescent="0.2">
      <c r="A2597" s="13" t="s">
        <v>14695</v>
      </c>
      <c r="B2597" s="13" t="s">
        <v>14693</v>
      </c>
      <c r="C2597" s="13">
        <v>11306854</v>
      </c>
      <c r="D2597" s="16" t="s">
        <v>21</v>
      </c>
      <c r="E2597" t="s">
        <v>14694</v>
      </c>
      <c r="F2597" t="s">
        <v>12</v>
      </c>
      <c r="G2597">
        <v>2077199042010</v>
      </c>
      <c r="H2597">
        <v>1</v>
      </c>
      <c r="I2597">
        <v>1</v>
      </c>
      <c r="J2597">
        <v>1</v>
      </c>
      <c r="K2597" t="s">
        <v>5</v>
      </c>
      <c r="L2597">
        <v>0</v>
      </c>
      <c r="M2597">
        <v>0</v>
      </c>
      <c r="N2597" t="s">
        <v>12430</v>
      </c>
      <c r="O2597">
        <v>766</v>
      </c>
      <c r="P2597" t="s">
        <v>12333</v>
      </c>
      <c r="Q2597" t="s">
        <v>12334</v>
      </c>
      <c r="R2597" t="s">
        <v>12335</v>
      </c>
      <c r="S2597" s="32">
        <v>44685.216898148145</v>
      </c>
    </row>
    <row r="2598" spans="1:19" x14ac:dyDescent="0.2">
      <c r="A2598" s="13" t="s">
        <v>14696</v>
      </c>
      <c r="B2598" s="13" t="s">
        <v>14697</v>
      </c>
      <c r="C2598" s="13">
        <v>6690895</v>
      </c>
      <c r="D2598" s="16" t="s">
        <v>21</v>
      </c>
      <c r="E2598" t="s">
        <v>14698</v>
      </c>
      <c r="F2598" t="s">
        <v>25</v>
      </c>
      <c r="G2598">
        <v>2077199007927</v>
      </c>
      <c r="H2598">
        <v>0</v>
      </c>
      <c r="I2598">
        <v>1</v>
      </c>
      <c r="J2598">
        <v>1</v>
      </c>
      <c r="K2598" t="s">
        <v>12332</v>
      </c>
      <c r="L2598">
        <v>0</v>
      </c>
      <c r="M2598">
        <v>1</v>
      </c>
      <c r="N2598" t="s">
        <v>12423</v>
      </c>
      <c r="O2598" t="s">
        <v>13447</v>
      </c>
      <c r="P2598" t="s">
        <v>12333</v>
      </c>
      <c r="Q2598" t="s">
        <v>12334</v>
      </c>
      <c r="R2598" t="s">
        <v>12335</v>
      </c>
      <c r="S2598" s="32">
        <v>44685.216898148145</v>
      </c>
    </row>
    <row r="2599" spans="1:19" x14ac:dyDescent="0.2">
      <c r="A2599" s="13" t="s">
        <v>14699</v>
      </c>
      <c r="B2599" s="13" t="s">
        <v>14697</v>
      </c>
      <c r="C2599" s="13">
        <v>6690895</v>
      </c>
      <c r="D2599" s="16" t="s">
        <v>21</v>
      </c>
      <c r="E2599" t="s">
        <v>14698</v>
      </c>
      <c r="F2599" t="s">
        <v>12</v>
      </c>
      <c r="G2599">
        <v>2077199007934</v>
      </c>
      <c r="H2599">
        <v>0</v>
      </c>
      <c r="I2599">
        <v>1</v>
      </c>
      <c r="J2599">
        <v>1</v>
      </c>
      <c r="K2599" t="s">
        <v>12332</v>
      </c>
      <c r="L2599">
        <v>0</v>
      </c>
      <c r="M2599">
        <v>1</v>
      </c>
      <c r="N2599" t="s">
        <v>12423</v>
      </c>
      <c r="O2599" t="s">
        <v>13447</v>
      </c>
      <c r="P2599" t="s">
        <v>12333</v>
      </c>
      <c r="Q2599" t="s">
        <v>12334</v>
      </c>
      <c r="R2599" t="s">
        <v>12335</v>
      </c>
      <c r="S2599" s="32">
        <v>44685.216898148145</v>
      </c>
    </row>
    <row r="2600" spans="1:19" x14ac:dyDescent="0.2">
      <c r="A2600" s="13" t="s">
        <v>14700</v>
      </c>
      <c r="B2600" s="13" t="s">
        <v>14697</v>
      </c>
      <c r="C2600" s="13">
        <v>6690895</v>
      </c>
      <c r="D2600" s="16" t="s">
        <v>21</v>
      </c>
      <c r="E2600" t="s">
        <v>14698</v>
      </c>
      <c r="F2600" t="s">
        <v>19</v>
      </c>
      <c r="G2600">
        <v>2077199007941</v>
      </c>
      <c r="H2600">
        <v>1</v>
      </c>
      <c r="I2600">
        <v>1</v>
      </c>
      <c r="J2600">
        <v>1</v>
      </c>
      <c r="K2600" t="s">
        <v>12337</v>
      </c>
      <c r="L2600">
        <v>0</v>
      </c>
      <c r="M2600">
        <v>0</v>
      </c>
      <c r="N2600" t="s">
        <v>12423</v>
      </c>
      <c r="O2600" t="s">
        <v>13447</v>
      </c>
      <c r="P2600" t="s">
        <v>12334</v>
      </c>
      <c r="Q2600" t="s">
        <v>12333</v>
      </c>
      <c r="R2600" t="s">
        <v>12335</v>
      </c>
      <c r="S2600" s="32">
        <v>44685.216898148145</v>
      </c>
    </row>
    <row r="2601" spans="1:19" x14ac:dyDescent="0.2">
      <c r="A2601" s="13" t="s">
        <v>14701</v>
      </c>
      <c r="B2601" s="13" t="s">
        <v>14697</v>
      </c>
      <c r="C2601" s="13">
        <v>6690895</v>
      </c>
      <c r="D2601" s="16" t="s">
        <v>21</v>
      </c>
      <c r="E2601" t="s">
        <v>14698</v>
      </c>
      <c r="F2601" t="s">
        <v>18</v>
      </c>
      <c r="G2601">
        <v>2077199007958</v>
      </c>
      <c r="H2601">
        <v>0</v>
      </c>
      <c r="I2601">
        <v>1</v>
      </c>
      <c r="J2601">
        <v>1</v>
      </c>
      <c r="K2601" t="s">
        <v>12332</v>
      </c>
      <c r="L2601">
        <v>1</v>
      </c>
      <c r="M2601">
        <v>0</v>
      </c>
      <c r="N2601" t="s">
        <v>12423</v>
      </c>
      <c r="O2601" t="s">
        <v>13447</v>
      </c>
      <c r="P2601" t="s">
        <v>12333</v>
      </c>
      <c r="Q2601" t="s">
        <v>12334</v>
      </c>
      <c r="R2601" t="s">
        <v>12335</v>
      </c>
      <c r="S2601" s="32">
        <v>44685.216898148145</v>
      </c>
    </row>
    <row r="2602" spans="1:19" x14ac:dyDescent="0.2">
      <c r="A2602" s="13" t="s">
        <v>14702</v>
      </c>
      <c r="B2602" s="13" t="s">
        <v>14703</v>
      </c>
      <c r="C2602" s="13">
        <v>6690896</v>
      </c>
      <c r="D2602" s="16" t="s">
        <v>21</v>
      </c>
      <c r="E2602" t="s">
        <v>14704</v>
      </c>
      <c r="F2602" t="s">
        <v>19</v>
      </c>
      <c r="G2602">
        <v>2077199008023</v>
      </c>
      <c r="H2602">
        <v>0</v>
      </c>
      <c r="I2602">
        <v>1</v>
      </c>
      <c r="J2602">
        <v>1</v>
      </c>
      <c r="K2602" t="s">
        <v>12332</v>
      </c>
      <c r="L2602">
        <v>1</v>
      </c>
      <c r="M2602">
        <v>0</v>
      </c>
      <c r="N2602" t="s">
        <v>12423</v>
      </c>
      <c r="O2602" t="s">
        <v>13447</v>
      </c>
      <c r="P2602" t="s">
        <v>12333</v>
      </c>
      <c r="Q2602" t="s">
        <v>12334</v>
      </c>
      <c r="R2602" t="s">
        <v>12335</v>
      </c>
      <c r="S2602" s="32">
        <v>44685.216898148145</v>
      </c>
    </row>
    <row r="2603" spans="1:19" x14ac:dyDescent="0.2">
      <c r="A2603" s="13" t="s">
        <v>10879</v>
      </c>
      <c r="B2603" s="13" t="s">
        <v>10878</v>
      </c>
      <c r="C2603" s="13">
        <v>9098448</v>
      </c>
      <c r="D2603" s="16" t="s">
        <v>21</v>
      </c>
      <c r="E2603" t="s">
        <v>14705</v>
      </c>
      <c r="F2603" t="s">
        <v>12</v>
      </c>
      <c r="G2603">
        <v>2077199026843</v>
      </c>
      <c r="H2603">
        <v>1</v>
      </c>
      <c r="I2603">
        <v>1</v>
      </c>
      <c r="J2603">
        <v>1</v>
      </c>
      <c r="K2603" t="s">
        <v>12332</v>
      </c>
      <c r="L2603">
        <v>0</v>
      </c>
      <c r="M2603">
        <v>0</v>
      </c>
      <c r="N2603" t="s">
        <v>12423</v>
      </c>
      <c r="O2603">
        <v>969</v>
      </c>
      <c r="P2603" t="s">
        <v>12333</v>
      </c>
      <c r="Q2603" t="s">
        <v>12334</v>
      </c>
      <c r="R2603" t="s">
        <v>12335</v>
      </c>
      <c r="S2603" s="32">
        <v>44685.216898148145</v>
      </c>
    </row>
    <row r="2604" spans="1:19" x14ac:dyDescent="0.2">
      <c r="A2604" s="13" t="s">
        <v>14706</v>
      </c>
      <c r="B2604" s="13" t="s">
        <v>10866</v>
      </c>
      <c r="C2604" s="13">
        <v>9098445</v>
      </c>
      <c r="D2604" s="16" t="s">
        <v>21</v>
      </c>
      <c r="E2604" t="s">
        <v>14707</v>
      </c>
      <c r="F2604" t="s">
        <v>25</v>
      </c>
      <c r="G2604">
        <v>2077199026676</v>
      </c>
      <c r="H2604">
        <v>1</v>
      </c>
      <c r="I2604">
        <v>1</v>
      </c>
      <c r="J2604">
        <v>1</v>
      </c>
      <c r="K2604" t="s">
        <v>12336</v>
      </c>
      <c r="L2604">
        <v>0</v>
      </c>
      <c r="M2604">
        <v>0</v>
      </c>
      <c r="N2604" t="s">
        <v>12423</v>
      </c>
      <c r="O2604">
        <v>969</v>
      </c>
      <c r="P2604" t="s">
        <v>12333</v>
      </c>
      <c r="Q2604" t="s">
        <v>12334</v>
      </c>
      <c r="R2604" t="s">
        <v>12335</v>
      </c>
      <c r="S2604" s="32">
        <v>44685.216898148145</v>
      </c>
    </row>
    <row r="2605" spans="1:19" x14ac:dyDescent="0.2">
      <c r="A2605" s="13" t="s">
        <v>10873</v>
      </c>
      <c r="B2605" s="13" t="s">
        <v>10874</v>
      </c>
      <c r="C2605" s="13">
        <v>9098444</v>
      </c>
      <c r="D2605" s="16" t="s">
        <v>21</v>
      </c>
      <c r="E2605" t="s">
        <v>14708</v>
      </c>
      <c r="F2605" t="s">
        <v>25</v>
      </c>
      <c r="G2605">
        <v>2077199026638</v>
      </c>
      <c r="H2605">
        <v>1</v>
      </c>
      <c r="I2605">
        <v>1</v>
      </c>
      <c r="J2605">
        <v>1</v>
      </c>
      <c r="K2605" t="s">
        <v>12337</v>
      </c>
      <c r="L2605">
        <v>0</v>
      </c>
      <c r="M2605">
        <v>0</v>
      </c>
      <c r="N2605" t="s">
        <v>12423</v>
      </c>
      <c r="O2605">
        <v>969</v>
      </c>
      <c r="P2605" t="s">
        <v>12334</v>
      </c>
      <c r="Q2605" t="s">
        <v>12333</v>
      </c>
      <c r="R2605" t="s">
        <v>12335</v>
      </c>
      <c r="S2605" s="32">
        <v>44685.216898148145</v>
      </c>
    </row>
    <row r="2606" spans="1:19" x14ac:dyDescent="0.2">
      <c r="A2606" s="13" t="s">
        <v>14709</v>
      </c>
      <c r="B2606" s="13" t="s">
        <v>14710</v>
      </c>
      <c r="C2606" s="13">
        <v>6690899</v>
      </c>
      <c r="D2606" s="16" t="s">
        <v>21</v>
      </c>
      <c r="E2606" t="s">
        <v>14711</v>
      </c>
      <c r="F2606" t="s">
        <v>12</v>
      </c>
      <c r="G2606">
        <v>2077199008368</v>
      </c>
      <c r="H2606">
        <v>1</v>
      </c>
      <c r="I2606">
        <v>1</v>
      </c>
      <c r="J2606">
        <v>1</v>
      </c>
      <c r="K2606" t="s">
        <v>3</v>
      </c>
      <c r="L2606">
        <v>0</v>
      </c>
      <c r="M2606">
        <v>0</v>
      </c>
      <c r="N2606" t="s">
        <v>12423</v>
      </c>
      <c r="O2606" t="s">
        <v>13447</v>
      </c>
      <c r="P2606" t="s">
        <v>12334</v>
      </c>
      <c r="Q2606" t="s">
        <v>12333</v>
      </c>
      <c r="R2606" t="s">
        <v>12335</v>
      </c>
      <c r="S2606" s="32">
        <v>44685.216898148145</v>
      </c>
    </row>
    <row r="2607" spans="1:19" x14ac:dyDescent="0.2">
      <c r="A2607" s="13" t="s">
        <v>14712</v>
      </c>
      <c r="B2607" s="13" t="s">
        <v>14713</v>
      </c>
      <c r="C2607" s="13">
        <v>6690900</v>
      </c>
      <c r="D2607" s="16" t="s">
        <v>21</v>
      </c>
      <c r="E2607" t="s">
        <v>14714</v>
      </c>
      <c r="F2607" t="s">
        <v>12</v>
      </c>
      <c r="G2607">
        <v>2077199008467</v>
      </c>
      <c r="H2607">
        <v>1</v>
      </c>
      <c r="I2607">
        <v>1</v>
      </c>
      <c r="J2607">
        <v>1</v>
      </c>
      <c r="K2607" t="s">
        <v>0</v>
      </c>
      <c r="L2607">
        <v>0</v>
      </c>
      <c r="M2607">
        <v>0</v>
      </c>
      <c r="N2607" t="s">
        <v>12423</v>
      </c>
      <c r="O2607" t="s">
        <v>13447</v>
      </c>
      <c r="P2607" t="s">
        <v>12333</v>
      </c>
      <c r="Q2607" t="s">
        <v>12334</v>
      </c>
      <c r="R2607" t="s">
        <v>12335</v>
      </c>
      <c r="S2607" s="32">
        <v>44685.216898148145</v>
      </c>
    </row>
    <row r="2608" spans="1:19" x14ac:dyDescent="0.2">
      <c r="A2608" s="13" t="s">
        <v>1298</v>
      </c>
      <c r="B2608" s="13" t="s">
        <v>1296</v>
      </c>
      <c r="C2608" s="13">
        <v>8045930</v>
      </c>
      <c r="D2608" s="16" t="s">
        <v>21</v>
      </c>
      <c r="E2608" t="s">
        <v>51</v>
      </c>
      <c r="F2608" t="s">
        <v>12</v>
      </c>
      <c r="G2608">
        <v>2077199025129</v>
      </c>
      <c r="H2608">
        <v>1</v>
      </c>
      <c r="I2608">
        <v>1</v>
      </c>
      <c r="J2608">
        <v>1</v>
      </c>
      <c r="K2608" t="s">
        <v>12332</v>
      </c>
      <c r="L2608">
        <v>0</v>
      </c>
      <c r="M2608">
        <v>0</v>
      </c>
      <c r="N2608" t="s">
        <v>7</v>
      </c>
      <c r="O2608" t="s">
        <v>13482</v>
      </c>
      <c r="P2608" t="s">
        <v>12333</v>
      </c>
      <c r="Q2608" t="s">
        <v>12334</v>
      </c>
      <c r="R2608" t="s">
        <v>12335</v>
      </c>
      <c r="S2608" s="32">
        <v>44685.216898148145</v>
      </c>
    </row>
    <row r="2609" spans="1:19" x14ac:dyDescent="0.2">
      <c r="A2609" s="13" t="s">
        <v>1303</v>
      </c>
      <c r="B2609" s="13" t="s">
        <v>1302</v>
      </c>
      <c r="C2609" s="13">
        <v>8045939</v>
      </c>
      <c r="D2609" s="16" t="s">
        <v>21</v>
      </c>
      <c r="E2609" t="s">
        <v>54</v>
      </c>
      <c r="F2609" t="s">
        <v>12</v>
      </c>
      <c r="G2609">
        <v>2077199025198</v>
      </c>
      <c r="H2609">
        <v>1</v>
      </c>
      <c r="I2609">
        <v>1</v>
      </c>
      <c r="J2609">
        <v>1</v>
      </c>
      <c r="K2609" t="s">
        <v>12336</v>
      </c>
      <c r="L2609">
        <v>0</v>
      </c>
      <c r="M2609">
        <v>0</v>
      </c>
      <c r="N2609" t="s">
        <v>7</v>
      </c>
      <c r="O2609" t="s">
        <v>13482</v>
      </c>
      <c r="P2609" t="s">
        <v>12333</v>
      </c>
      <c r="Q2609" t="s">
        <v>12334</v>
      </c>
      <c r="R2609" t="s">
        <v>12335</v>
      </c>
      <c r="S2609" s="32">
        <v>44685.216898148145</v>
      </c>
    </row>
    <row r="2610" spans="1:19" x14ac:dyDescent="0.2">
      <c r="A2610" s="13" t="s">
        <v>1304</v>
      </c>
      <c r="B2610" s="13" t="s">
        <v>1302</v>
      </c>
      <c r="C2610" s="13">
        <v>8045939</v>
      </c>
      <c r="D2610" s="16" t="s">
        <v>21</v>
      </c>
      <c r="E2610" t="s">
        <v>54</v>
      </c>
      <c r="F2610" t="s">
        <v>19</v>
      </c>
      <c r="G2610">
        <v>2077199025204</v>
      </c>
      <c r="H2610">
        <v>1</v>
      </c>
      <c r="I2610">
        <v>1</v>
      </c>
      <c r="J2610">
        <v>1</v>
      </c>
      <c r="K2610" t="s">
        <v>12336</v>
      </c>
      <c r="L2610">
        <v>0</v>
      </c>
      <c r="M2610">
        <v>0</v>
      </c>
      <c r="N2610" t="s">
        <v>7</v>
      </c>
      <c r="O2610" t="s">
        <v>13482</v>
      </c>
      <c r="P2610" t="s">
        <v>12333</v>
      </c>
      <c r="Q2610" t="s">
        <v>12334</v>
      </c>
      <c r="R2610" t="s">
        <v>12335</v>
      </c>
      <c r="S2610" s="32">
        <v>44685.216898148145</v>
      </c>
    </row>
    <row r="2611" spans="1:19" x14ac:dyDescent="0.2">
      <c r="A2611" s="13" t="s">
        <v>12366</v>
      </c>
      <c r="B2611" s="13" t="s">
        <v>12367</v>
      </c>
      <c r="C2611" s="13">
        <v>8045938</v>
      </c>
      <c r="D2611" s="16" t="s">
        <v>21</v>
      </c>
      <c r="E2611" t="s">
        <v>106</v>
      </c>
      <c r="F2611" t="s">
        <v>19</v>
      </c>
      <c r="G2611">
        <v>2077199025167</v>
      </c>
      <c r="H2611">
        <v>1</v>
      </c>
      <c r="I2611">
        <v>1</v>
      </c>
      <c r="J2611">
        <v>1</v>
      </c>
      <c r="K2611" t="s">
        <v>5</v>
      </c>
      <c r="L2611">
        <v>0</v>
      </c>
      <c r="M2611">
        <v>0</v>
      </c>
      <c r="N2611" t="s">
        <v>7</v>
      </c>
      <c r="O2611" t="s">
        <v>13482</v>
      </c>
      <c r="P2611" t="s">
        <v>12333</v>
      </c>
      <c r="Q2611" t="s">
        <v>12334</v>
      </c>
      <c r="R2611" t="s">
        <v>12335</v>
      </c>
      <c r="S2611" s="32">
        <v>44685.216898148145</v>
      </c>
    </row>
    <row r="2612" spans="1:19" x14ac:dyDescent="0.2">
      <c r="A2612" s="13" t="s">
        <v>12368</v>
      </c>
      <c r="B2612" s="13" t="s">
        <v>12367</v>
      </c>
      <c r="C2612" s="13">
        <v>8045938</v>
      </c>
      <c r="D2612" s="16" t="s">
        <v>21</v>
      </c>
      <c r="E2612" t="s">
        <v>106</v>
      </c>
      <c r="F2612" t="s">
        <v>18</v>
      </c>
      <c r="G2612">
        <v>2077199025174</v>
      </c>
      <c r="H2612">
        <v>1</v>
      </c>
      <c r="I2612">
        <v>1</v>
      </c>
      <c r="J2612">
        <v>1</v>
      </c>
      <c r="K2612" t="s">
        <v>12332</v>
      </c>
      <c r="L2612">
        <v>0</v>
      </c>
      <c r="M2612">
        <v>0</v>
      </c>
      <c r="N2612" t="s">
        <v>7</v>
      </c>
      <c r="O2612" t="s">
        <v>13482</v>
      </c>
      <c r="P2612" t="s">
        <v>12333</v>
      </c>
      <c r="Q2612" t="s">
        <v>12334</v>
      </c>
      <c r="R2612" t="s">
        <v>12335</v>
      </c>
      <c r="S2612" s="32">
        <v>44685.216898148145</v>
      </c>
    </row>
    <row r="2613" spans="1:19" x14ac:dyDescent="0.2">
      <c r="A2613" s="13" t="s">
        <v>1339</v>
      </c>
      <c r="B2613" s="13" t="s">
        <v>1338</v>
      </c>
      <c r="C2613" s="13">
        <v>8045944</v>
      </c>
      <c r="D2613" s="16" t="s">
        <v>21</v>
      </c>
      <c r="E2613" t="s">
        <v>71</v>
      </c>
      <c r="F2613" t="s">
        <v>12</v>
      </c>
      <c r="G2613">
        <v>2077199025235</v>
      </c>
      <c r="H2613">
        <v>1</v>
      </c>
      <c r="I2613">
        <v>1</v>
      </c>
      <c r="J2613">
        <v>1</v>
      </c>
      <c r="K2613" t="s">
        <v>12332</v>
      </c>
      <c r="L2613">
        <v>0</v>
      </c>
      <c r="M2613">
        <v>0</v>
      </c>
      <c r="N2613" t="s">
        <v>7</v>
      </c>
      <c r="O2613" t="s">
        <v>13482</v>
      </c>
      <c r="P2613" t="s">
        <v>12333</v>
      </c>
      <c r="Q2613" t="s">
        <v>12334</v>
      </c>
      <c r="R2613" t="s">
        <v>12335</v>
      </c>
      <c r="S2613" s="32">
        <v>44685.216898148145</v>
      </c>
    </row>
    <row r="2614" spans="1:19" x14ac:dyDescent="0.2">
      <c r="A2614" s="13" t="s">
        <v>12369</v>
      </c>
      <c r="B2614" s="13" t="s">
        <v>1341</v>
      </c>
      <c r="C2614" s="13">
        <v>8045950</v>
      </c>
      <c r="D2614" s="16" t="s">
        <v>21</v>
      </c>
      <c r="E2614" t="s">
        <v>75</v>
      </c>
      <c r="F2614" t="s">
        <v>19</v>
      </c>
      <c r="G2614">
        <v>2077199025303</v>
      </c>
      <c r="H2614">
        <v>1</v>
      </c>
      <c r="I2614">
        <v>1</v>
      </c>
      <c r="J2614">
        <v>1</v>
      </c>
      <c r="K2614" t="s">
        <v>1</v>
      </c>
      <c r="L2614">
        <v>0</v>
      </c>
      <c r="M2614">
        <v>0</v>
      </c>
      <c r="N2614" t="s">
        <v>7</v>
      </c>
      <c r="O2614" t="s">
        <v>13482</v>
      </c>
      <c r="P2614" t="s">
        <v>12333</v>
      </c>
      <c r="Q2614" t="s">
        <v>12334</v>
      </c>
      <c r="R2614" t="s">
        <v>12335</v>
      </c>
      <c r="S2614" s="32">
        <v>44685.216898148145</v>
      </c>
    </row>
    <row r="2615" spans="1:19" x14ac:dyDescent="0.2">
      <c r="A2615" s="13" t="s">
        <v>12370</v>
      </c>
      <c r="B2615" s="13" t="s">
        <v>1348</v>
      </c>
      <c r="C2615" s="13">
        <v>8045951</v>
      </c>
      <c r="D2615" s="16" t="s">
        <v>21</v>
      </c>
      <c r="E2615" t="s">
        <v>76</v>
      </c>
      <c r="F2615" t="s">
        <v>25</v>
      </c>
      <c r="G2615">
        <v>2077199025310</v>
      </c>
      <c r="H2615">
        <v>1</v>
      </c>
      <c r="I2615">
        <v>1</v>
      </c>
      <c r="J2615">
        <v>1</v>
      </c>
      <c r="K2615" t="s">
        <v>5</v>
      </c>
      <c r="L2615">
        <v>0</v>
      </c>
      <c r="M2615">
        <v>0</v>
      </c>
      <c r="N2615" t="s">
        <v>7</v>
      </c>
      <c r="O2615" t="s">
        <v>13482</v>
      </c>
      <c r="P2615" t="s">
        <v>12333</v>
      </c>
      <c r="Q2615" t="s">
        <v>12334</v>
      </c>
      <c r="R2615" t="s">
        <v>12335</v>
      </c>
      <c r="S2615" s="32">
        <v>44685.216898148145</v>
      </c>
    </row>
    <row r="2616" spans="1:19" x14ac:dyDescent="0.2">
      <c r="A2616" s="13" t="s">
        <v>12371</v>
      </c>
      <c r="B2616" s="13" t="s">
        <v>1348</v>
      </c>
      <c r="C2616" s="13">
        <v>8045951</v>
      </c>
      <c r="D2616" s="16" t="s">
        <v>21</v>
      </c>
      <c r="E2616" t="s">
        <v>76</v>
      </c>
      <c r="F2616" t="s">
        <v>12</v>
      </c>
      <c r="G2616">
        <v>2077199025327</v>
      </c>
      <c r="H2616">
        <v>1</v>
      </c>
      <c r="I2616">
        <v>1</v>
      </c>
      <c r="J2616">
        <v>1</v>
      </c>
      <c r="K2616" t="s">
        <v>12337</v>
      </c>
      <c r="L2616">
        <v>0</v>
      </c>
      <c r="M2616">
        <v>0</v>
      </c>
      <c r="N2616" t="s">
        <v>7</v>
      </c>
      <c r="O2616" t="s">
        <v>13482</v>
      </c>
      <c r="P2616" t="s">
        <v>12333</v>
      </c>
      <c r="Q2616" t="s">
        <v>12334</v>
      </c>
      <c r="R2616" t="s">
        <v>12335</v>
      </c>
      <c r="S2616" s="32">
        <v>44685.216898148145</v>
      </c>
    </row>
    <row r="2617" spans="1:19" x14ac:dyDescent="0.2">
      <c r="A2617" s="13" t="s">
        <v>12372</v>
      </c>
      <c r="B2617" s="13" t="s">
        <v>1348</v>
      </c>
      <c r="C2617" s="13">
        <v>8045951</v>
      </c>
      <c r="D2617" s="16" t="s">
        <v>21</v>
      </c>
      <c r="E2617" t="s">
        <v>76</v>
      </c>
      <c r="F2617" t="s">
        <v>19</v>
      </c>
      <c r="G2617">
        <v>2077199025334</v>
      </c>
      <c r="H2617">
        <v>1</v>
      </c>
      <c r="I2617">
        <v>1</v>
      </c>
      <c r="J2617">
        <v>1</v>
      </c>
      <c r="K2617" t="s">
        <v>12337</v>
      </c>
      <c r="L2617">
        <v>0</v>
      </c>
      <c r="M2617">
        <v>0</v>
      </c>
      <c r="N2617" t="s">
        <v>7</v>
      </c>
      <c r="O2617" t="s">
        <v>13482</v>
      </c>
      <c r="P2617" t="s">
        <v>12333</v>
      </c>
      <c r="Q2617" t="s">
        <v>12334</v>
      </c>
      <c r="R2617" t="s">
        <v>12335</v>
      </c>
      <c r="S2617" s="32">
        <v>44685.216898148145</v>
      </c>
    </row>
    <row r="2618" spans="1:19" x14ac:dyDescent="0.2">
      <c r="A2618" s="13" t="s">
        <v>1345</v>
      </c>
      <c r="B2618" s="13" t="s">
        <v>1344</v>
      </c>
      <c r="C2618" s="13">
        <v>8045949</v>
      </c>
      <c r="D2618" s="16" t="s">
        <v>21</v>
      </c>
      <c r="E2618" t="s">
        <v>72</v>
      </c>
      <c r="F2618" t="s">
        <v>12</v>
      </c>
      <c r="G2618">
        <v>2077199025266</v>
      </c>
      <c r="H2618">
        <v>1</v>
      </c>
      <c r="I2618">
        <v>1</v>
      </c>
      <c r="J2618">
        <v>1</v>
      </c>
      <c r="K2618" t="s">
        <v>12332</v>
      </c>
      <c r="L2618">
        <v>0</v>
      </c>
      <c r="M2618">
        <v>0</v>
      </c>
      <c r="N2618" t="s">
        <v>7</v>
      </c>
      <c r="O2618" t="s">
        <v>13482</v>
      </c>
      <c r="P2618" t="s">
        <v>12333</v>
      </c>
      <c r="Q2618" t="s">
        <v>12334</v>
      </c>
      <c r="R2618" t="s">
        <v>12335</v>
      </c>
      <c r="S2618" s="32">
        <v>44685.216898148145</v>
      </c>
    </row>
    <row r="2619" spans="1:19" x14ac:dyDescent="0.2">
      <c r="A2619" s="13" t="s">
        <v>1353</v>
      </c>
      <c r="B2619" s="13" t="s">
        <v>1352</v>
      </c>
      <c r="C2619" s="13">
        <v>11813116</v>
      </c>
      <c r="D2619" s="16" t="s">
        <v>21</v>
      </c>
      <c r="E2619" t="s">
        <v>78</v>
      </c>
      <c r="F2619" t="s">
        <v>12</v>
      </c>
      <c r="G2619">
        <v>2077199041822</v>
      </c>
      <c r="H2619">
        <v>1</v>
      </c>
      <c r="I2619">
        <v>1</v>
      </c>
      <c r="J2619">
        <v>1</v>
      </c>
      <c r="K2619" t="s">
        <v>12332</v>
      </c>
      <c r="L2619">
        <v>0</v>
      </c>
      <c r="M2619">
        <v>0</v>
      </c>
      <c r="N2619" t="s">
        <v>7</v>
      </c>
      <c r="O2619">
        <v>759</v>
      </c>
      <c r="P2619" t="s">
        <v>12333</v>
      </c>
      <c r="Q2619" t="s">
        <v>12334</v>
      </c>
      <c r="R2619" t="s">
        <v>12335</v>
      </c>
      <c r="S2619" s="32">
        <v>44685.216898148145</v>
      </c>
    </row>
    <row r="2620" spans="1:19" x14ac:dyDescent="0.2">
      <c r="A2620" s="13" t="s">
        <v>14715</v>
      </c>
      <c r="B2620" s="13" t="s">
        <v>3614</v>
      </c>
      <c r="C2620" s="13">
        <v>8045913</v>
      </c>
      <c r="D2620" s="16" t="s">
        <v>21</v>
      </c>
      <c r="E2620" t="s">
        <v>14716</v>
      </c>
      <c r="F2620" t="s">
        <v>19</v>
      </c>
      <c r="G2620">
        <v>2077199025693</v>
      </c>
      <c r="H2620">
        <v>1</v>
      </c>
      <c r="I2620">
        <v>1</v>
      </c>
      <c r="J2620">
        <v>1</v>
      </c>
      <c r="K2620" t="s">
        <v>12332</v>
      </c>
      <c r="L2620">
        <v>0</v>
      </c>
      <c r="M2620">
        <v>0</v>
      </c>
      <c r="N2620" t="s">
        <v>12430</v>
      </c>
      <c r="O2620" t="s">
        <v>13482</v>
      </c>
      <c r="P2620" t="s">
        <v>12333</v>
      </c>
      <c r="Q2620" t="s">
        <v>12334</v>
      </c>
      <c r="R2620" t="s">
        <v>12335</v>
      </c>
      <c r="S2620" s="32">
        <v>44685.216898148145</v>
      </c>
    </row>
    <row r="2621" spans="1:19" x14ac:dyDescent="0.2">
      <c r="A2621" s="13" t="s">
        <v>14717</v>
      </c>
      <c r="B2621" s="13" t="s">
        <v>14718</v>
      </c>
      <c r="C2621" s="13">
        <v>8045912</v>
      </c>
      <c r="D2621" s="16" t="s">
        <v>21</v>
      </c>
      <c r="E2621" t="s">
        <v>14719</v>
      </c>
      <c r="F2621" t="s">
        <v>19</v>
      </c>
      <c r="G2621">
        <v>2077199025655</v>
      </c>
      <c r="H2621">
        <v>1</v>
      </c>
      <c r="I2621">
        <v>1</v>
      </c>
      <c r="J2621">
        <v>1</v>
      </c>
      <c r="K2621" t="s">
        <v>4</v>
      </c>
      <c r="L2621">
        <v>0</v>
      </c>
      <c r="M2621">
        <v>0</v>
      </c>
      <c r="N2621" t="s">
        <v>12430</v>
      </c>
      <c r="O2621" t="s">
        <v>13482</v>
      </c>
      <c r="P2621" t="s">
        <v>12333</v>
      </c>
      <c r="Q2621" t="s">
        <v>12334</v>
      </c>
      <c r="R2621" t="s">
        <v>12335</v>
      </c>
      <c r="S2621" s="32">
        <v>44685.216898148145</v>
      </c>
    </row>
    <row r="2622" spans="1:19" x14ac:dyDescent="0.2">
      <c r="A2622" s="13" t="s">
        <v>3608</v>
      </c>
      <c r="B2622" s="13" t="s">
        <v>3609</v>
      </c>
      <c r="C2622" s="13">
        <v>12301483</v>
      </c>
      <c r="D2622" s="16" t="s">
        <v>21</v>
      </c>
      <c r="E2622" t="s">
        <v>14720</v>
      </c>
      <c r="F2622" t="s">
        <v>25</v>
      </c>
      <c r="G2622">
        <v>2077199058301</v>
      </c>
      <c r="H2622">
        <v>1</v>
      </c>
      <c r="I2622">
        <v>1</v>
      </c>
      <c r="J2622">
        <v>1</v>
      </c>
      <c r="K2622" t="s">
        <v>12332</v>
      </c>
      <c r="L2622">
        <v>0</v>
      </c>
      <c r="M2622">
        <v>0</v>
      </c>
      <c r="N2622" t="s">
        <v>12430</v>
      </c>
      <c r="O2622">
        <v>717</v>
      </c>
      <c r="P2622" t="s">
        <v>12333</v>
      </c>
      <c r="Q2622" t="s">
        <v>12334</v>
      </c>
      <c r="R2622" t="s">
        <v>12335</v>
      </c>
      <c r="S2622" s="32">
        <v>44685.216898148145</v>
      </c>
    </row>
    <row r="2623" spans="1:19" x14ac:dyDescent="0.2">
      <c r="A2623" s="13" t="s">
        <v>14721</v>
      </c>
      <c r="B2623" s="13" t="s">
        <v>3609</v>
      </c>
      <c r="C2623" s="13">
        <v>12301483</v>
      </c>
      <c r="D2623" s="16" t="s">
        <v>21</v>
      </c>
      <c r="E2623" t="s">
        <v>14720</v>
      </c>
      <c r="F2623" t="s">
        <v>12</v>
      </c>
      <c r="G2623">
        <v>2077199058318</v>
      </c>
      <c r="H2623">
        <v>1</v>
      </c>
      <c r="I2623">
        <v>1</v>
      </c>
      <c r="J2623">
        <v>1</v>
      </c>
      <c r="K2623" t="s">
        <v>12332</v>
      </c>
      <c r="L2623">
        <v>0</v>
      </c>
      <c r="M2623">
        <v>0</v>
      </c>
      <c r="N2623" t="s">
        <v>12430</v>
      </c>
      <c r="O2623">
        <v>717</v>
      </c>
      <c r="P2623" t="s">
        <v>12333</v>
      </c>
      <c r="Q2623" t="s">
        <v>12334</v>
      </c>
      <c r="R2623" t="s">
        <v>12335</v>
      </c>
      <c r="S2623" s="32">
        <v>44685.216898148145</v>
      </c>
    </row>
    <row r="2624" spans="1:19" x14ac:dyDescent="0.2">
      <c r="A2624" s="13" t="s">
        <v>14722</v>
      </c>
      <c r="B2624" s="13" t="s">
        <v>3609</v>
      </c>
      <c r="C2624" s="13">
        <v>12301483</v>
      </c>
      <c r="D2624" s="16" t="s">
        <v>21</v>
      </c>
      <c r="E2624" t="s">
        <v>14720</v>
      </c>
      <c r="F2624" t="s">
        <v>18</v>
      </c>
      <c r="G2624">
        <v>2077199058332</v>
      </c>
      <c r="H2624">
        <v>0</v>
      </c>
      <c r="I2624">
        <v>1</v>
      </c>
      <c r="J2624">
        <v>0</v>
      </c>
      <c r="K2624" t="s">
        <v>12332</v>
      </c>
      <c r="L2624">
        <v>1</v>
      </c>
      <c r="M2624">
        <v>1</v>
      </c>
      <c r="N2624" t="s">
        <v>12430</v>
      </c>
      <c r="O2624">
        <v>717</v>
      </c>
      <c r="P2624" t="s">
        <v>12333</v>
      </c>
      <c r="Q2624" t="s">
        <v>12334</v>
      </c>
      <c r="R2624" t="s">
        <v>12335</v>
      </c>
      <c r="S2624" s="32">
        <v>44685.216898148145</v>
      </c>
    </row>
    <row r="2625" spans="1:19" x14ac:dyDescent="0.2">
      <c r="A2625" s="13" t="s">
        <v>3817</v>
      </c>
      <c r="B2625" s="13" t="s">
        <v>3818</v>
      </c>
      <c r="C2625" s="13">
        <v>8045932</v>
      </c>
      <c r="D2625" s="16" t="s">
        <v>21</v>
      </c>
      <c r="E2625" t="s">
        <v>14723</v>
      </c>
      <c r="F2625" t="s">
        <v>25</v>
      </c>
      <c r="G2625">
        <v>2077199025716</v>
      </c>
      <c r="H2625">
        <v>1</v>
      </c>
      <c r="I2625">
        <v>1</v>
      </c>
      <c r="J2625">
        <v>1</v>
      </c>
      <c r="K2625" t="s">
        <v>12332</v>
      </c>
      <c r="L2625">
        <v>0</v>
      </c>
      <c r="M2625">
        <v>0</v>
      </c>
      <c r="N2625" t="s">
        <v>12430</v>
      </c>
      <c r="O2625" t="s">
        <v>13482</v>
      </c>
      <c r="P2625" t="s">
        <v>12333</v>
      </c>
      <c r="Q2625" t="s">
        <v>12334</v>
      </c>
      <c r="R2625" t="s">
        <v>12335</v>
      </c>
      <c r="S2625" s="32">
        <v>44685.216898148145</v>
      </c>
    </row>
    <row r="2626" spans="1:19" x14ac:dyDescent="0.2">
      <c r="A2626" s="13" t="s">
        <v>3819</v>
      </c>
      <c r="B2626" s="13" t="s">
        <v>3818</v>
      </c>
      <c r="C2626" s="13">
        <v>8045932</v>
      </c>
      <c r="D2626" s="16" t="s">
        <v>21</v>
      </c>
      <c r="E2626" t="s">
        <v>14723</v>
      </c>
      <c r="F2626" t="s">
        <v>12</v>
      </c>
      <c r="G2626">
        <v>2077199025723</v>
      </c>
      <c r="H2626">
        <v>2</v>
      </c>
      <c r="I2626">
        <v>2</v>
      </c>
      <c r="J2626">
        <v>2</v>
      </c>
      <c r="K2626" t="s">
        <v>12332</v>
      </c>
      <c r="L2626">
        <v>0</v>
      </c>
      <c r="M2626">
        <v>0</v>
      </c>
      <c r="N2626" t="s">
        <v>12430</v>
      </c>
      <c r="O2626" t="s">
        <v>13482</v>
      </c>
      <c r="P2626" t="s">
        <v>12333</v>
      </c>
      <c r="Q2626" t="s">
        <v>12334</v>
      </c>
      <c r="R2626" t="s">
        <v>12335</v>
      </c>
      <c r="S2626" s="32">
        <v>44685.216898148145</v>
      </c>
    </row>
    <row r="2627" spans="1:19" x14ac:dyDescent="0.2">
      <c r="A2627" s="13" t="s">
        <v>3820</v>
      </c>
      <c r="B2627" s="13" t="s">
        <v>3818</v>
      </c>
      <c r="C2627" s="13">
        <v>8045932</v>
      </c>
      <c r="D2627" s="16" t="s">
        <v>21</v>
      </c>
      <c r="E2627" t="s">
        <v>14723</v>
      </c>
      <c r="F2627" t="s">
        <v>19</v>
      </c>
      <c r="G2627">
        <v>2077199025730</v>
      </c>
      <c r="H2627">
        <v>1</v>
      </c>
      <c r="I2627">
        <v>1</v>
      </c>
      <c r="J2627">
        <v>1</v>
      </c>
      <c r="K2627" t="s">
        <v>12332</v>
      </c>
      <c r="L2627">
        <v>0</v>
      </c>
      <c r="M2627">
        <v>0</v>
      </c>
      <c r="N2627" t="s">
        <v>12430</v>
      </c>
      <c r="O2627" t="s">
        <v>13482</v>
      </c>
      <c r="P2627" t="s">
        <v>12333</v>
      </c>
      <c r="Q2627" t="s">
        <v>12334</v>
      </c>
      <c r="R2627" t="s">
        <v>12335</v>
      </c>
      <c r="S2627" s="32">
        <v>44685.216898148145</v>
      </c>
    </row>
    <row r="2628" spans="1:19" x14ac:dyDescent="0.2">
      <c r="A2628" s="13" t="s">
        <v>3821</v>
      </c>
      <c r="B2628" s="13" t="s">
        <v>3818</v>
      </c>
      <c r="C2628" s="13">
        <v>8045932</v>
      </c>
      <c r="D2628" s="16" t="s">
        <v>21</v>
      </c>
      <c r="E2628" t="s">
        <v>14723</v>
      </c>
      <c r="F2628" t="s">
        <v>18</v>
      </c>
      <c r="G2628">
        <v>2077199025747</v>
      </c>
      <c r="H2628">
        <v>2</v>
      </c>
      <c r="I2628">
        <v>2</v>
      </c>
      <c r="J2628">
        <v>2</v>
      </c>
      <c r="K2628" t="s">
        <v>12336</v>
      </c>
      <c r="L2628">
        <v>0</v>
      </c>
      <c r="M2628">
        <v>0</v>
      </c>
      <c r="N2628" t="s">
        <v>12430</v>
      </c>
      <c r="O2628" t="s">
        <v>13482</v>
      </c>
      <c r="P2628" t="s">
        <v>12333</v>
      </c>
      <c r="Q2628" t="s">
        <v>12334</v>
      </c>
      <c r="R2628" t="s">
        <v>12335</v>
      </c>
      <c r="S2628" s="32">
        <v>44685.216898148145</v>
      </c>
    </row>
    <row r="2629" spans="1:19" x14ac:dyDescent="0.2">
      <c r="A2629" s="13" t="s">
        <v>14724</v>
      </c>
      <c r="B2629" s="13" t="s">
        <v>3858</v>
      </c>
      <c r="C2629" s="13">
        <v>8045943</v>
      </c>
      <c r="D2629" s="16" t="s">
        <v>21</v>
      </c>
      <c r="E2629" t="s">
        <v>14725</v>
      </c>
      <c r="F2629" t="s">
        <v>25</v>
      </c>
      <c r="G2629">
        <v>2077199025792</v>
      </c>
      <c r="H2629">
        <v>0</v>
      </c>
      <c r="I2629">
        <v>0</v>
      </c>
      <c r="J2629">
        <v>0</v>
      </c>
      <c r="K2629" t="s">
        <v>12332</v>
      </c>
      <c r="L2629">
        <v>0</v>
      </c>
      <c r="M2629">
        <v>0</v>
      </c>
      <c r="N2629" t="s">
        <v>12430</v>
      </c>
      <c r="O2629" t="s">
        <v>13572</v>
      </c>
      <c r="P2629" t="s">
        <v>12333</v>
      </c>
      <c r="Q2629" t="s">
        <v>12334</v>
      </c>
      <c r="R2629" t="s">
        <v>12335</v>
      </c>
      <c r="S2629" s="32">
        <v>44684.224108796298</v>
      </c>
    </row>
    <row r="2630" spans="1:19" x14ac:dyDescent="0.2">
      <c r="A2630" s="13" t="s">
        <v>3857</v>
      </c>
      <c r="B2630" s="13" t="s">
        <v>3858</v>
      </c>
      <c r="C2630" s="13">
        <v>8045943</v>
      </c>
      <c r="D2630" s="16" t="s">
        <v>21</v>
      </c>
      <c r="E2630" t="s">
        <v>14725</v>
      </c>
      <c r="F2630" t="s">
        <v>12</v>
      </c>
      <c r="G2630">
        <v>2077199025808</v>
      </c>
      <c r="H2630">
        <v>2</v>
      </c>
      <c r="I2630">
        <v>2</v>
      </c>
      <c r="J2630">
        <v>2</v>
      </c>
      <c r="K2630" t="s">
        <v>12332</v>
      </c>
      <c r="L2630">
        <v>0</v>
      </c>
      <c r="M2630">
        <v>0</v>
      </c>
      <c r="N2630" t="s">
        <v>12430</v>
      </c>
      <c r="O2630" t="s">
        <v>13482</v>
      </c>
      <c r="P2630" t="s">
        <v>12333</v>
      </c>
      <c r="Q2630" t="s">
        <v>12334</v>
      </c>
      <c r="R2630" t="s">
        <v>12335</v>
      </c>
      <c r="S2630" s="32">
        <v>44685.216898148145</v>
      </c>
    </row>
    <row r="2631" spans="1:19" x14ac:dyDescent="0.2">
      <c r="A2631" s="13" t="s">
        <v>3859</v>
      </c>
      <c r="B2631" s="13" t="s">
        <v>3858</v>
      </c>
      <c r="C2631" s="13">
        <v>8045943</v>
      </c>
      <c r="D2631" s="16" t="s">
        <v>21</v>
      </c>
      <c r="E2631" t="s">
        <v>14725</v>
      </c>
      <c r="F2631" t="s">
        <v>19</v>
      </c>
      <c r="G2631">
        <v>2077199025815</v>
      </c>
      <c r="H2631">
        <v>1</v>
      </c>
      <c r="I2631">
        <v>1</v>
      </c>
      <c r="J2631">
        <v>1</v>
      </c>
      <c r="K2631" t="s">
        <v>12337</v>
      </c>
      <c r="L2631">
        <v>0</v>
      </c>
      <c r="M2631">
        <v>0</v>
      </c>
      <c r="N2631" t="s">
        <v>12430</v>
      </c>
      <c r="O2631" t="s">
        <v>13482</v>
      </c>
      <c r="P2631" t="s">
        <v>12333</v>
      </c>
      <c r="Q2631" t="s">
        <v>12334</v>
      </c>
      <c r="R2631" t="s">
        <v>12335</v>
      </c>
      <c r="S2631" s="32">
        <v>44685.216898148145</v>
      </c>
    </row>
    <row r="2632" spans="1:19" x14ac:dyDescent="0.2">
      <c r="A2632" s="13" t="s">
        <v>3855</v>
      </c>
      <c r="B2632" s="13" t="s">
        <v>3856</v>
      </c>
      <c r="C2632" s="13">
        <v>8045942</v>
      </c>
      <c r="D2632" s="16" t="s">
        <v>21</v>
      </c>
      <c r="E2632" t="s">
        <v>14726</v>
      </c>
      <c r="F2632" t="s">
        <v>12</v>
      </c>
      <c r="G2632">
        <v>2077199025761</v>
      </c>
      <c r="H2632">
        <v>1</v>
      </c>
      <c r="I2632">
        <v>1</v>
      </c>
      <c r="J2632">
        <v>1</v>
      </c>
      <c r="K2632" t="s">
        <v>12332</v>
      </c>
      <c r="L2632">
        <v>0</v>
      </c>
      <c r="M2632">
        <v>0</v>
      </c>
      <c r="N2632" t="s">
        <v>12430</v>
      </c>
      <c r="O2632" t="s">
        <v>13482</v>
      </c>
      <c r="P2632" t="s">
        <v>12333</v>
      </c>
      <c r="Q2632" t="s">
        <v>12334</v>
      </c>
      <c r="R2632" t="s">
        <v>12335</v>
      </c>
      <c r="S2632" s="32">
        <v>44685.216898148145</v>
      </c>
    </row>
    <row r="2633" spans="1:19" x14ac:dyDescent="0.2">
      <c r="A2633" s="13" t="s">
        <v>3855</v>
      </c>
      <c r="B2633" s="13" t="s">
        <v>3856</v>
      </c>
      <c r="C2633" s="13">
        <v>8045942</v>
      </c>
      <c r="D2633" s="16" t="s">
        <v>21</v>
      </c>
      <c r="E2633" t="s">
        <v>14726</v>
      </c>
      <c r="F2633" t="s">
        <v>12</v>
      </c>
      <c r="G2633">
        <v>2077199025761</v>
      </c>
      <c r="H2633">
        <v>1</v>
      </c>
      <c r="I2633">
        <v>1</v>
      </c>
      <c r="J2633">
        <v>1</v>
      </c>
      <c r="K2633" t="s">
        <v>12336</v>
      </c>
      <c r="L2633">
        <v>0</v>
      </c>
      <c r="M2633">
        <v>0</v>
      </c>
      <c r="N2633" t="s">
        <v>12430</v>
      </c>
      <c r="O2633" t="s">
        <v>13482</v>
      </c>
      <c r="P2633" t="s">
        <v>12333</v>
      </c>
      <c r="Q2633" t="s">
        <v>12334</v>
      </c>
      <c r="R2633" t="s">
        <v>12335</v>
      </c>
      <c r="S2633" s="32">
        <v>44685.216898148145</v>
      </c>
    </row>
    <row r="2634" spans="1:19" x14ac:dyDescent="0.2">
      <c r="A2634" s="13" t="s">
        <v>14727</v>
      </c>
      <c r="B2634" s="13" t="s">
        <v>3856</v>
      </c>
      <c r="C2634" s="13">
        <v>8045942</v>
      </c>
      <c r="D2634" s="16" t="s">
        <v>21</v>
      </c>
      <c r="E2634" t="s">
        <v>14726</v>
      </c>
      <c r="F2634" t="s">
        <v>19</v>
      </c>
      <c r="G2634">
        <v>2077199025778</v>
      </c>
      <c r="H2634">
        <v>0</v>
      </c>
      <c r="I2634">
        <v>1</v>
      </c>
      <c r="J2634">
        <v>1</v>
      </c>
      <c r="K2634" t="s">
        <v>12332</v>
      </c>
      <c r="L2634">
        <v>1</v>
      </c>
      <c r="M2634">
        <v>0</v>
      </c>
      <c r="N2634" t="s">
        <v>12430</v>
      </c>
      <c r="O2634" t="s">
        <v>13482</v>
      </c>
      <c r="P2634" t="s">
        <v>12333</v>
      </c>
      <c r="Q2634" t="s">
        <v>12334</v>
      </c>
      <c r="R2634" t="s">
        <v>12335</v>
      </c>
      <c r="S2634" s="32">
        <v>44685.216898148145</v>
      </c>
    </row>
    <row r="2635" spans="1:19" x14ac:dyDescent="0.2">
      <c r="A2635" s="13" t="s">
        <v>14728</v>
      </c>
      <c r="B2635" s="13" t="s">
        <v>3856</v>
      </c>
      <c r="C2635" s="13">
        <v>8045942</v>
      </c>
      <c r="D2635" s="16" t="s">
        <v>21</v>
      </c>
      <c r="E2635" t="s">
        <v>14726</v>
      </c>
      <c r="F2635" t="s">
        <v>18</v>
      </c>
      <c r="G2635">
        <v>2077199025785</v>
      </c>
      <c r="H2635">
        <v>1</v>
      </c>
      <c r="I2635">
        <v>1</v>
      </c>
      <c r="J2635">
        <v>1</v>
      </c>
      <c r="K2635" t="s">
        <v>12336</v>
      </c>
      <c r="L2635">
        <v>0</v>
      </c>
      <c r="M2635">
        <v>0</v>
      </c>
      <c r="N2635" t="s">
        <v>12430</v>
      </c>
      <c r="O2635" t="s">
        <v>13482</v>
      </c>
      <c r="P2635" t="s">
        <v>12333</v>
      </c>
      <c r="Q2635" t="s">
        <v>12334</v>
      </c>
      <c r="R2635" t="s">
        <v>12335</v>
      </c>
      <c r="S2635" s="32">
        <v>44685.216898148145</v>
      </c>
    </row>
    <row r="2636" spans="1:19" x14ac:dyDescent="0.2">
      <c r="A2636" s="13" t="s">
        <v>3864</v>
      </c>
      <c r="B2636" s="13" t="s">
        <v>3865</v>
      </c>
      <c r="C2636" s="13">
        <v>12301484</v>
      </c>
      <c r="D2636" s="16" t="s">
        <v>21</v>
      </c>
      <c r="E2636" t="s">
        <v>14729</v>
      </c>
      <c r="F2636" t="s">
        <v>25</v>
      </c>
      <c r="G2636">
        <v>2077199058912</v>
      </c>
      <c r="H2636">
        <v>1</v>
      </c>
      <c r="I2636">
        <v>1</v>
      </c>
      <c r="J2636">
        <v>1</v>
      </c>
      <c r="K2636" t="s">
        <v>12332</v>
      </c>
      <c r="L2636">
        <v>0</v>
      </c>
      <c r="M2636">
        <v>0</v>
      </c>
      <c r="N2636" t="s">
        <v>12430</v>
      </c>
      <c r="O2636">
        <v>717</v>
      </c>
      <c r="P2636" t="s">
        <v>12333</v>
      </c>
      <c r="Q2636" t="s">
        <v>12334</v>
      </c>
      <c r="R2636" t="s">
        <v>12335</v>
      </c>
      <c r="S2636" s="32">
        <v>44685.216898148145</v>
      </c>
    </row>
    <row r="2637" spans="1:19" x14ac:dyDescent="0.2">
      <c r="A2637" s="13" t="s">
        <v>3867</v>
      </c>
      <c r="B2637" s="13" t="s">
        <v>3865</v>
      </c>
      <c r="C2637" s="13">
        <v>12301484</v>
      </c>
      <c r="D2637" s="16" t="s">
        <v>21</v>
      </c>
      <c r="E2637" t="s">
        <v>14729</v>
      </c>
      <c r="F2637" t="s">
        <v>19</v>
      </c>
      <c r="G2637">
        <v>2077199058936</v>
      </c>
      <c r="H2637">
        <v>1</v>
      </c>
      <c r="I2637">
        <v>1</v>
      </c>
      <c r="J2637">
        <v>1</v>
      </c>
      <c r="K2637" t="s">
        <v>12332</v>
      </c>
      <c r="L2637">
        <v>0</v>
      </c>
      <c r="M2637">
        <v>0</v>
      </c>
      <c r="N2637" t="s">
        <v>12430</v>
      </c>
      <c r="O2637">
        <v>717</v>
      </c>
      <c r="P2637" t="s">
        <v>12333</v>
      </c>
      <c r="Q2637" t="s">
        <v>12334</v>
      </c>
      <c r="R2637" t="s">
        <v>12335</v>
      </c>
      <c r="S2637" s="32">
        <v>44685.216898148145</v>
      </c>
    </row>
    <row r="2638" spans="1:19" x14ac:dyDescent="0.2">
      <c r="A2638" s="13" t="s">
        <v>14730</v>
      </c>
      <c r="B2638" s="13" t="s">
        <v>3869</v>
      </c>
      <c r="C2638" s="13">
        <v>8045946</v>
      </c>
      <c r="D2638" s="16" t="s">
        <v>21</v>
      </c>
      <c r="E2638" t="s">
        <v>14731</v>
      </c>
      <c r="F2638" t="s">
        <v>12</v>
      </c>
      <c r="G2638">
        <v>2077199025884</v>
      </c>
      <c r="H2638">
        <v>1</v>
      </c>
      <c r="I2638">
        <v>1</v>
      </c>
      <c r="J2638">
        <v>1</v>
      </c>
      <c r="K2638" t="s">
        <v>12336</v>
      </c>
      <c r="L2638">
        <v>0</v>
      </c>
      <c r="M2638">
        <v>0</v>
      </c>
      <c r="N2638" t="s">
        <v>12430</v>
      </c>
      <c r="O2638" t="s">
        <v>13482</v>
      </c>
      <c r="P2638" t="s">
        <v>12333</v>
      </c>
      <c r="Q2638" t="s">
        <v>12334</v>
      </c>
      <c r="R2638" t="s">
        <v>12335</v>
      </c>
      <c r="S2638" s="32">
        <v>44685.216898148145</v>
      </c>
    </row>
    <row r="2639" spans="1:19" x14ac:dyDescent="0.2">
      <c r="A2639" s="13" t="s">
        <v>3868</v>
      </c>
      <c r="B2639" s="13" t="s">
        <v>3869</v>
      </c>
      <c r="C2639" s="13">
        <v>8045946</v>
      </c>
      <c r="D2639" s="16" t="s">
        <v>21</v>
      </c>
      <c r="E2639" t="s">
        <v>14731</v>
      </c>
      <c r="F2639" t="s">
        <v>19</v>
      </c>
      <c r="G2639">
        <v>2077199025891</v>
      </c>
      <c r="H2639">
        <v>2</v>
      </c>
      <c r="I2639">
        <v>2</v>
      </c>
      <c r="J2639">
        <v>2</v>
      </c>
      <c r="K2639" t="s">
        <v>12336</v>
      </c>
      <c r="L2639">
        <v>0</v>
      </c>
      <c r="M2639">
        <v>0</v>
      </c>
      <c r="N2639" t="s">
        <v>12430</v>
      </c>
      <c r="O2639" t="s">
        <v>13482</v>
      </c>
      <c r="P2639" t="s">
        <v>12333</v>
      </c>
      <c r="Q2639" t="s">
        <v>12334</v>
      </c>
      <c r="R2639" t="s">
        <v>12335</v>
      </c>
      <c r="S2639" s="32">
        <v>44685.216898148145</v>
      </c>
    </row>
    <row r="2640" spans="1:19" x14ac:dyDescent="0.2">
      <c r="A2640" s="13" t="s">
        <v>14732</v>
      </c>
      <c r="B2640" s="13" t="s">
        <v>3869</v>
      </c>
      <c r="C2640" s="13">
        <v>8045946</v>
      </c>
      <c r="D2640" s="16" t="s">
        <v>21</v>
      </c>
      <c r="E2640" t="s">
        <v>14731</v>
      </c>
      <c r="F2640" t="s">
        <v>18</v>
      </c>
      <c r="G2640">
        <v>2077199025907</v>
      </c>
      <c r="H2640">
        <v>1</v>
      </c>
      <c r="I2640">
        <v>1</v>
      </c>
      <c r="J2640">
        <v>1</v>
      </c>
      <c r="K2640" t="s">
        <v>12332</v>
      </c>
      <c r="L2640">
        <v>0</v>
      </c>
      <c r="M2640">
        <v>0</v>
      </c>
      <c r="N2640" t="s">
        <v>12430</v>
      </c>
      <c r="O2640" t="s">
        <v>13482</v>
      </c>
      <c r="P2640" t="s">
        <v>12333</v>
      </c>
      <c r="Q2640" t="s">
        <v>12334</v>
      </c>
      <c r="R2640" t="s">
        <v>12335</v>
      </c>
      <c r="S2640" s="32">
        <v>44685.216898148145</v>
      </c>
    </row>
    <row r="2641" spans="1:19" x14ac:dyDescent="0.2">
      <c r="A2641" s="13" t="s">
        <v>3861</v>
      </c>
      <c r="B2641" s="13" t="s">
        <v>3862</v>
      </c>
      <c r="C2641" s="13">
        <v>8045947</v>
      </c>
      <c r="D2641" s="16" t="s">
        <v>21</v>
      </c>
      <c r="E2641" t="s">
        <v>14733</v>
      </c>
      <c r="F2641" t="s">
        <v>25</v>
      </c>
      <c r="G2641">
        <v>2077199025914</v>
      </c>
      <c r="H2641">
        <v>1</v>
      </c>
      <c r="I2641">
        <v>1</v>
      </c>
      <c r="J2641">
        <v>1</v>
      </c>
      <c r="K2641" t="s">
        <v>12332</v>
      </c>
      <c r="L2641">
        <v>0</v>
      </c>
      <c r="M2641">
        <v>0</v>
      </c>
      <c r="N2641" t="s">
        <v>12430</v>
      </c>
      <c r="O2641" t="s">
        <v>13482</v>
      </c>
      <c r="P2641" t="s">
        <v>12333</v>
      </c>
      <c r="Q2641" t="s">
        <v>12334</v>
      </c>
      <c r="R2641" t="s">
        <v>12335</v>
      </c>
      <c r="S2641" s="32">
        <v>44685.216898148145</v>
      </c>
    </row>
    <row r="2642" spans="1:19" x14ac:dyDescent="0.2">
      <c r="A2642" s="13" t="s">
        <v>3863</v>
      </c>
      <c r="B2642" s="13" t="s">
        <v>3862</v>
      </c>
      <c r="C2642" s="13">
        <v>8045947</v>
      </c>
      <c r="D2642" s="16" t="s">
        <v>21</v>
      </c>
      <c r="E2642" t="s">
        <v>14733</v>
      </c>
      <c r="F2642" t="s">
        <v>12</v>
      </c>
      <c r="G2642">
        <v>2077199025921</v>
      </c>
      <c r="H2642">
        <v>1</v>
      </c>
      <c r="I2642">
        <v>1</v>
      </c>
      <c r="J2642">
        <v>1</v>
      </c>
      <c r="K2642" t="s">
        <v>12337</v>
      </c>
      <c r="L2642">
        <v>0</v>
      </c>
      <c r="M2642">
        <v>0</v>
      </c>
      <c r="N2642" t="s">
        <v>12430</v>
      </c>
      <c r="O2642" t="s">
        <v>13482</v>
      </c>
      <c r="P2642" t="s">
        <v>12333</v>
      </c>
      <c r="Q2642" t="s">
        <v>12334</v>
      </c>
      <c r="R2642" t="s">
        <v>12335</v>
      </c>
      <c r="S2642" s="32">
        <v>44685.216898148145</v>
      </c>
    </row>
    <row r="2643" spans="1:19" x14ac:dyDescent="0.2">
      <c r="A2643" s="13" t="s">
        <v>14734</v>
      </c>
      <c r="B2643" s="13" t="s">
        <v>3862</v>
      </c>
      <c r="C2643" s="13">
        <v>8045947</v>
      </c>
      <c r="D2643" s="16" t="s">
        <v>21</v>
      </c>
      <c r="E2643" t="s">
        <v>14733</v>
      </c>
      <c r="F2643" t="s">
        <v>19</v>
      </c>
      <c r="G2643">
        <v>2077199025938</v>
      </c>
      <c r="H2643">
        <v>1</v>
      </c>
      <c r="I2643">
        <v>1</v>
      </c>
      <c r="J2643">
        <v>1</v>
      </c>
      <c r="K2643" t="s">
        <v>3</v>
      </c>
      <c r="L2643">
        <v>0</v>
      </c>
      <c r="M2643">
        <v>0</v>
      </c>
      <c r="N2643" t="s">
        <v>12430</v>
      </c>
      <c r="O2643" t="s">
        <v>13482</v>
      </c>
      <c r="P2643" t="s">
        <v>12333</v>
      </c>
      <c r="Q2643" t="s">
        <v>12334</v>
      </c>
      <c r="R2643" t="s">
        <v>12335</v>
      </c>
      <c r="S2643" s="32">
        <v>44685.216898148145</v>
      </c>
    </row>
    <row r="2644" spans="1:19" x14ac:dyDescent="0.2">
      <c r="A2644" s="13" t="s">
        <v>14735</v>
      </c>
      <c r="B2644" s="13" t="s">
        <v>14736</v>
      </c>
      <c r="C2644" s="13">
        <v>8045948</v>
      </c>
      <c r="D2644" s="16" t="s">
        <v>21</v>
      </c>
      <c r="E2644" t="s">
        <v>14737</v>
      </c>
      <c r="F2644" t="s">
        <v>25</v>
      </c>
      <c r="G2644">
        <v>2077199025945</v>
      </c>
      <c r="H2644">
        <v>1</v>
      </c>
      <c r="I2644">
        <v>1</v>
      </c>
      <c r="J2644">
        <v>1</v>
      </c>
      <c r="K2644" t="s">
        <v>12332</v>
      </c>
      <c r="L2644">
        <v>0</v>
      </c>
      <c r="M2644">
        <v>0</v>
      </c>
      <c r="N2644" t="s">
        <v>12430</v>
      </c>
      <c r="O2644" t="s">
        <v>13482</v>
      </c>
      <c r="P2644" t="s">
        <v>12333</v>
      </c>
      <c r="Q2644" t="s">
        <v>12334</v>
      </c>
      <c r="R2644" t="s">
        <v>12335</v>
      </c>
      <c r="S2644" s="32">
        <v>44685.216898148145</v>
      </c>
    </row>
    <row r="2645" spans="1:19" x14ac:dyDescent="0.2">
      <c r="A2645" s="13" t="s">
        <v>14738</v>
      </c>
      <c r="B2645" s="13" t="s">
        <v>14736</v>
      </c>
      <c r="C2645" s="13">
        <v>8045948</v>
      </c>
      <c r="D2645" s="16" t="s">
        <v>21</v>
      </c>
      <c r="E2645" t="s">
        <v>14737</v>
      </c>
      <c r="F2645" t="s">
        <v>12</v>
      </c>
      <c r="G2645">
        <v>2077199025952</v>
      </c>
      <c r="H2645">
        <v>1</v>
      </c>
      <c r="I2645">
        <v>1</v>
      </c>
      <c r="J2645">
        <v>1</v>
      </c>
      <c r="K2645" t="s">
        <v>5</v>
      </c>
      <c r="L2645">
        <v>0</v>
      </c>
      <c r="M2645">
        <v>0</v>
      </c>
      <c r="N2645" t="s">
        <v>12430</v>
      </c>
      <c r="O2645" t="s">
        <v>13482</v>
      </c>
      <c r="P2645" t="s">
        <v>12333</v>
      </c>
      <c r="Q2645" t="s">
        <v>12334</v>
      </c>
      <c r="R2645" t="s">
        <v>12335</v>
      </c>
      <c r="S2645" s="32">
        <v>44685.216898148145</v>
      </c>
    </row>
    <row r="2646" spans="1:19" x14ac:dyDescent="0.2">
      <c r="A2646" s="13" t="s">
        <v>3908</v>
      </c>
      <c r="B2646" s="13" t="s">
        <v>3909</v>
      </c>
      <c r="C2646" s="13">
        <v>8045955</v>
      </c>
      <c r="D2646" s="16" t="s">
        <v>21</v>
      </c>
      <c r="E2646" t="s">
        <v>14739</v>
      </c>
      <c r="F2646" t="s">
        <v>25</v>
      </c>
      <c r="G2646">
        <v>2077199026065</v>
      </c>
      <c r="H2646">
        <v>1</v>
      </c>
      <c r="I2646">
        <v>1</v>
      </c>
      <c r="J2646">
        <v>1</v>
      </c>
      <c r="K2646" t="s">
        <v>3</v>
      </c>
      <c r="L2646">
        <v>0</v>
      </c>
      <c r="M2646">
        <v>0</v>
      </c>
      <c r="N2646" t="s">
        <v>12430</v>
      </c>
      <c r="O2646" t="s">
        <v>13482</v>
      </c>
      <c r="P2646" t="s">
        <v>12333</v>
      </c>
      <c r="Q2646" t="s">
        <v>12334</v>
      </c>
      <c r="R2646" t="s">
        <v>12335</v>
      </c>
      <c r="S2646" s="32">
        <v>44685.216898148145</v>
      </c>
    </row>
    <row r="2647" spans="1:19" x14ac:dyDescent="0.2">
      <c r="A2647" s="13" t="s">
        <v>3905</v>
      </c>
      <c r="B2647" s="13" t="s">
        <v>3906</v>
      </c>
      <c r="C2647" s="13">
        <v>8045957</v>
      </c>
      <c r="D2647" s="16" t="s">
        <v>21</v>
      </c>
      <c r="E2647" t="s">
        <v>14740</v>
      </c>
      <c r="F2647" t="s">
        <v>25</v>
      </c>
      <c r="G2647">
        <v>2077199026140</v>
      </c>
      <c r="H2647">
        <v>1</v>
      </c>
      <c r="I2647">
        <v>1</v>
      </c>
      <c r="J2647">
        <v>1</v>
      </c>
      <c r="K2647" t="s">
        <v>12336</v>
      </c>
      <c r="L2647">
        <v>0</v>
      </c>
      <c r="M2647">
        <v>0</v>
      </c>
      <c r="N2647" t="s">
        <v>12430</v>
      </c>
      <c r="O2647" t="s">
        <v>13482</v>
      </c>
      <c r="P2647" t="s">
        <v>12333</v>
      </c>
      <c r="Q2647" t="s">
        <v>12334</v>
      </c>
      <c r="R2647" t="s">
        <v>12335</v>
      </c>
      <c r="S2647" s="32">
        <v>44685.216898148145</v>
      </c>
    </row>
    <row r="2648" spans="1:19" x14ac:dyDescent="0.2">
      <c r="A2648" s="13" t="s">
        <v>3907</v>
      </c>
      <c r="B2648" s="13" t="s">
        <v>3906</v>
      </c>
      <c r="C2648" s="13">
        <v>8045957</v>
      </c>
      <c r="D2648" s="16" t="s">
        <v>21</v>
      </c>
      <c r="E2648" t="s">
        <v>14740</v>
      </c>
      <c r="F2648" t="s">
        <v>12</v>
      </c>
      <c r="G2648">
        <v>2077199026157</v>
      </c>
      <c r="H2648">
        <v>1</v>
      </c>
      <c r="I2648">
        <v>1</v>
      </c>
      <c r="J2648">
        <v>1</v>
      </c>
      <c r="K2648" t="s">
        <v>12336</v>
      </c>
      <c r="L2648">
        <v>0</v>
      </c>
      <c r="M2648">
        <v>0</v>
      </c>
      <c r="N2648" t="s">
        <v>12430</v>
      </c>
      <c r="O2648" t="s">
        <v>13482</v>
      </c>
      <c r="P2648" t="s">
        <v>12333</v>
      </c>
      <c r="Q2648" t="s">
        <v>12334</v>
      </c>
      <c r="R2648" t="s">
        <v>12335</v>
      </c>
      <c r="S2648" s="32">
        <v>44685.216898148145</v>
      </c>
    </row>
    <row r="2649" spans="1:19" x14ac:dyDescent="0.2">
      <c r="A2649" s="13" t="s">
        <v>3904</v>
      </c>
      <c r="B2649" s="13" t="s">
        <v>3903</v>
      </c>
      <c r="C2649" s="13">
        <v>8045956</v>
      </c>
      <c r="D2649" s="16" t="s">
        <v>21</v>
      </c>
      <c r="E2649" t="s">
        <v>14741</v>
      </c>
      <c r="F2649" t="s">
        <v>12</v>
      </c>
      <c r="G2649">
        <v>2077199026119</v>
      </c>
      <c r="H2649">
        <v>1</v>
      </c>
      <c r="I2649">
        <v>2</v>
      </c>
      <c r="J2649">
        <v>2</v>
      </c>
      <c r="K2649" t="s">
        <v>12332</v>
      </c>
      <c r="L2649">
        <v>1</v>
      </c>
      <c r="M2649">
        <v>0</v>
      </c>
      <c r="N2649" t="s">
        <v>12430</v>
      </c>
      <c r="O2649" t="s">
        <v>13482</v>
      </c>
      <c r="P2649" t="s">
        <v>12333</v>
      </c>
      <c r="Q2649" t="s">
        <v>12334</v>
      </c>
      <c r="R2649" t="s">
        <v>12335</v>
      </c>
      <c r="S2649" s="32">
        <v>44685.216898148145</v>
      </c>
    </row>
    <row r="2650" spans="1:19" x14ac:dyDescent="0.2">
      <c r="A2650" s="13" t="s">
        <v>3904</v>
      </c>
      <c r="B2650" s="13" t="s">
        <v>3903</v>
      </c>
      <c r="C2650" s="13">
        <v>8045956</v>
      </c>
      <c r="D2650" s="16" t="s">
        <v>21</v>
      </c>
      <c r="E2650" t="s">
        <v>14741</v>
      </c>
      <c r="F2650" t="s">
        <v>12</v>
      </c>
      <c r="G2650">
        <v>2077199026119</v>
      </c>
      <c r="H2650">
        <v>1</v>
      </c>
      <c r="I2650">
        <v>1</v>
      </c>
      <c r="J2650">
        <v>1</v>
      </c>
      <c r="K2650" t="s">
        <v>12336</v>
      </c>
      <c r="L2650">
        <v>0</v>
      </c>
      <c r="M2650">
        <v>0</v>
      </c>
      <c r="N2650" t="s">
        <v>12430</v>
      </c>
      <c r="O2650" t="s">
        <v>13482</v>
      </c>
      <c r="P2650" t="s">
        <v>12333</v>
      </c>
      <c r="Q2650" t="s">
        <v>12334</v>
      </c>
      <c r="R2650" t="s">
        <v>12335</v>
      </c>
      <c r="S2650" s="32">
        <v>44685.216898148145</v>
      </c>
    </row>
    <row r="2651" spans="1:19" x14ac:dyDescent="0.2">
      <c r="A2651" s="13" t="s">
        <v>14742</v>
      </c>
      <c r="B2651" s="13" t="s">
        <v>3903</v>
      </c>
      <c r="C2651" s="13">
        <v>8045956</v>
      </c>
      <c r="D2651" s="16" t="s">
        <v>21</v>
      </c>
      <c r="E2651" t="s">
        <v>14741</v>
      </c>
      <c r="F2651" t="s">
        <v>19</v>
      </c>
      <c r="G2651">
        <v>2077199026126</v>
      </c>
      <c r="H2651">
        <v>1</v>
      </c>
      <c r="I2651">
        <v>1</v>
      </c>
      <c r="J2651">
        <v>1</v>
      </c>
      <c r="K2651" t="s">
        <v>12332</v>
      </c>
      <c r="L2651">
        <v>0</v>
      </c>
      <c r="M2651">
        <v>0</v>
      </c>
      <c r="N2651" t="s">
        <v>12430</v>
      </c>
      <c r="O2651" t="s">
        <v>13482</v>
      </c>
      <c r="P2651" t="s">
        <v>12333</v>
      </c>
      <c r="Q2651" t="s">
        <v>12334</v>
      </c>
      <c r="R2651" t="s">
        <v>12335</v>
      </c>
      <c r="S2651" s="32">
        <v>44685.216898148145</v>
      </c>
    </row>
    <row r="2652" spans="1:19" x14ac:dyDescent="0.2">
      <c r="A2652" s="13" t="s">
        <v>14743</v>
      </c>
      <c r="B2652" s="13" t="s">
        <v>14744</v>
      </c>
      <c r="C2652" s="13">
        <v>8045953</v>
      </c>
      <c r="D2652" s="16" t="s">
        <v>21</v>
      </c>
      <c r="E2652" t="s">
        <v>14745</v>
      </c>
      <c r="F2652" t="s">
        <v>25</v>
      </c>
      <c r="G2652">
        <v>2077199026225</v>
      </c>
      <c r="H2652">
        <v>1</v>
      </c>
      <c r="I2652">
        <v>1</v>
      </c>
      <c r="J2652">
        <v>1</v>
      </c>
      <c r="K2652" t="s">
        <v>12332</v>
      </c>
      <c r="L2652">
        <v>0</v>
      </c>
      <c r="M2652">
        <v>0</v>
      </c>
      <c r="N2652" t="s">
        <v>12411</v>
      </c>
      <c r="O2652" t="s">
        <v>13482</v>
      </c>
      <c r="P2652" t="s">
        <v>12333</v>
      </c>
      <c r="Q2652" t="s">
        <v>12334</v>
      </c>
      <c r="R2652" t="s">
        <v>12335</v>
      </c>
      <c r="S2652" s="32">
        <v>44685.216898148145</v>
      </c>
    </row>
    <row r="2653" spans="1:19" x14ac:dyDescent="0.2">
      <c r="A2653" s="13" t="s">
        <v>14746</v>
      </c>
      <c r="B2653" s="13" t="s">
        <v>14744</v>
      </c>
      <c r="C2653" s="13">
        <v>8045953</v>
      </c>
      <c r="D2653" s="16" t="s">
        <v>21</v>
      </c>
      <c r="E2653" t="s">
        <v>14745</v>
      </c>
      <c r="F2653" t="s">
        <v>12</v>
      </c>
      <c r="G2653">
        <v>2077199026232</v>
      </c>
      <c r="H2653">
        <v>1</v>
      </c>
      <c r="I2653">
        <v>1</v>
      </c>
      <c r="J2653">
        <v>1</v>
      </c>
      <c r="K2653" t="s">
        <v>5</v>
      </c>
      <c r="L2653">
        <v>0</v>
      </c>
      <c r="M2653">
        <v>0</v>
      </c>
      <c r="N2653" t="s">
        <v>12411</v>
      </c>
      <c r="O2653" t="s">
        <v>13482</v>
      </c>
      <c r="P2653" t="s">
        <v>12333</v>
      </c>
      <c r="Q2653" t="s">
        <v>12334</v>
      </c>
      <c r="R2653" t="s">
        <v>12335</v>
      </c>
      <c r="S2653" s="32">
        <v>44685.216898148145</v>
      </c>
    </row>
    <row r="2654" spans="1:19" x14ac:dyDescent="0.2">
      <c r="A2654" s="13" t="s">
        <v>14747</v>
      </c>
      <c r="B2654" s="13" t="s">
        <v>14748</v>
      </c>
      <c r="C2654" s="13">
        <v>8045952</v>
      </c>
      <c r="D2654" s="16" t="s">
        <v>21</v>
      </c>
      <c r="E2654" t="s">
        <v>14749</v>
      </c>
      <c r="F2654" t="s">
        <v>25</v>
      </c>
      <c r="G2654">
        <v>2077199026188</v>
      </c>
      <c r="H2654">
        <v>1</v>
      </c>
      <c r="I2654">
        <v>1</v>
      </c>
      <c r="J2654">
        <v>1</v>
      </c>
      <c r="K2654" t="s">
        <v>12332</v>
      </c>
      <c r="L2654">
        <v>0</v>
      </c>
      <c r="M2654">
        <v>0</v>
      </c>
      <c r="N2654" t="s">
        <v>12411</v>
      </c>
      <c r="O2654" t="s">
        <v>13482</v>
      </c>
      <c r="P2654" t="s">
        <v>12333</v>
      </c>
      <c r="Q2654" t="s">
        <v>12334</v>
      </c>
      <c r="R2654" t="s">
        <v>12335</v>
      </c>
      <c r="S2654" s="32">
        <v>44685.216898148145</v>
      </c>
    </row>
    <row r="2655" spans="1:19" x14ac:dyDescent="0.2">
      <c r="A2655" s="13" t="s">
        <v>14750</v>
      </c>
      <c r="B2655" s="13" t="s">
        <v>14748</v>
      </c>
      <c r="C2655" s="13">
        <v>8045952</v>
      </c>
      <c r="D2655" s="16" t="s">
        <v>21</v>
      </c>
      <c r="E2655" t="s">
        <v>14749</v>
      </c>
      <c r="F2655" t="s">
        <v>12</v>
      </c>
      <c r="G2655">
        <v>2077199026195</v>
      </c>
      <c r="H2655">
        <v>1</v>
      </c>
      <c r="I2655">
        <v>1</v>
      </c>
      <c r="J2655">
        <v>1</v>
      </c>
      <c r="K2655" t="s">
        <v>12336</v>
      </c>
      <c r="L2655">
        <v>0</v>
      </c>
      <c r="M2655">
        <v>0</v>
      </c>
      <c r="N2655" t="s">
        <v>12411</v>
      </c>
      <c r="O2655" t="s">
        <v>13482</v>
      </c>
      <c r="P2655" t="s">
        <v>12333</v>
      </c>
      <c r="Q2655" t="s">
        <v>12334</v>
      </c>
      <c r="R2655" t="s">
        <v>12335</v>
      </c>
      <c r="S2655" s="32">
        <v>44685.216898148145</v>
      </c>
    </row>
    <row r="2656" spans="1:19" x14ac:dyDescent="0.2">
      <c r="A2656" s="13" t="s">
        <v>14751</v>
      </c>
      <c r="B2656" s="13" t="s">
        <v>14752</v>
      </c>
      <c r="C2656" s="13">
        <v>10041616</v>
      </c>
      <c r="D2656" s="16" t="s">
        <v>21</v>
      </c>
      <c r="E2656" t="s">
        <v>14753</v>
      </c>
      <c r="F2656" t="s">
        <v>12</v>
      </c>
      <c r="G2656">
        <v>2077199027093</v>
      </c>
      <c r="H2656">
        <v>1</v>
      </c>
      <c r="I2656">
        <v>1</v>
      </c>
      <c r="J2656">
        <v>1</v>
      </c>
      <c r="K2656" t="s">
        <v>12332</v>
      </c>
      <c r="L2656">
        <v>0</v>
      </c>
      <c r="M2656">
        <v>0</v>
      </c>
      <c r="N2656" t="s">
        <v>12430</v>
      </c>
      <c r="O2656">
        <v>892</v>
      </c>
      <c r="P2656" t="s">
        <v>12333</v>
      </c>
      <c r="Q2656" t="s">
        <v>12334</v>
      </c>
      <c r="R2656" t="s">
        <v>12335</v>
      </c>
      <c r="S2656" s="32">
        <v>44685.216898148145</v>
      </c>
    </row>
    <row r="2657" spans="1:19" x14ac:dyDescent="0.2">
      <c r="A2657" s="13" t="s">
        <v>14754</v>
      </c>
      <c r="B2657" s="13" t="s">
        <v>3847</v>
      </c>
      <c r="C2657" s="13">
        <v>10041652</v>
      </c>
      <c r="D2657" s="16" t="s">
        <v>21</v>
      </c>
      <c r="E2657" t="s">
        <v>14755</v>
      </c>
      <c r="F2657" t="s">
        <v>12</v>
      </c>
      <c r="G2657">
        <v>2077199042041</v>
      </c>
      <c r="H2657">
        <v>1</v>
      </c>
      <c r="I2657">
        <v>1</v>
      </c>
      <c r="J2657">
        <v>1</v>
      </c>
      <c r="K2657" t="s">
        <v>12332</v>
      </c>
      <c r="L2657">
        <v>0</v>
      </c>
      <c r="M2657">
        <v>0</v>
      </c>
      <c r="N2657" t="s">
        <v>12430</v>
      </c>
      <c r="O2657">
        <v>892</v>
      </c>
      <c r="P2657" t="s">
        <v>12333</v>
      </c>
      <c r="Q2657" t="s">
        <v>12334</v>
      </c>
      <c r="R2657" t="s">
        <v>12335</v>
      </c>
      <c r="S2657" s="32">
        <v>44685.216898148145</v>
      </c>
    </row>
    <row r="2658" spans="1:19" x14ac:dyDescent="0.2">
      <c r="A2658" s="13" t="s">
        <v>3850</v>
      </c>
      <c r="B2658" s="13" t="s">
        <v>3849</v>
      </c>
      <c r="C2658" s="13">
        <v>10041654</v>
      </c>
      <c r="D2658" s="16" t="s">
        <v>21</v>
      </c>
      <c r="E2658" t="s">
        <v>14756</v>
      </c>
      <c r="F2658" t="s">
        <v>12</v>
      </c>
      <c r="G2658">
        <v>2077199042102</v>
      </c>
      <c r="H2658">
        <v>1</v>
      </c>
      <c r="I2658">
        <v>1</v>
      </c>
      <c r="J2658">
        <v>1</v>
      </c>
      <c r="K2658" t="s">
        <v>12332</v>
      </c>
      <c r="L2658">
        <v>0</v>
      </c>
      <c r="M2658">
        <v>0</v>
      </c>
      <c r="N2658" t="s">
        <v>12430</v>
      </c>
      <c r="O2658">
        <v>892</v>
      </c>
      <c r="P2658" t="s">
        <v>12333</v>
      </c>
      <c r="Q2658" t="s">
        <v>12334</v>
      </c>
      <c r="R2658" t="s">
        <v>12335</v>
      </c>
      <c r="S2658" s="32">
        <v>44685.216898148145</v>
      </c>
    </row>
    <row r="2659" spans="1:19" x14ac:dyDescent="0.2">
      <c r="A2659" s="13" t="s">
        <v>14757</v>
      </c>
      <c r="B2659" s="13" t="s">
        <v>3849</v>
      </c>
      <c r="C2659" s="13">
        <v>10041654</v>
      </c>
      <c r="D2659" s="16" t="s">
        <v>21</v>
      </c>
      <c r="E2659" t="s">
        <v>14756</v>
      </c>
      <c r="F2659" t="s">
        <v>19</v>
      </c>
      <c r="G2659">
        <v>2077199027277</v>
      </c>
      <c r="H2659">
        <v>2</v>
      </c>
      <c r="I2659">
        <v>2</v>
      </c>
      <c r="J2659">
        <v>2</v>
      </c>
      <c r="K2659" t="s">
        <v>12332</v>
      </c>
      <c r="L2659">
        <v>0</v>
      </c>
      <c r="M2659">
        <v>0</v>
      </c>
      <c r="N2659" t="s">
        <v>12430</v>
      </c>
      <c r="O2659">
        <v>892</v>
      </c>
      <c r="P2659" t="s">
        <v>12333</v>
      </c>
      <c r="Q2659" t="s">
        <v>12334</v>
      </c>
      <c r="R2659" t="s">
        <v>12335</v>
      </c>
      <c r="S2659" s="32">
        <v>44685.216898148145</v>
      </c>
    </row>
    <row r="2660" spans="1:19" x14ac:dyDescent="0.2">
      <c r="A2660" s="13" t="s">
        <v>14758</v>
      </c>
      <c r="B2660" s="13" t="s">
        <v>3853</v>
      </c>
      <c r="C2660" s="13">
        <v>10041653</v>
      </c>
      <c r="D2660" s="16" t="s">
        <v>21</v>
      </c>
      <c r="E2660" t="s">
        <v>14759</v>
      </c>
      <c r="F2660" t="s">
        <v>25</v>
      </c>
      <c r="G2660">
        <v>2077199042065</v>
      </c>
      <c r="H2660">
        <v>1</v>
      </c>
      <c r="I2660">
        <v>1</v>
      </c>
      <c r="J2660">
        <v>1</v>
      </c>
      <c r="K2660" t="s">
        <v>12332</v>
      </c>
      <c r="L2660">
        <v>0</v>
      </c>
      <c r="M2660">
        <v>0</v>
      </c>
      <c r="N2660" t="s">
        <v>12430</v>
      </c>
      <c r="O2660">
        <v>892</v>
      </c>
      <c r="P2660" t="s">
        <v>12333</v>
      </c>
      <c r="Q2660" t="s">
        <v>12334</v>
      </c>
      <c r="R2660" t="s">
        <v>12335</v>
      </c>
      <c r="S2660" s="32">
        <v>44685.216898148145</v>
      </c>
    </row>
    <row r="2661" spans="1:19" x14ac:dyDescent="0.2">
      <c r="A2661" s="13" t="s">
        <v>14758</v>
      </c>
      <c r="B2661" s="13" t="s">
        <v>3853</v>
      </c>
      <c r="C2661" s="13">
        <v>10041653</v>
      </c>
      <c r="D2661" s="16" t="s">
        <v>21</v>
      </c>
      <c r="E2661" t="s">
        <v>14759</v>
      </c>
      <c r="F2661" t="s">
        <v>25</v>
      </c>
      <c r="G2661">
        <v>2077199042065</v>
      </c>
      <c r="H2661">
        <v>1</v>
      </c>
      <c r="I2661">
        <v>1</v>
      </c>
      <c r="J2661">
        <v>1</v>
      </c>
      <c r="K2661" t="s">
        <v>4</v>
      </c>
      <c r="L2661">
        <v>0</v>
      </c>
      <c r="M2661">
        <v>0</v>
      </c>
      <c r="N2661" t="s">
        <v>12430</v>
      </c>
      <c r="O2661">
        <v>892</v>
      </c>
      <c r="P2661" t="s">
        <v>12333</v>
      </c>
      <c r="Q2661" t="s">
        <v>12334</v>
      </c>
      <c r="R2661" t="s">
        <v>12335</v>
      </c>
      <c r="S2661" s="32">
        <v>44685.216898148145</v>
      </c>
    </row>
    <row r="2662" spans="1:19" x14ac:dyDescent="0.2">
      <c r="A2662" s="13" t="s">
        <v>3854</v>
      </c>
      <c r="B2662" s="13" t="s">
        <v>3853</v>
      </c>
      <c r="C2662" s="13">
        <v>10041653</v>
      </c>
      <c r="D2662" s="16" t="s">
        <v>21</v>
      </c>
      <c r="E2662" t="s">
        <v>14759</v>
      </c>
      <c r="F2662" t="s">
        <v>19</v>
      </c>
      <c r="G2662">
        <v>2077199027260</v>
      </c>
      <c r="H2662">
        <v>1</v>
      </c>
      <c r="I2662">
        <v>1</v>
      </c>
      <c r="J2662">
        <v>1</v>
      </c>
      <c r="K2662" t="s">
        <v>12336</v>
      </c>
      <c r="L2662">
        <v>0</v>
      </c>
      <c r="M2662">
        <v>0</v>
      </c>
      <c r="N2662" t="s">
        <v>12430</v>
      </c>
      <c r="O2662">
        <v>892</v>
      </c>
      <c r="P2662" t="s">
        <v>12333</v>
      </c>
      <c r="Q2662" t="s">
        <v>12334</v>
      </c>
      <c r="R2662" t="s">
        <v>12335</v>
      </c>
      <c r="S2662" s="32">
        <v>44685.216898148145</v>
      </c>
    </row>
    <row r="2663" spans="1:19" x14ac:dyDescent="0.2">
      <c r="A2663" s="13" t="s">
        <v>14760</v>
      </c>
      <c r="B2663" s="13" t="s">
        <v>3893</v>
      </c>
      <c r="C2663" s="13">
        <v>10041672</v>
      </c>
      <c r="D2663" s="16" t="s">
        <v>21</v>
      </c>
      <c r="E2663" t="s">
        <v>14761</v>
      </c>
      <c r="F2663" t="s">
        <v>12</v>
      </c>
      <c r="G2663">
        <v>2077199027369</v>
      </c>
      <c r="H2663">
        <v>0</v>
      </c>
      <c r="I2663">
        <v>1</v>
      </c>
      <c r="J2663">
        <v>0</v>
      </c>
      <c r="K2663" t="s">
        <v>12332</v>
      </c>
      <c r="L2663">
        <v>1</v>
      </c>
      <c r="M2663">
        <v>1</v>
      </c>
      <c r="N2663" t="s">
        <v>12430</v>
      </c>
      <c r="O2663">
        <v>892</v>
      </c>
      <c r="P2663" t="s">
        <v>12333</v>
      </c>
      <c r="Q2663" t="s">
        <v>12334</v>
      </c>
      <c r="R2663" t="s">
        <v>12335</v>
      </c>
      <c r="S2663" s="32">
        <v>44685.216898148145</v>
      </c>
    </row>
    <row r="2664" spans="1:19" x14ac:dyDescent="0.2">
      <c r="A2664" s="13" t="s">
        <v>14760</v>
      </c>
      <c r="B2664" s="13" t="s">
        <v>3893</v>
      </c>
      <c r="C2664" s="13">
        <v>10041672</v>
      </c>
      <c r="D2664" s="16" t="s">
        <v>21</v>
      </c>
      <c r="E2664" t="s">
        <v>14761</v>
      </c>
      <c r="F2664" t="s">
        <v>12</v>
      </c>
      <c r="G2664">
        <v>2077199027369</v>
      </c>
      <c r="H2664">
        <v>0</v>
      </c>
      <c r="I2664">
        <v>0</v>
      </c>
      <c r="J2664">
        <v>0</v>
      </c>
      <c r="K2664" t="s">
        <v>12336</v>
      </c>
      <c r="L2664">
        <v>0</v>
      </c>
      <c r="M2664">
        <v>0</v>
      </c>
      <c r="N2664" t="s">
        <v>12430</v>
      </c>
      <c r="O2664">
        <v>890</v>
      </c>
      <c r="P2664" t="s">
        <v>12333</v>
      </c>
      <c r="Q2664" t="s">
        <v>12334</v>
      </c>
      <c r="R2664" t="s">
        <v>12335</v>
      </c>
      <c r="S2664" s="32">
        <v>44684.224108796298</v>
      </c>
    </row>
    <row r="2665" spans="1:19" x14ac:dyDescent="0.2">
      <c r="A2665" s="13" t="s">
        <v>3892</v>
      </c>
      <c r="B2665" s="13" t="s">
        <v>3893</v>
      </c>
      <c r="C2665" s="13">
        <v>10041672</v>
      </c>
      <c r="D2665" s="16" t="s">
        <v>21</v>
      </c>
      <c r="E2665" t="s">
        <v>14761</v>
      </c>
      <c r="F2665" t="s">
        <v>19</v>
      </c>
      <c r="G2665">
        <v>2077199042140</v>
      </c>
      <c r="H2665">
        <v>1</v>
      </c>
      <c r="I2665">
        <v>1</v>
      </c>
      <c r="J2665">
        <v>1</v>
      </c>
      <c r="K2665" t="s">
        <v>12336</v>
      </c>
      <c r="L2665">
        <v>0</v>
      </c>
      <c r="M2665">
        <v>0</v>
      </c>
      <c r="N2665" t="s">
        <v>12430</v>
      </c>
      <c r="O2665">
        <v>892</v>
      </c>
      <c r="P2665" t="s">
        <v>12333</v>
      </c>
      <c r="Q2665" t="s">
        <v>12334</v>
      </c>
      <c r="R2665" t="s">
        <v>12335</v>
      </c>
      <c r="S2665" s="32">
        <v>44685.216898148145</v>
      </c>
    </row>
    <row r="2666" spans="1:19" x14ac:dyDescent="0.2">
      <c r="A2666" s="13" t="s">
        <v>3894</v>
      </c>
      <c r="B2666" s="13" t="s">
        <v>3893</v>
      </c>
      <c r="C2666" s="13">
        <v>10041672</v>
      </c>
      <c r="D2666" s="16" t="s">
        <v>21</v>
      </c>
      <c r="E2666" t="s">
        <v>14761</v>
      </c>
      <c r="F2666" t="s">
        <v>18</v>
      </c>
      <c r="G2666">
        <v>2077199042157</v>
      </c>
      <c r="H2666">
        <v>1</v>
      </c>
      <c r="I2666">
        <v>1</v>
      </c>
      <c r="J2666">
        <v>1</v>
      </c>
      <c r="K2666" t="s">
        <v>12336</v>
      </c>
      <c r="L2666">
        <v>0</v>
      </c>
      <c r="M2666">
        <v>0</v>
      </c>
      <c r="N2666" t="s">
        <v>12430</v>
      </c>
      <c r="O2666">
        <v>892</v>
      </c>
      <c r="P2666" t="s">
        <v>12333</v>
      </c>
      <c r="Q2666" t="s">
        <v>12334</v>
      </c>
      <c r="R2666" t="s">
        <v>12335</v>
      </c>
      <c r="S2666" s="32">
        <v>44685.216898148145</v>
      </c>
    </row>
    <row r="2667" spans="1:19" x14ac:dyDescent="0.2">
      <c r="A2667" s="13" t="s">
        <v>14762</v>
      </c>
      <c r="B2667" s="13" t="s">
        <v>14763</v>
      </c>
      <c r="C2667" s="13">
        <v>10041673</v>
      </c>
      <c r="D2667" s="16" t="s">
        <v>21</v>
      </c>
      <c r="E2667" t="s">
        <v>14764</v>
      </c>
      <c r="F2667" t="s">
        <v>12</v>
      </c>
      <c r="G2667">
        <v>2077199027345</v>
      </c>
      <c r="H2667">
        <v>0</v>
      </c>
      <c r="I2667">
        <v>1</v>
      </c>
      <c r="J2667">
        <v>1</v>
      </c>
      <c r="K2667" t="s">
        <v>12332</v>
      </c>
      <c r="L2667">
        <v>1</v>
      </c>
      <c r="M2667">
        <v>0</v>
      </c>
      <c r="N2667" t="s">
        <v>12430</v>
      </c>
      <c r="O2667">
        <v>892</v>
      </c>
      <c r="P2667" t="s">
        <v>12333</v>
      </c>
      <c r="Q2667" t="s">
        <v>12334</v>
      </c>
      <c r="R2667" t="s">
        <v>12335</v>
      </c>
      <c r="S2667" s="32">
        <v>44685.216898148145</v>
      </c>
    </row>
    <row r="2668" spans="1:19" x14ac:dyDescent="0.2">
      <c r="A2668" s="13" t="s">
        <v>14762</v>
      </c>
      <c r="B2668" s="13" t="s">
        <v>14763</v>
      </c>
      <c r="C2668" s="13">
        <v>10041673</v>
      </c>
      <c r="D2668" s="16" t="s">
        <v>21</v>
      </c>
      <c r="E2668" t="s">
        <v>14764</v>
      </c>
      <c r="F2668" t="s">
        <v>12</v>
      </c>
      <c r="G2668">
        <v>2077199027345</v>
      </c>
      <c r="H2668">
        <v>1</v>
      </c>
      <c r="I2668">
        <v>1</v>
      </c>
      <c r="J2668">
        <v>1</v>
      </c>
      <c r="K2668" t="s">
        <v>12336</v>
      </c>
      <c r="L2668">
        <v>0</v>
      </c>
      <c r="M2668">
        <v>0</v>
      </c>
      <c r="N2668" t="s">
        <v>12430</v>
      </c>
      <c r="O2668">
        <v>892</v>
      </c>
      <c r="P2668" t="s">
        <v>12333</v>
      </c>
      <c r="Q2668" t="s">
        <v>12334</v>
      </c>
      <c r="R2668" t="s">
        <v>12335</v>
      </c>
      <c r="S2668" s="32">
        <v>44685.216898148145</v>
      </c>
    </row>
    <row r="2669" spans="1:19" x14ac:dyDescent="0.2">
      <c r="A2669" s="13" t="s">
        <v>14765</v>
      </c>
      <c r="B2669" s="13" t="s">
        <v>14763</v>
      </c>
      <c r="C2669" s="13">
        <v>10041673</v>
      </c>
      <c r="D2669" s="16" t="s">
        <v>21</v>
      </c>
      <c r="E2669" t="s">
        <v>14764</v>
      </c>
      <c r="F2669" t="s">
        <v>19</v>
      </c>
      <c r="G2669">
        <v>2077199042164</v>
      </c>
      <c r="H2669">
        <v>1</v>
      </c>
      <c r="I2669">
        <v>1</v>
      </c>
      <c r="J2669">
        <v>1</v>
      </c>
      <c r="K2669" t="s">
        <v>3</v>
      </c>
      <c r="L2669">
        <v>0</v>
      </c>
      <c r="M2669">
        <v>0</v>
      </c>
      <c r="N2669" t="s">
        <v>12430</v>
      </c>
      <c r="O2669">
        <v>892</v>
      </c>
      <c r="P2669" t="s">
        <v>12333</v>
      </c>
      <c r="Q2669" t="s">
        <v>12334</v>
      </c>
      <c r="R2669" t="s">
        <v>12335</v>
      </c>
      <c r="S2669" s="32">
        <v>44685.216898148145</v>
      </c>
    </row>
    <row r="2670" spans="1:19" x14ac:dyDescent="0.2">
      <c r="A2670" s="13" t="s">
        <v>14766</v>
      </c>
      <c r="B2670" s="13" t="s">
        <v>14763</v>
      </c>
      <c r="C2670" s="13">
        <v>10041673</v>
      </c>
      <c r="D2670" s="16" t="s">
        <v>21</v>
      </c>
      <c r="E2670" t="s">
        <v>14764</v>
      </c>
      <c r="F2670" t="s">
        <v>18</v>
      </c>
      <c r="G2670">
        <v>2077199042171</v>
      </c>
      <c r="H2670">
        <v>1</v>
      </c>
      <c r="I2670">
        <v>1</v>
      </c>
      <c r="J2670">
        <v>1</v>
      </c>
      <c r="K2670" t="s">
        <v>12332</v>
      </c>
      <c r="L2670">
        <v>0</v>
      </c>
      <c r="M2670">
        <v>0</v>
      </c>
      <c r="N2670" t="s">
        <v>12430</v>
      </c>
      <c r="O2670">
        <v>892</v>
      </c>
      <c r="P2670" t="s">
        <v>12333</v>
      </c>
      <c r="Q2670" t="s">
        <v>12334</v>
      </c>
      <c r="R2670" t="s">
        <v>12335</v>
      </c>
      <c r="S2670" s="32">
        <v>44685.216898148145</v>
      </c>
    </row>
    <row r="2671" spans="1:19" x14ac:dyDescent="0.2">
      <c r="A2671" s="13" t="s">
        <v>14767</v>
      </c>
      <c r="B2671" s="13" t="s">
        <v>3891</v>
      </c>
      <c r="C2671" s="13">
        <v>11306859</v>
      </c>
      <c r="D2671" s="16" t="s">
        <v>21</v>
      </c>
      <c r="E2671" t="s">
        <v>14768</v>
      </c>
      <c r="F2671" t="s">
        <v>12</v>
      </c>
      <c r="G2671">
        <v>2077199027307</v>
      </c>
      <c r="H2671">
        <v>1</v>
      </c>
      <c r="I2671">
        <v>1</v>
      </c>
      <c r="J2671">
        <v>1</v>
      </c>
      <c r="K2671" t="s">
        <v>12332</v>
      </c>
      <c r="L2671">
        <v>0</v>
      </c>
      <c r="M2671">
        <v>0</v>
      </c>
      <c r="N2671" t="s">
        <v>12430</v>
      </c>
      <c r="O2671">
        <v>766</v>
      </c>
      <c r="P2671" t="s">
        <v>12333</v>
      </c>
      <c r="Q2671" t="s">
        <v>12334</v>
      </c>
      <c r="R2671" t="s">
        <v>12335</v>
      </c>
      <c r="S2671" s="32">
        <v>44685.216898148145</v>
      </c>
    </row>
    <row r="2672" spans="1:19" x14ac:dyDescent="0.2">
      <c r="A2672" s="13" t="s">
        <v>14769</v>
      </c>
      <c r="B2672" s="13" t="s">
        <v>3891</v>
      </c>
      <c r="C2672" s="13">
        <v>11306859</v>
      </c>
      <c r="D2672" s="16" t="s">
        <v>21</v>
      </c>
      <c r="E2672" t="s">
        <v>14768</v>
      </c>
      <c r="F2672" t="s">
        <v>19</v>
      </c>
      <c r="G2672">
        <v>2077199042126</v>
      </c>
      <c r="H2672">
        <v>1</v>
      </c>
      <c r="I2672">
        <v>1</v>
      </c>
      <c r="J2672">
        <v>1</v>
      </c>
      <c r="K2672" t="s">
        <v>5</v>
      </c>
      <c r="L2672">
        <v>0</v>
      </c>
      <c r="M2672">
        <v>0</v>
      </c>
      <c r="N2672" t="s">
        <v>12430</v>
      </c>
      <c r="O2672">
        <v>766</v>
      </c>
      <c r="P2672" t="s">
        <v>12333</v>
      </c>
      <c r="Q2672" t="s">
        <v>12334</v>
      </c>
      <c r="R2672" t="s">
        <v>12335</v>
      </c>
      <c r="S2672" s="32">
        <v>44685.216898148145</v>
      </c>
    </row>
    <row r="2673" spans="1:19" x14ac:dyDescent="0.2">
      <c r="A2673" s="13" t="s">
        <v>3895</v>
      </c>
      <c r="B2673" s="13" t="s">
        <v>3896</v>
      </c>
      <c r="C2673" s="13">
        <v>11306860</v>
      </c>
      <c r="D2673" s="16" t="s">
        <v>21</v>
      </c>
      <c r="E2673" t="s">
        <v>14770</v>
      </c>
      <c r="F2673" t="s">
        <v>18</v>
      </c>
      <c r="G2673">
        <v>2077199042195</v>
      </c>
      <c r="H2673">
        <v>1</v>
      </c>
      <c r="I2673">
        <v>1</v>
      </c>
      <c r="J2673">
        <v>1</v>
      </c>
      <c r="K2673" t="s">
        <v>12336</v>
      </c>
      <c r="L2673">
        <v>0</v>
      </c>
      <c r="M2673">
        <v>0</v>
      </c>
      <c r="N2673" t="s">
        <v>12430</v>
      </c>
      <c r="O2673">
        <v>766</v>
      </c>
      <c r="P2673" t="s">
        <v>12333</v>
      </c>
      <c r="Q2673" t="s">
        <v>12334</v>
      </c>
      <c r="R2673" t="s">
        <v>12335</v>
      </c>
      <c r="S2673" s="32">
        <v>44685.216898148145</v>
      </c>
    </row>
    <row r="2674" spans="1:19" x14ac:dyDescent="0.2">
      <c r="A2674" s="13" t="s">
        <v>3897</v>
      </c>
      <c r="B2674" s="13" t="s">
        <v>3898</v>
      </c>
      <c r="C2674" s="13">
        <v>11307092</v>
      </c>
      <c r="D2674" s="16" t="s">
        <v>21</v>
      </c>
      <c r="E2674" t="s">
        <v>14771</v>
      </c>
      <c r="F2674" t="s">
        <v>12</v>
      </c>
      <c r="G2674">
        <v>2077199027383</v>
      </c>
      <c r="H2674">
        <v>1</v>
      </c>
      <c r="I2674">
        <v>1</v>
      </c>
      <c r="J2674">
        <v>1</v>
      </c>
      <c r="K2674" t="s">
        <v>12332</v>
      </c>
      <c r="L2674">
        <v>0</v>
      </c>
      <c r="M2674">
        <v>0</v>
      </c>
      <c r="N2674" t="s">
        <v>12430</v>
      </c>
      <c r="O2674">
        <v>766</v>
      </c>
      <c r="P2674" t="s">
        <v>12333</v>
      </c>
      <c r="Q2674" t="s">
        <v>12334</v>
      </c>
      <c r="R2674" t="s">
        <v>12335</v>
      </c>
      <c r="S2674" s="32">
        <v>44685.216898148145</v>
      </c>
    </row>
    <row r="2675" spans="1:19" x14ac:dyDescent="0.2">
      <c r="A2675" s="13" t="s">
        <v>14772</v>
      </c>
      <c r="B2675" s="13" t="s">
        <v>3898</v>
      </c>
      <c r="C2675" s="13">
        <v>11307092</v>
      </c>
      <c r="D2675" s="16" t="s">
        <v>21</v>
      </c>
      <c r="E2675" t="s">
        <v>14771</v>
      </c>
      <c r="F2675" t="s">
        <v>19</v>
      </c>
      <c r="G2675">
        <v>2077199049019</v>
      </c>
      <c r="H2675">
        <v>1</v>
      </c>
      <c r="I2675">
        <v>1</v>
      </c>
      <c r="J2675">
        <v>1</v>
      </c>
      <c r="K2675" t="s">
        <v>12332</v>
      </c>
      <c r="L2675">
        <v>0</v>
      </c>
      <c r="M2675">
        <v>0</v>
      </c>
      <c r="N2675" t="s">
        <v>12430</v>
      </c>
      <c r="O2675">
        <v>766</v>
      </c>
      <c r="P2675" t="s">
        <v>12333</v>
      </c>
      <c r="Q2675" t="s">
        <v>12334</v>
      </c>
      <c r="R2675" t="s">
        <v>12335</v>
      </c>
      <c r="S2675" s="32">
        <v>44685.216898148145</v>
      </c>
    </row>
    <row r="2676" spans="1:19" x14ac:dyDescent="0.2">
      <c r="A2676" s="13" t="s">
        <v>14772</v>
      </c>
      <c r="B2676" s="13" t="s">
        <v>3898</v>
      </c>
      <c r="C2676" s="13">
        <v>11307092</v>
      </c>
      <c r="D2676" s="16" t="s">
        <v>21</v>
      </c>
      <c r="E2676" t="s">
        <v>14771</v>
      </c>
      <c r="F2676" t="s">
        <v>19</v>
      </c>
      <c r="G2676">
        <v>2077199049019</v>
      </c>
      <c r="H2676">
        <v>1</v>
      </c>
      <c r="I2676">
        <v>1</v>
      </c>
      <c r="J2676">
        <v>1</v>
      </c>
      <c r="K2676" t="s">
        <v>12337</v>
      </c>
      <c r="L2676">
        <v>0</v>
      </c>
      <c r="M2676">
        <v>0</v>
      </c>
      <c r="N2676" t="s">
        <v>12430</v>
      </c>
      <c r="O2676">
        <v>766</v>
      </c>
      <c r="P2676" t="s">
        <v>12333</v>
      </c>
      <c r="Q2676" t="s">
        <v>12334</v>
      </c>
      <c r="R2676" t="s">
        <v>12335</v>
      </c>
      <c r="S2676" s="32">
        <v>44685.216898148145</v>
      </c>
    </row>
    <row r="2677" spans="1:19" x14ac:dyDescent="0.2">
      <c r="A2677" s="13" t="s">
        <v>14773</v>
      </c>
      <c r="B2677" s="13" t="s">
        <v>14774</v>
      </c>
      <c r="C2677" s="13">
        <v>37918805</v>
      </c>
      <c r="D2677" s="16" t="s">
        <v>21</v>
      </c>
      <c r="E2677" t="s">
        <v>14775</v>
      </c>
      <c r="F2677" t="s">
        <v>8</v>
      </c>
      <c r="G2677">
        <v>2077199103254</v>
      </c>
      <c r="H2677">
        <v>2</v>
      </c>
      <c r="I2677">
        <v>3</v>
      </c>
      <c r="J2677">
        <v>2</v>
      </c>
      <c r="K2677" t="s">
        <v>12332</v>
      </c>
      <c r="L2677">
        <v>1</v>
      </c>
      <c r="M2677">
        <v>1</v>
      </c>
      <c r="N2677" t="s">
        <v>12416</v>
      </c>
      <c r="O2677">
        <v>0</v>
      </c>
      <c r="P2677" t="s">
        <v>12333</v>
      </c>
      <c r="Q2677" t="s">
        <v>12334</v>
      </c>
      <c r="R2677" t="s">
        <v>12335</v>
      </c>
      <c r="S2677" s="32">
        <v>44685.216898148145</v>
      </c>
    </row>
    <row r="2678" spans="1:19" x14ac:dyDescent="0.2">
      <c r="A2678" s="13" t="s">
        <v>7785</v>
      </c>
      <c r="B2678" s="13" t="s">
        <v>7786</v>
      </c>
      <c r="C2678" s="13">
        <v>37918804</v>
      </c>
      <c r="D2678" s="16" t="s">
        <v>21</v>
      </c>
      <c r="E2678" t="s">
        <v>14776</v>
      </c>
      <c r="F2678" t="s">
        <v>8</v>
      </c>
      <c r="G2678">
        <v>2077199103247</v>
      </c>
      <c r="H2678">
        <v>0</v>
      </c>
      <c r="I2678">
        <v>1</v>
      </c>
      <c r="J2678">
        <v>0</v>
      </c>
      <c r="K2678" t="s">
        <v>12332</v>
      </c>
      <c r="L2678">
        <v>1</v>
      </c>
      <c r="M2678">
        <v>1</v>
      </c>
      <c r="N2678" t="s">
        <v>12416</v>
      </c>
      <c r="O2678">
        <v>0</v>
      </c>
      <c r="P2678" t="s">
        <v>12334</v>
      </c>
      <c r="Q2678" t="s">
        <v>12333</v>
      </c>
      <c r="R2678" t="s">
        <v>12335</v>
      </c>
      <c r="S2678" s="32">
        <v>44685.216898148145</v>
      </c>
    </row>
    <row r="2679" spans="1:19" x14ac:dyDescent="0.2">
      <c r="A2679" s="13" t="s">
        <v>12373</v>
      </c>
      <c r="B2679" s="13" t="s">
        <v>1310</v>
      </c>
      <c r="C2679" s="13">
        <v>10041656</v>
      </c>
      <c r="D2679" s="16" t="s">
        <v>21</v>
      </c>
      <c r="E2679" t="s">
        <v>107</v>
      </c>
      <c r="F2679" t="s">
        <v>25</v>
      </c>
      <c r="G2679">
        <v>2077199035210</v>
      </c>
      <c r="H2679">
        <v>0</v>
      </c>
      <c r="I2679">
        <v>1</v>
      </c>
      <c r="J2679">
        <v>0</v>
      </c>
      <c r="K2679" t="s">
        <v>12332</v>
      </c>
      <c r="L2679">
        <v>1</v>
      </c>
      <c r="M2679">
        <v>1</v>
      </c>
      <c r="N2679" t="s">
        <v>7</v>
      </c>
      <c r="O2679">
        <v>759</v>
      </c>
      <c r="P2679" t="s">
        <v>12333</v>
      </c>
      <c r="Q2679" t="s">
        <v>12334</v>
      </c>
      <c r="R2679" t="s">
        <v>12335</v>
      </c>
      <c r="S2679" s="32">
        <v>44685.216898148145</v>
      </c>
    </row>
    <row r="2680" spans="1:19" x14ac:dyDescent="0.2">
      <c r="A2680" s="13" t="s">
        <v>14777</v>
      </c>
      <c r="B2680" s="13" t="s">
        <v>1317</v>
      </c>
      <c r="C2680" s="13">
        <v>10041658</v>
      </c>
      <c r="D2680" s="16" t="s">
        <v>21</v>
      </c>
      <c r="E2680" t="s">
        <v>108</v>
      </c>
      <c r="F2680" t="s">
        <v>18</v>
      </c>
      <c r="G2680">
        <v>2077199041600</v>
      </c>
      <c r="H2680">
        <v>0</v>
      </c>
      <c r="I2680">
        <v>1</v>
      </c>
      <c r="J2680">
        <v>1</v>
      </c>
      <c r="K2680" t="s">
        <v>12332</v>
      </c>
      <c r="L2680">
        <v>0</v>
      </c>
      <c r="M2680">
        <v>1</v>
      </c>
      <c r="N2680" t="s">
        <v>7</v>
      </c>
      <c r="O2680">
        <v>782</v>
      </c>
      <c r="P2680" t="s">
        <v>12333</v>
      </c>
      <c r="Q2680" t="s">
        <v>12334</v>
      </c>
      <c r="R2680" t="s">
        <v>12335</v>
      </c>
      <c r="S2680" s="32">
        <v>44685.216898148145</v>
      </c>
    </row>
    <row r="2681" spans="1:19" x14ac:dyDescent="0.2">
      <c r="A2681" s="13" t="s">
        <v>1321</v>
      </c>
      <c r="B2681" s="13" t="s">
        <v>1320</v>
      </c>
      <c r="C2681" s="13">
        <v>10041659</v>
      </c>
      <c r="D2681" s="16" t="s">
        <v>21</v>
      </c>
      <c r="E2681" t="s">
        <v>34</v>
      </c>
      <c r="F2681" t="s">
        <v>12</v>
      </c>
      <c r="G2681">
        <v>2077199041624</v>
      </c>
      <c r="H2681">
        <v>2</v>
      </c>
      <c r="I2681">
        <v>2</v>
      </c>
      <c r="J2681">
        <v>2</v>
      </c>
      <c r="K2681" t="s">
        <v>12332</v>
      </c>
      <c r="L2681">
        <v>0</v>
      </c>
      <c r="M2681">
        <v>0</v>
      </c>
      <c r="N2681" t="s">
        <v>7</v>
      </c>
      <c r="O2681">
        <v>759</v>
      </c>
      <c r="P2681" t="s">
        <v>12333</v>
      </c>
      <c r="Q2681" t="s">
        <v>12334</v>
      </c>
      <c r="R2681" t="s">
        <v>12335</v>
      </c>
      <c r="S2681" s="32">
        <v>44685.216898148145</v>
      </c>
    </row>
    <row r="2682" spans="1:19" x14ac:dyDescent="0.2">
      <c r="A2682" s="13" t="s">
        <v>1322</v>
      </c>
      <c r="B2682" s="13" t="s">
        <v>1320</v>
      </c>
      <c r="C2682" s="13">
        <v>10041659</v>
      </c>
      <c r="D2682" s="16" t="s">
        <v>21</v>
      </c>
      <c r="E2682" t="s">
        <v>34</v>
      </c>
      <c r="F2682" t="s">
        <v>19</v>
      </c>
      <c r="G2682">
        <v>2077199041631</v>
      </c>
      <c r="H2682">
        <v>0</v>
      </c>
      <c r="I2682">
        <v>1</v>
      </c>
      <c r="J2682">
        <v>1</v>
      </c>
      <c r="K2682" t="s">
        <v>12332</v>
      </c>
      <c r="L2682">
        <v>0</v>
      </c>
      <c r="M2682">
        <v>1</v>
      </c>
      <c r="N2682" t="s">
        <v>7</v>
      </c>
      <c r="O2682">
        <v>759</v>
      </c>
      <c r="P2682" t="s">
        <v>12333</v>
      </c>
      <c r="Q2682" t="s">
        <v>12334</v>
      </c>
      <c r="R2682" t="s">
        <v>12335</v>
      </c>
      <c r="S2682" s="32">
        <v>44685.216898148145</v>
      </c>
    </row>
    <row r="2683" spans="1:19" x14ac:dyDescent="0.2">
      <c r="A2683" s="13" t="s">
        <v>1323</v>
      </c>
      <c r="B2683" s="13" t="s">
        <v>1320</v>
      </c>
      <c r="C2683" s="13">
        <v>10041659</v>
      </c>
      <c r="D2683" s="16" t="s">
        <v>21</v>
      </c>
      <c r="E2683" t="s">
        <v>34</v>
      </c>
      <c r="F2683" t="s">
        <v>18</v>
      </c>
      <c r="G2683">
        <v>2077199041648</v>
      </c>
      <c r="H2683">
        <v>1</v>
      </c>
      <c r="I2683">
        <v>1</v>
      </c>
      <c r="J2683">
        <v>1</v>
      </c>
      <c r="K2683" t="s">
        <v>12332</v>
      </c>
      <c r="L2683">
        <v>0</v>
      </c>
      <c r="M2683">
        <v>0</v>
      </c>
      <c r="N2683" t="s">
        <v>7</v>
      </c>
      <c r="O2683">
        <v>759</v>
      </c>
      <c r="P2683" t="s">
        <v>12333</v>
      </c>
      <c r="Q2683" t="s">
        <v>12334</v>
      </c>
      <c r="R2683" t="s">
        <v>12335</v>
      </c>
      <c r="S2683" s="32">
        <v>44685.216898148145</v>
      </c>
    </row>
    <row r="2684" spans="1:19" x14ac:dyDescent="0.2">
      <c r="A2684" s="13" t="s">
        <v>1324</v>
      </c>
      <c r="B2684" s="13" t="s">
        <v>1325</v>
      </c>
      <c r="C2684" s="13">
        <v>10041661</v>
      </c>
      <c r="D2684" s="16" t="s">
        <v>21</v>
      </c>
      <c r="E2684" t="s">
        <v>62</v>
      </c>
      <c r="F2684" t="s">
        <v>12</v>
      </c>
      <c r="G2684">
        <v>2077199041709</v>
      </c>
      <c r="H2684">
        <v>1</v>
      </c>
      <c r="I2684">
        <v>1</v>
      </c>
      <c r="J2684">
        <v>1</v>
      </c>
      <c r="K2684" t="s">
        <v>4</v>
      </c>
      <c r="L2684">
        <v>0</v>
      </c>
      <c r="M2684">
        <v>0</v>
      </c>
      <c r="N2684" t="s">
        <v>7</v>
      </c>
      <c r="O2684">
        <v>782</v>
      </c>
      <c r="P2684" t="s">
        <v>12333</v>
      </c>
      <c r="Q2684" t="s">
        <v>12334</v>
      </c>
      <c r="R2684" t="s">
        <v>12335</v>
      </c>
      <c r="S2684" s="32">
        <v>44685.216898148145</v>
      </c>
    </row>
    <row r="2685" spans="1:19" x14ac:dyDescent="0.2">
      <c r="A2685" s="13" t="s">
        <v>1327</v>
      </c>
      <c r="B2685" s="13" t="s">
        <v>1328</v>
      </c>
      <c r="C2685" s="13">
        <v>10041660</v>
      </c>
      <c r="D2685" s="16" t="s">
        <v>21</v>
      </c>
      <c r="E2685" t="s">
        <v>61</v>
      </c>
      <c r="F2685" t="s">
        <v>25</v>
      </c>
      <c r="G2685">
        <v>2077199041655</v>
      </c>
      <c r="H2685">
        <v>1</v>
      </c>
      <c r="I2685">
        <v>1</v>
      </c>
      <c r="J2685">
        <v>1</v>
      </c>
      <c r="K2685" t="s">
        <v>12332</v>
      </c>
      <c r="L2685">
        <v>0</v>
      </c>
      <c r="M2685">
        <v>0</v>
      </c>
      <c r="N2685" t="s">
        <v>7</v>
      </c>
      <c r="O2685">
        <v>894</v>
      </c>
      <c r="P2685" t="s">
        <v>12333</v>
      </c>
      <c r="Q2685" t="s">
        <v>12334</v>
      </c>
      <c r="R2685" t="s">
        <v>12335</v>
      </c>
      <c r="S2685" s="32">
        <v>44685.216898148145</v>
      </c>
    </row>
    <row r="2686" spans="1:19" x14ac:dyDescent="0.2">
      <c r="A2686" s="13" t="s">
        <v>1291</v>
      </c>
      <c r="B2686" s="13" t="s">
        <v>1292</v>
      </c>
      <c r="C2686" s="13">
        <v>12314256</v>
      </c>
      <c r="D2686" s="16" t="s">
        <v>21</v>
      </c>
      <c r="E2686" t="s">
        <v>50</v>
      </c>
      <c r="F2686" t="s">
        <v>8</v>
      </c>
      <c r="G2686">
        <v>2077199058271</v>
      </c>
      <c r="H2686">
        <v>0</v>
      </c>
      <c r="I2686">
        <v>1</v>
      </c>
      <c r="J2686">
        <v>1</v>
      </c>
      <c r="K2686" t="s">
        <v>12332</v>
      </c>
      <c r="L2686">
        <v>1</v>
      </c>
      <c r="M2686">
        <v>0</v>
      </c>
      <c r="N2686" t="s">
        <v>7</v>
      </c>
      <c r="O2686">
        <v>717</v>
      </c>
      <c r="P2686" t="s">
        <v>12333</v>
      </c>
      <c r="Q2686" t="s">
        <v>12334</v>
      </c>
      <c r="R2686" t="s">
        <v>12335</v>
      </c>
      <c r="S2686" s="32">
        <v>44685.216898148145</v>
      </c>
    </row>
    <row r="2687" spans="1:19" x14ac:dyDescent="0.2">
      <c r="A2687" s="13" t="s">
        <v>3747</v>
      </c>
      <c r="B2687" s="13" t="s">
        <v>3748</v>
      </c>
      <c r="C2687" s="13">
        <v>12314259</v>
      </c>
      <c r="D2687" s="16" t="s">
        <v>21</v>
      </c>
      <c r="E2687" t="s">
        <v>14778</v>
      </c>
      <c r="F2687" t="s">
        <v>25</v>
      </c>
      <c r="G2687">
        <v>2077199058394</v>
      </c>
      <c r="H2687">
        <v>1</v>
      </c>
      <c r="I2687">
        <v>1</v>
      </c>
      <c r="J2687">
        <v>1</v>
      </c>
      <c r="K2687" t="s">
        <v>12332</v>
      </c>
      <c r="L2687">
        <v>0</v>
      </c>
      <c r="M2687">
        <v>0</v>
      </c>
      <c r="N2687" t="s">
        <v>12430</v>
      </c>
      <c r="O2687">
        <v>717</v>
      </c>
      <c r="P2687" t="s">
        <v>12333</v>
      </c>
      <c r="Q2687" t="s">
        <v>12334</v>
      </c>
      <c r="R2687" t="s">
        <v>12335</v>
      </c>
      <c r="S2687" s="32">
        <v>44685.216898148145</v>
      </c>
    </row>
    <row r="2688" spans="1:19" x14ac:dyDescent="0.2">
      <c r="A2688" s="13" t="s">
        <v>3749</v>
      </c>
      <c r="B2688" s="13" t="s">
        <v>3748</v>
      </c>
      <c r="C2688" s="13">
        <v>12314259</v>
      </c>
      <c r="D2688" s="16" t="s">
        <v>21</v>
      </c>
      <c r="E2688" t="s">
        <v>14778</v>
      </c>
      <c r="F2688" t="s">
        <v>12</v>
      </c>
      <c r="G2688">
        <v>2077199058400</v>
      </c>
      <c r="H2688">
        <v>2</v>
      </c>
      <c r="I2688">
        <v>2</v>
      </c>
      <c r="J2688">
        <v>2</v>
      </c>
      <c r="K2688" t="s">
        <v>12332</v>
      </c>
      <c r="L2688">
        <v>0</v>
      </c>
      <c r="M2688">
        <v>0</v>
      </c>
      <c r="N2688" t="s">
        <v>12430</v>
      </c>
      <c r="O2688">
        <v>717</v>
      </c>
      <c r="P2688" t="s">
        <v>12333</v>
      </c>
      <c r="Q2688" t="s">
        <v>12334</v>
      </c>
      <c r="R2688" t="s">
        <v>12335</v>
      </c>
      <c r="S2688" s="32">
        <v>44685.216898148145</v>
      </c>
    </row>
    <row r="2689" spans="1:19" x14ac:dyDescent="0.2">
      <c r="A2689" s="13" t="s">
        <v>3750</v>
      </c>
      <c r="B2689" s="13" t="s">
        <v>3748</v>
      </c>
      <c r="C2689" s="13">
        <v>12314259</v>
      </c>
      <c r="D2689" s="16" t="s">
        <v>21</v>
      </c>
      <c r="E2689" t="s">
        <v>14778</v>
      </c>
      <c r="F2689" t="s">
        <v>19</v>
      </c>
      <c r="G2689">
        <v>2077199058417</v>
      </c>
      <c r="H2689">
        <v>2</v>
      </c>
      <c r="I2689">
        <v>2</v>
      </c>
      <c r="J2689">
        <v>2</v>
      </c>
      <c r="K2689" t="s">
        <v>12332</v>
      </c>
      <c r="L2689">
        <v>0</v>
      </c>
      <c r="M2689">
        <v>0</v>
      </c>
      <c r="N2689" t="s">
        <v>12430</v>
      </c>
      <c r="O2689">
        <v>717</v>
      </c>
      <c r="P2689" t="s">
        <v>12333</v>
      </c>
      <c r="Q2689" t="s">
        <v>12334</v>
      </c>
      <c r="R2689" t="s">
        <v>12335</v>
      </c>
      <c r="S2689" s="32">
        <v>44685.216898148145</v>
      </c>
    </row>
    <row r="2690" spans="1:19" x14ac:dyDescent="0.2">
      <c r="A2690" s="13" t="s">
        <v>3751</v>
      </c>
      <c r="B2690" s="13" t="s">
        <v>3748</v>
      </c>
      <c r="C2690" s="13">
        <v>12314259</v>
      </c>
      <c r="D2690" s="16" t="s">
        <v>21</v>
      </c>
      <c r="E2690" t="s">
        <v>14778</v>
      </c>
      <c r="F2690" t="s">
        <v>18</v>
      </c>
      <c r="G2690">
        <v>2077199058424</v>
      </c>
      <c r="H2690">
        <v>1</v>
      </c>
      <c r="I2690">
        <v>1</v>
      </c>
      <c r="J2690">
        <v>1</v>
      </c>
      <c r="K2690" t="s">
        <v>12332</v>
      </c>
      <c r="L2690">
        <v>0</v>
      </c>
      <c r="M2690">
        <v>0</v>
      </c>
      <c r="N2690" t="s">
        <v>12430</v>
      </c>
      <c r="O2690">
        <v>717</v>
      </c>
      <c r="P2690" t="s">
        <v>12333</v>
      </c>
      <c r="Q2690" t="s">
        <v>12334</v>
      </c>
      <c r="R2690" t="s">
        <v>12335</v>
      </c>
      <c r="S2690" s="32">
        <v>44685.216898148145</v>
      </c>
    </row>
    <row r="2691" spans="1:19" x14ac:dyDescent="0.2">
      <c r="A2691" s="13" t="s">
        <v>3757</v>
      </c>
      <c r="B2691" s="13" t="s">
        <v>3758</v>
      </c>
      <c r="C2691" s="13">
        <v>12314262</v>
      </c>
      <c r="D2691" s="16" t="s">
        <v>21</v>
      </c>
      <c r="E2691" t="s">
        <v>14779</v>
      </c>
      <c r="F2691" t="s">
        <v>25</v>
      </c>
      <c r="G2691">
        <v>2077199058516</v>
      </c>
      <c r="H2691">
        <v>1</v>
      </c>
      <c r="I2691">
        <v>1</v>
      </c>
      <c r="J2691">
        <v>1</v>
      </c>
      <c r="K2691" t="s">
        <v>12332</v>
      </c>
      <c r="L2691">
        <v>0</v>
      </c>
      <c r="M2691">
        <v>0</v>
      </c>
      <c r="N2691" t="s">
        <v>12430</v>
      </c>
      <c r="O2691">
        <v>717</v>
      </c>
      <c r="P2691" t="s">
        <v>12333</v>
      </c>
      <c r="Q2691" t="s">
        <v>12334</v>
      </c>
      <c r="R2691" t="s">
        <v>12335</v>
      </c>
      <c r="S2691" s="32">
        <v>44685.216898148145</v>
      </c>
    </row>
    <row r="2692" spans="1:19" x14ac:dyDescent="0.2">
      <c r="A2692" s="13" t="s">
        <v>3759</v>
      </c>
      <c r="B2692" s="13" t="s">
        <v>3758</v>
      </c>
      <c r="C2692" s="13">
        <v>12314262</v>
      </c>
      <c r="D2692" s="16" t="s">
        <v>21</v>
      </c>
      <c r="E2692" t="s">
        <v>14779</v>
      </c>
      <c r="F2692" t="s">
        <v>12</v>
      </c>
      <c r="G2692">
        <v>2077199058523</v>
      </c>
      <c r="H2692">
        <v>2</v>
      </c>
      <c r="I2692">
        <v>2</v>
      </c>
      <c r="J2692">
        <v>2</v>
      </c>
      <c r="K2692" t="s">
        <v>12332</v>
      </c>
      <c r="L2692">
        <v>0</v>
      </c>
      <c r="M2692">
        <v>0</v>
      </c>
      <c r="N2692" t="s">
        <v>12430</v>
      </c>
      <c r="O2692">
        <v>717</v>
      </c>
      <c r="P2692" t="s">
        <v>12333</v>
      </c>
      <c r="Q2692" t="s">
        <v>12334</v>
      </c>
      <c r="R2692" t="s">
        <v>12335</v>
      </c>
      <c r="S2692" s="32">
        <v>44685.216898148145</v>
      </c>
    </row>
    <row r="2693" spans="1:19" x14ac:dyDescent="0.2">
      <c r="A2693" s="13" t="s">
        <v>3760</v>
      </c>
      <c r="B2693" s="13" t="s">
        <v>3758</v>
      </c>
      <c r="C2693" s="13">
        <v>12314262</v>
      </c>
      <c r="D2693" s="16" t="s">
        <v>21</v>
      </c>
      <c r="E2693" t="s">
        <v>14779</v>
      </c>
      <c r="F2693" t="s">
        <v>19</v>
      </c>
      <c r="G2693">
        <v>2077199058530</v>
      </c>
      <c r="H2693">
        <v>2</v>
      </c>
      <c r="I2693">
        <v>2</v>
      </c>
      <c r="J2693">
        <v>2</v>
      </c>
      <c r="K2693" t="s">
        <v>12332</v>
      </c>
      <c r="L2693">
        <v>0</v>
      </c>
      <c r="M2693">
        <v>0</v>
      </c>
      <c r="N2693" t="s">
        <v>12430</v>
      </c>
      <c r="O2693">
        <v>717</v>
      </c>
      <c r="P2693" t="s">
        <v>12333</v>
      </c>
      <c r="Q2693" t="s">
        <v>12334</v>
      </c>
      <c r="R2693" t="s">
        <v>12335</v>
      </c>
      <c r="S2693" s="32">
        <v>44685.216898148145</v>
      </c>
    </row>
    <row r="2694" spans="1:19" x14ac:dyDescent="0.2">
      <c r="A2694" s="13" t="s">
        <v>3761</v>
      </c>
      <c r="B2694" s="13" t="s">
        <v>3758</v>
      </c>
      <c r="C2694" s="13">
        <v>12314262</v>
      </c>
      <c r="D2694" s="16" t="s">
        <v>21</v>
      </c>
      <c r="E2694" t="s">
        <v>14779</v>
      </c>
      <c r="F2694" t="s">
        <v>18</v>
      </c>
      <c r="G2694">
        <v>2077199058547</v>
      </c>
      <c r="H2694">
        <v>1</v>
      </c>
      <c r="I2694">
        <v>1</v>
      </c>
      <c r="J2694">
        <v>1</v>
      </c>
      <c r="K2694" t="s">
        <v>12332</v>
      </c>
      <c r="L2694">
        <v>0</v>
      </c>
      <c r="M2694">
        <v>0</v>
      </c>
      <c r="N2694" t="s">
        <v>12430</v>
      </c>
      <c r="O2694">
        <v>717</v>
      </c>
      <c r="P2694" t="s">
        <v>12333</v>
      </c>
      <c r="Q2694" t="s">
        <v>12334</v>
      </c>
      <c r="R2694" t="s">
        <v>12335</v>
      </c>
      <c r="S2694" s="32">
        <v>44685.216898148145</v>
      </c>
    </row>
    <row r="2695" spans="1:19" x14ac:dyDescent="0.2">
      <c r="A2695" s="13" t="s">
        <v>3752</v>
      </c>
      <c r="B2695" s="13" t="s">
        <v>3753</v>
      </c>
      <c r="C2695" s="13">
        <v>12314260</v>
      </c>
      <c r="D2695" s="16" t="s">
        <v>21</v>
      </c>
      <c r="E2695" t="s">
        <v>14780</v>
      </c>
      <c r="F2695" t="s">
        <v>25</v>
      </c>
      <c r="G2695">
        <v>2077199058431</v>
      </c>
      <c r="H2695">
        <v>1</v>
      </c>
      <c r="I2695">
        <v>1</v>
      </c>
      <c r="J2695">
        <v>1</v>
      </c>
      <c r="K2695" t="s">
        <v>12332</v>
      </c>
      <c r="L2695">
        <v>0</v>
      </c>
      <c r="M2695">
        <v>0</v>
      </c>
      <c r="N2695" t="s">
        <v>12430</v>
      </c>
      <c r="O2695">
        <v>717</v>
      </c>
      <c r="P2695" t="s">
        <v>12333</v>
      </c>
      <c r="Q2695" t="s">
        <v>12334</v>
      </c>
      <c r="R2695" t="s">
        <v>12335</v>
      </c>
      <c r="S2695" s="32">
        <v>44685.216898148145</v>
      </c>
    </row>
    <row r="2696" spans="1:19" x14ac:dyDescent="0.2">
      <c r="A2696" s="13" t="s">
        <v>3754</v>
      </c>
      <c r="B2696" s="13" t="s">
        <v>3753</v>
      </c>
      <c r="C2696" s="13">
        <v>12314260</v>
      </c>
      <c r="D2696" s="16" t="s">
        <v>21</v>
      </c>
      <c r="E2696" t="s">
        <v>14780</v>
      </c>
      <c r="F2696" t="s">
        <v>12</v>
      </c>
      <c r="G2696">
        <v>2077199058448</v>
      </c>
      <c r="H2696">
        <v>1</v>
      </c>
      <c r="I2696">
        <v>1</v>
      </c>
      <c r="J2696">
        <v>1</v>
      </c>
      <c r="K2696" t="s">
        <v>12332</v>
      </c>
      <c r="L2696">
        <v>0</v>
      </c>
      <c r="M2696">
        <v>0</v>
      </c>
      <c r="N2696" t="s">
        <v>12430</v>
      </c>
      <c r="O2696">
        <v>717</v>
      </c>
      <c r="P2696" t="s">
        <v>12333</v>
      </c>
      <c r="Q2696" t="s">
        <v>12334</v>
      </c>
      <c r="R2696" t="s">
        <v>12335</v>
      </c>
      <c r="S2696" s="32">
        <v>44685.216898148145</v>
      </c>
    </row>
    <row r="2697" spans="1:19" x14ac:dyDescent="0.2">
      <c r="A2697" s="13" t="s">
        <v>3755</v>
      </c>
      <c r="B2697" s="13" t="s">
        <v>3753</v>
      </c>
      <c r="C2697" s="13">
        <v>12314260</v>
      </c>
      <c r="D2697" s="16" t="s">
        <v>21</v>
      </c>
      <c r="E2697" t="s">
        <v>14780</v>
      </c>
      <c r="F2697" t="s">
        <v>19</v>
      </c>
      <c r="G2697">
        <v>2077199058455</v>
      </c>
      <c r="H2697">
        <v>1</v>
      </c>
      <c r="I2697">
        <v>1</v>
      </c>
      <c r="J2697">
        <v>1</v>
      </c>
      <c r="K2697" t="s">
        <v>12332</v>
      </c>
      <c r="L2697">
        <v>0</v>
      </c>
      <c r="M2697">
        <v>0</v>
      </c>
      <c r="N2697" t="s">
        <v>12430</v>
      </c>
      <c r="O2697">
        <v>717</v>
      </c>
      <c r="P2697" t="s">
        <v>12333</v>
      </c>
      <c r="Q2697" t="s">
        <v>12334</v>
      </c>
      <c r="R2697" t="s">
        <v>12335</v>
      </c>
      <c r="S2697" s="32">
        <v>44685.216898148145</v>
      </c>
    </row>
    <row r="2698" spans="1:19" x14ac:dyDescent="0.2">
      <c r="A2698" s="13" t="s">
        <v>3756</v>
      </c>
      <c r="B2698" s="13" t="s">
        <v>3753</v>
      </c>
      <c r="C2698" s="13">
        <v>12314260</v>
      </c>
      <c r="D2698" s="16" t="s">
        <v>21</v>
      </c>
      <c r="E2698" t="s">
        <v>14780</v>
      </c>
      <c r="F2698" t="s">
        <v>18</v>
      </c>
      <c r="G2698">
        <v>2077199058462</v>
      </c>
      <c r="H2698">
        <v>1</v>
      </c>
      <c r="I2698">
        <v>1</v>
      </c>
      <c r="J2698">
        <v>1</v>
      </c>
      <c r="K2698" t="s">
        <v>12332</v>
      </c>
      <c r="L2698">
        <v>0</v>
      </c>
      <c r="M2698">
        <v>0</v>
      </c>
      <c r="N2698" t="s">
        <v>12430</v>
      </c>
      <c r="O2698">
        <v>717</v>
      </c>
      <c r="P2698" t="s">
        <v>12333</v>
      </c>
      <c r="Q2698" t="s">
        <v>12334</v>
      </c>
      <c r="R2698" t="s">
        <v>12335</v>
      </c>
      <c r="S2698" s="32">
        <v>44685.216898148145</v>
      </c>
    </row>
    <row r="2699" spans="1:19" x14ac:dyDescent="0.2">
      <c r="A2699" s="13" t="s">
        <v>3742</v>
      </c>
      <c r="B2699" s="13" t="s">
        <v>3743</v>
      </c>
      <c r="C2699" s="13">
        <v>12314261</v>
      </c>
      <c r="D2699" s="16" t="s">
        <v>21</v>
      </c>
      <c r="E2699" t="s">
        <v>14781</v>
      </c>
      <c r="F2699" t="s">
        <v>25</v>
      </c>
      <c r="G2699">
        <v>2077199058479</v>
      </c>
      <c r="H2699">
        <v>1</v>
      </c>
      <c r="I2699">
        <v>1</v>
      </c>
      <c r="J2699">
        <v>1</v>
      </c>
      <c r="K2699" t="s">
        <v>12332</v>
      </c>
      <c r="L2699">
        <v>0</v>
      </c>
      <c r="M2699">
        <v>0</v>
      </c>
      <c r="N2699" t="s">
        <v>12430</v>
      </c>
      <c r="O2699">
        <v>717</v>
      </c>
      <c r="P2699" t="s">
        <v>12333</v>
      </c>
      <c r="Q2699" t="s">
        <v>12334</v>
      </c>
      <c r="R2699" t="s">
        <v>12335</v>
      </c>
      <c r="S2699" s="32">
        <v>44685.216898148145</v>
      </c>
    </row>
    <row r="2700" spans="1:19" x14ac:dyDescent="0.2">
      <c r="A2700" s="13" t="s">
        <v>3744</v>
      </c>
      <c r="B2700" s="13" t="s">
        <v>3743</v>
      </c>
      <c r="C2700" s="13">
        <v>12314261</v>
      </c>
      <c r="D2700" s="16" t="s">
        <v>21</v>
      </c>
      <c r="E2700" t="s">
        <v>14781</v>
      </c>
      <c r="F2700" t="s">
        <v>12</v>
      </c>
      <c r="G2700">
        <v>2077199058486</v>
      </c>
      <c r="H2700">
        <v>2</v>
      </c>
      <c r="I2700">
        <v>2</v>
      </c>
      <c r="J2700">
        <v>2</v>
      </c>
      <c r="K2700" t="s">
        <v>12332</v>
      </c>
      <c r="L2700">
        <v>0</v>
      </c>
      <c r="M2700">
        <v>0</v>
      </c>
      <c r="N2700" t="s">
        <v>12430</v>
      </c>
      <c r="O2700">
        <v>717</v>
      </c>
      <c r="P2700" t="s">
        <v>12333</v>
      </c>
      <c r="Q2700" t="s">
        <v>12334</v>
      </c>
      <c r="R2700" t="s">
        <v>12335</v>
      </c>
      <c r="S2700" s="32">
        <v>44685.216898148145</v>
      </c>
    </row>
    <row r="2701" spans="1:19" x14ac:dyDescent="0.2">
      <c r="A2701" s="13" t="s">
        <v>3745</v>
      </c>
      <c r="B2701" s="13" t="s">
        <v>3743</v>
      </c>
      <c r="C2701" s="13">
        <v>12314261</v>
      </c>
      <c r="D2701" s="16" t="s">
        <v>21</v>
      </c>
      <c r="E2701" t="s">
        <v>14781</v>
      </c>
      <c r="F2701" t="s">
        <v>19</v>
      </c>
      <c r="G2701">
        <v>2077199058493</v>
      </c>
      <c r="H2701">
        <v>1</v>
      </c>
      <c r="I2701">
        <v>1</v>
      </c>
      <c r="J2701">
        <v>1</v>
      </c>
      <c r="K2701" t="s">
        <v>12332</v>
      </c>
      <c r="L2701">
        <v>0</v>
      </c>
      <c r="M2701">
        <v>0</v>
      </c>
      <c r="N2701" t="s">
        <v>12430</v>
      </c>
      <c r="O2701">
        <v>717</v>
      </c>
      <c r="P2701" t="s">
        <v>12333</v>
      </c>
      <c r="Q2701" t="s">
        <v>12334</v>
      </c>
      <c r="R2701" t="s">
        <v>12335</v>
      </c>
      <c r="S2701" s="32">
        <v>44685.216898148145</v>
      </c>
    </row>
    <row r="2702" spans="1:19" x14ac:dyDescent="0.2">
      <c r="A2702" s="13" t="s">
        <v>3745</v>
      </c>
      <c r="B2702" s="13" t="s">
        <v>3743</v>
      </c>
      <c r="C2702" s="13">
        <v>12314261</v>
      </c>
      <c r="D2702" s="16" t="s">
        <v>21</v>
      </c>
      <c r="E2702" t="s">
        <v>14781</v>
      </c>
      <c r="F2702" t="s">
        <v>19</v>
      </c>
      <c r="G2702">
        <v>2077199058493</v>
      </c>
      <c r="H2702">
        <v>1</v>
      </c>
      <c r="I2702">
        <v>1</v>
      </c>
      <c r="J2702">
        <v>1</v>
      </c>
      <c r="K2702" t="s">
        <v>12336</v>
      </c>
      <c r="L2702">
        <v>0</v>
      </c>
      <c r="M2702">
        <v>0</v>
      </c>
      <c r="N2702" t="s">
        <v>12430</v>
      </c>
      <c r="O2702">
        <v>717</v>
      </c>
      <c r="P2702" t="s">
        <v>12333</v>
      </c>
      <c r="Q2702" t="s">
        <v>12334</v>
      </c>
      <c r="R2702" t="s">
        <v>12335</v>
      </c>
      <c r="S2702" s="32">
        <v>44685.216898148145</v>
      </c>
    </row>
    <row r="2703" spans="1:19" x14ac:dyDescent="0.2">
      <c r="A2703" s="13" t="s">
        <v>3746</v>
      </c>
      <c r="B2703" s="13" t="s">
        <v>3743</v>
      </c>
      <c r="C2703" s="13">
        <v>12314261</v>
      </c>
      <c r="D2703" s="16" t="s">
        <v>21</v>
      </c>
      <c r="E2703" t="s">
        <v>14781</v>
      </c>
      <c r="F2703" t="s">
        <v>18</v>
      </c>
      <c r="G2703">
        <v>2077199058509</v>
      </c>
      <c r="H2703">
        <v>1</v>
      </c>
      <c r="I2703">
        <v>1</v>
      </c>
      <c r="J2703">
        <v>1</v>
      </c>
      <c r="K2703" t="s">
        <v>12332</v>
      </c>
      <c r="L2703">
        <v>0</v>
      </c>
      <c r="M2703">
        <v>0</v>
      </c>
      <c r="N2703" t="s">
        <v>12430</v>
      </c>
      <c r="O2703">
        <v>717</v>
      </c>
      <c r="P2703" t="s">
        <v>12333</v>
      </c>
      <c r="Q2703" t="s">
        <v>12334</v>
      </c>
      <c r="R2703" t="s">
        <v>12335</v>
      </c>
      <c r="S2703" s="32">
        <v>44685.216898148145</v>
      </c>
    </row>
    <row r="2704" spans="1:19" x14ac:dyDescent="0.2">
      <c r="A2704" s="13" t="s">
        <v>3804</v>
      </c>
      <c r="B2704" s="13" t="s">
        <v>3803</v>
      </c>
      <c r="C2704" s="13">
        <v>12314264</v>
      </c>
      <c r="D2704" s="16" t="s">
        <v>21</v>
      </c>
      <c r="E2704" t="s">
        <v>14782</v>
      </c>
      <c r="F2704" t="s">
        <v>12</v>
      </c>
      <c r="G2704">
        <v>2077199058608</v>
      </c>
      <c r="H2704">
        <v>1</v>
      </c>
      <c r="I2704">
        <v>1</v>
      </c>
      <c r="J2704">
        <v>1</v>
      </c>
      <c r="K2704" t="s">
        <v>12332</v>
      </c>
      <c r="L2704">
        <v>0</v>
      </c>
      <c r="M2704">
        <v>0</v>
      </c>
      <c r="N2704" t="s">
        <v>12430</v>
      </c>
      <c r="O2704">
        <v>717</v>
      </c>
      <c r="P2704" t="s">
        <v>12333</v>
      </c>
      <c r="Q2704" t="s">
        <v>12334</v>
      </c>
      <c r="R2704" t="s">
        <v>12335</v>
      </c>
      <c r="S2704" s="32">
        <v>44685.216898148145</v>
      </c>
    </row>
    <row r="2705" spans="1:19" x14ac:dyDescent="0.2">
      <c r="A2705" s="13" t="s">
        <v>3805</v>
      </c>
      <c r="B2705" s="13" t="s">
        <v>3803</v>
      </c>
      <c r="C2705" s="13">
        <v>12314264</v>
      </c>
      <c r="D2705" s="16" t="s">
        <v>21</v>
      </c>
      <c r="E2705" t="s">
        <v>14782</v>
      </c>
      <c r="F2705" t="s">
        <v>19</v>
      </c>
      <c r="G2705">
        <v>2077199058615</v>
      </c>
      <c r="H2705">
        <v>1</v>
      </c>
      <c r="I2705">
        <v>1</v>
      </c>
      <c r="J2705">
        <v>1</v>
      </c>
      <c r="K2705" t="s">
        <v>12332</v>
      </c>
      <c r="L2705">
        <v>0</v>
      </c>
      <c r="M2705">
        <v>0</v>
      </c>
      <c r="N2705" t="s">
        <v>12430</v>
      </c>
      <c r="O2705">
        <v>717</v>
      </c>
      <c r="P2705" t="s">
        <v>12333</v>
      </c>
      <c r="Q2705" t="s">
        <v>12334</v>
      </c>
      <c r="R2705" t="s">
        <v>12335</v>
      </c>
      <c r="S2705" s="32">
        <v>44685.216898148145</v>
      </c>
    </row>
    <row r="2706" spans="1:19" x14ac:dyDescent="0.2">
      <c r="A2706" s="13" t="s">
        <v>3806</v>
      </c>
      <c r="B2706" s="13" t="s">
        <v>3803</v>
      </c>
      <c r="C2706" s="13">
        <v>12314264</v>
      </c>
      <c r="D2706" s="16" t="s">
        <v>21</v>
      </c>
      <c r="E2706" t="s">
        <v>14782</v>
      </c>
      <c r="F2706" t="s">
        <v>18</v>
      </c>
      <c r="G2706">
        <v>2077199058622</v>
      </c>
      <c r="H2706">
        <v>1</v>
      </c>
      <c r="I2706">
        <v>1</v>
      </c>
      <c r="J2706">
        <v>1</v>
      </c>
      <c r="K2706" t="s">
        <v>12332</v>
      </c>
      <c r="L2706">
        <v>0</v>
      </c>
      <c r="M2706">
        <v>0</v>
      </c>
      <c r="N2706" t="s">
        <v>12430</v>
      </c>
      <c r="O2706">
        <v>717</v>
      </c>
      <c r="P2706" t="s">
        <v>12333</v>
      </c>
      <c r="Q2706" t="s">
        <v>12334</v>
      </c>
      <c r="R2706" t="s">
        <v>12335</v>
      </c>
      <c r="S2706" s="32">
        <v>44685.216898148145</v>
      </c>
    </row>
    <row r="2707" spans="1:19" x14ac:dyDescent="0.2">
      <c r="A2707" s="13" t="s">
        <v>3815</v>
      </c>
      <c r="B2707" s="13" t="s">
        <v>3813</v>
      </c>
      <c r="C2707" s="13">
        <v>12314267</v>
      </c>
      <c r="D2707" s="16" t="s">
        <v>21</v>
      </c>
      <c r="E2707" t="s">
        <v>14783</v>
      </c>
      <c r="F2707" t="s">
        <v>19</v>
      </c>
      <c r="G2707">
        <v>2077199058738</v>
      </c>
      <c r="H2707">
        <v>1</v>
      </c>
      <c r="I2707">
        <v>1</v>
      </c>
      <c r="J2707">
        <v>1</v>
      </c>
      <c r="K2707" t="s">
        <v>12332</v>
      </c>
      <c r="L2707">
        <v>0</v>
      </c>
      <c r="M2707">
        <v>0</v>
      </c>
      <c r="N2707" t="s">
        <v>12430</v>
      </c>
      <c r="O2707">
        <v>717</v>
      </c>
      <c r="P2707" t="s">
        <v>12333</v>
      </c>
      <c r="Q2707" t="s">
        <v>12334</v>
      </c>
      <c r="R2707" t="s">
        <v>12335</v>
      </c>
      <c r="S2707" s="32">
        <v>44685.216898148145</v>
      </c>
    </row>
    <row r="2708" spans="1:19" x14ac:dyDescent="0.2">
      <c r="A2708" s="13" t="s">
        <v>3816</v>
      </c>
      <c r="B2708" s="13" t="s">
        <v>3813</v>
      </c>
      <c r="C2708" s="13">
        <v>12314267</v>
      </c>
      <c r="D2708" s="16" t="s">
        <v>21</v>
      </c>
      <c r="E2708" t="s">
        <v>14783</v>
      </c>
      <c r="F2708" t="s">
        <v>18</v>
      </c>
      <c r="G2708">
        <v>2077199058745</v>
      </c>
      <c r="H2708">
        <v>1</v>
      </c>
      <c r="I2708">
        <v>1</v>
      </c>
      <c r="J2708">
        <v>1</v>
      </c>
      <c r="K2708" t="s">
        <v>12332</v>
      </c>
      <c r="L2708">
        <v>0</v>
      </c>
      <c r="M2708">
        <v>0</v>
      </c>
      <c r="N2708" t="s">
        <v>12430</v>
      </c>
      <c r="O2708">
        <v>717</v>
      </c>
      <c r="P2708" t="s">
        <v>12333</v>
      </c>
      <c r="Q2708" t="s">
        <v>12334</v>
      </c>
      <c r="R2708" t="s">
        <v>12335</v>
      </c>
      <c r="S2708" s="32">
        <v>44685.216898148145</v>
      </c>
    </row>
    <row r="2709" spans="1:19" x14ac:dyDescent="0.2">
      <c r="A2709" s="13" t="s">
        <v>3810</v>
      </c>
      <c r="B2709" s="13" t="s">
        <v>3808</v>
      </c>
      <c r="C2709" s="13">
        <v>12314265</v>
      </c>
      <c r="D2709" s="16" t="s">
        <v>21</v>
      </c>
      <c r="E2709" t="s">
        <v>14784</v>
      </c>
      <c r="F2709" t="s">
        <v>19</v>
      </c>
      <c r="G2709">
        <v>2077199058653</v>
      </c>
      <c r="H2709">
        <v>1</v>
      </c>
      <c r="I2709">
        <v>1</v>
      </c>
      <c r="J2709">
        <v>1</v>
      </c>
      <c r="K2709" t="s">
        <v>12332</v>
      </c>
      <c r="L2709">
        <v>0</v>
      </c>
      <c r="M2709">
        <v>0</v>
      </c>
      <c r="N2709" t="s">
        <v>12430</v>
      </c>
      <c r="O2709">
        <v>717</v>
      </c>
      <c r="P2709" t="s">
        <v>12333</v>
      </c>
      <c r="Q2709" t="s">
        <v>12334</v>
      </c>
      <c r="R2709" t="s">
        <v>12335</v>
      </c>
      <c r="S2709" s="32">
        <v>44685.216898148145</v>
      </c>
    </row>
    <row r="2710" spans="1:19" x14ac:dyDescent="0.2">
      <c r="A2710" s="13" t="s">
        <v>3811</v>
      </c>
      <c r="B2710" s="13" t="s">
        <v>3808</v>
      </c>
      <c r="C2710" s="13">
        <v>12314265</v>
      </c>
      <c r="D2710" s="16" t="s">
        <v>21</v>
      </c>
      <c r="E2710" t="s">
        <v>14784</v>
      </c>
      <c r="F2710" t="s">
        <v>18</v>
      </c>
      <c r="G2710">
        <v>2077199058660</v>
      </c>
      <c r="H2710">
        <v>1</v>
      </c>
      <c r="I2710">
        <v>1</v>
      </c>
      <c r="J2710">
        <v>1</v>
      </c>
      <c r="K2710" t="s">
        <v>12332</v>
      </c>
      <c r="L2710">
        <v>0</v>
      </c>
      <c r="M2710">
        <v>0</v>
      </c>
      <c r="N2710" t="s">
        <v>12430</v>
      </c>
      <c r="O2710">
        <v>717</v>
      </c>
      <c r="P2710" t="s">
        <v>12333</v>
      </c>
      <c r="Q2710" t="s">
        <v>12334</v>
      </c>
      <c r="R2710" t="s">
        <v>12335</v>
      </c>
      <c r="S2710" s="32">
        <v>44685.216898148145</v>
      </c>
    </row>
    <row r="2711" spans="1:19" x14ac:dyDescent="0.2">
      <c r="A2711" s="13" t="s">
        <v>3800</v>
      </c>
      <c r="B2711" s="13" t="s">
        <v>3798</v>
      </c>
      <c r="C2711" s="13">
        <v>12314266</v>
      </c>
      <c r="D2711" s="16" t="s">
        <v>21</v>
      </c>
      <c r="E2711" t="s">
        <v>14785</v>
      </c>
      <c r="F2711" t="s">
        <v>19</v>
      </c>
      <c r="G2711">
        <v>2077199058691</v>
      </c>
      <c r="H2711">
        <v>1</v>
      </c>
      <c r="I2711">
        <v>1</v>
      </c>
      <c r="J2711">
        <v>1</v>
      </c>
      <c r="K2711" t="s">
        <v>12332</v>
      </c>
      <c r="L2711">
        <v>0</v>
      </c>
      <c r="M2711">
        <v>0</v>
      </c>
      <c r="N2711" t="s">
        <v>12430</v>
      </c>
      <c r="O2711">
        <v>717</v>
      </c>
      <c r="P2711" t="s">
        <v>12333</v>
      </c>
      <c r="Q2711" t="s">
        <v>12334</v>
      </c>
      <c r="R2711" t="s">
        <v>12335</v>
      </c>
      <c r="S2711" s="32">
        <v>44685.216898148145</v>
      </c>
    </row>
    <row r="2712" spans="1:19" x14ac:dyDescent="0.2">
      <c r="A2712" s="13" t="s">
        <v>3801</v>
      </c>
      <c r="B2712" s="13" t="s">
        <v>3798</v>
      </c>
      <c r="C2712" s="13">
        <v>12314266</v>
      </c>
      <c r="D2712" s="16" t="s">
        <v>21</v>
      </c>
      <c r="E2712" t="s">
        <v>14785</v>
      </c>
      <c r="F2712" t="s">
        <v>18</v>
      </c>
      <c r="G2712">
        <v>2077199058707</v>
      </c>
      <c r="H2712">
        <v>1</v>
      </c>
      <c r="I2712">
        <v>1</v>
      </c>
      <c r="J2712">
        <v>1</v>
      </c>
      <c r="K2712" t="s">
        <v>12332</v>
      </c>
      <c r="L2712">
        <v>0</v>
      </c>
      <c r="M2712">
        <v>0</v>
      </c>
      <c r="N2712" t="s">
        <v>12430</v>
      </c>
      <c r="O2712">
        <v>717</v>
      </c>
      <c r="P2712" t="s">
        <v>12333</v>
      </c>
      <c r="Q2712" t="s">
        <v>12334</v>
      </c>
      <c r="R2712" t="s">
        <v>12335</v>
      </c>
      <c r="S2712" s="32">
        <v>44685.216898148145</v>
      </c>
    </row>
    <row r="2713" spans="1:19" x14ac:dyDescent="0.2">
      <c r="A2713" s="13" t="s">
        <v>3829</v>
      </c>
      <c r="B2713" s="13" t="s">
        <v>3830</v>
      </c>
      <c r="C2713" s="13">
        <v>12314272</v>
      </c>
      <c r="D2713" s="16" t="s">
        <v>21</v>
      </c>
      <c r="E2713" t="s">
        <v>14786</v>
      </c>
      <c r="F2713" t="s">
        <v>25</v>
      </c>
      <c r="G2713">
        <v>2077199058790</v>
      </c>
      <c r="H2713">
        <v>1</v>
      </c>
      <c r="I2713">
        <v>1</v>
      </c>
      <c r="J2713">
        <v>1</v>
      </c>
      <c r="K2713" t="s">
        <v>12332</v>
      </c>
      <c r="L2713">
        <v>0</v>
      </c>
      <c r="M2713">
        <v>0</v>
      </c>
      <c r="N2713" t="s">
        <v>12430</v>
      </c>
      <c r="O2713">
        <v>717</v>
      </c>
      <c r="P2713" t="s">
        <v>12333</v>
      </c>
      <c r="Q2713" t="s">
        <v>12334</v>
      </c>
      <c r="R2713" t="s">
        <v>12335</v>
      </c>
      <c r="S2713" s="32">
        <v>44685.216898148145</v>
      </c>
    </row>
    <row r="2714" spans="1:19" x14ac:dyDescent="0.2">
      <c r="A2714" s="13" t="s">
        <v>3831</v>
      </c>
      <c r="B2714" s="13" t="s">
        <v>3830</v>
      </c>
      <c r="C2714" s="13">
        <v>12314272</v>
      </c>
      <c r="D2714" s="16" t="s">
        <v>21</v>
      </c>
      <c r="E2714" t="s">
        <v>14786</v>
      </c>
      <c r="F2714" t="s">
        <v>12</v>
      </c>
      <c r="G2714">
        <v>2077199058806</v>
      </c>
      <c r="H2714">
        <v>1</v>
      </c>
      <c r="I2714">
        <v>1</v>
      </c>
      <c r="J2714">
        <v>1</v>
      </c>
      <c r="K2714" t="s">
        <v>12332</v>
      </c>
      <c r="L2714">
        <v>0</v>
      </c>
      <c r="M2714">
        <v>0</v>
      </c>
      <c r="N2714" t="s">
        <v>12430</v>
      </c>
      <c r="O2714">
        <v>717</v>
      </c>
      <c r="P2714" t="s">
        <v>12333</v>
      </c>
      <c r="Q2714" t="s">
        <v>12334</v>
      </c>
      <c r="R2714" t="s">
        <v>12335</v>
      </c>
      <c r="S2714" s="32">
        <v>44685.216898148145</v>
      </c>
    </row>
    <row r="2715" spans="1:19" x14ac:dyDescent="0.2">
      <c r="A2715" s="13" t="s">
        <v>3832</v>
      </c>
      <c r="B2715" s="13" t="s">
        <v>3830</v>
      </c>
      <c r="C2715" s="13">
        <v>12314272</v>
      </c>
      <c r="D2715" s="16" t="s">
        <v>21</v>
      </c>
      <c r="E2715" t="s">
        <v>14786</v>
      </c>
      <c r="F2715" t="s">
        <v>19</v>
      </c>
      <c r="G2715">
        <v>2077199058813</v>
      </c>
      <c r="H2715">
        <v>1</v>
      </c>
      <c r="I2715">
        <v>1</v>
      </c>
      <c r="J2715">
        <v>1</v>
      </c>
      <c r="K2715" t="s">
        <v>12332</v>
      </c>
      <c r="L2715">
        <v>0</v>
      </c>
      <c r="M2715">
        <v>0</v>
      </c>
      <c r="N2715" t="s">
        <v>12430</v>
      </c>
      <c r="O2715">
        <v>717</v>
      </c>
      <c r="P2715" t="s">
        <v>12333</v>
      </c>
      <c r="Q2715" t="s">
        <v>12334</v>
      </c>
      <c r="R2715" t="s">
        <v>12335</v>
      </c>
      <c r="S2715" s="32">
        <v>44685.216898148145</v>
      </c>
    </row>
    <row r="2716" spans="1:19" x14ac:dyDescent="0.2">
      <c r="A2716" s="13" t="s">
        <v>3833</v>
      </c>
      <c r="B2716" s="13" t="s">
        <v>3830</v>
      </c>
      <c r="C2716" s="13">
        <v>12314272</v>
      </c>
      <c r="D2716" s="16" t="s">
        <v>21</v>
      </c>
      <c r="E2716" t="s">
        <v>14786</v>
      </c>
      <c r="F2716" t="s">
        <v>18</v>
      </c>
      <c r="G2716">
        <v>2077199058820</v>
      </c>
      <c r="H2716">
        <v>1</v>
      </c>
      <c r="I2716">
        <v>1</v>
      </c>
      <c r="J2716">
        <v>1</v>
      </c>
      <c r="K2716" t="s">
        <v>12332</v>
      </c>
      <c r="L2716">
        <v>0</v>
      </c>
      <c r="M2716">
        <v>0</v>
      </c>
      <c r="N2716" t="s">
        <v>12430</v>
      </c>
      <c r="O2716">
        <v>717</v>
      </c>
      <c r="P2716" t="s">
        <v>12333</v>
      </c>
      <c r="Q2716" t="s">
        <v>12334</v>
      </c>
      <c r="R2716" t="s">
        <v>12335</v>
      </c>
      <c r="S2716" s="32">
        <v>44685.216898148145</v>
      </c>
    </row>
    <row r="2717" spans="1:19" x14ac:dyDescent="0.2">
      <c r="A2717" s="13" t="s">
        <v>3827</v>
      </c>
      <c r="B2717" s="13" t="s">
        <v>3825</v>
      </c>
      <c r="C2717" s="13">
        <v>12314274</v>
      </c>
      <c r="D2717" s="16" t="s">
        <v>21</v>
      </c>
      <c r="E2717" t="s">
        <v>14787</v>
      </c>
      <c r="F2717" t="s">
        <v>19</v>
      </c>
      <c r="G2717">
        <v>2077199058899</v>
      </c>
      <c r="H2717">
        <v>1</v>
      </c>
      <c r="I2717">
        <v>1</v>
      </c>
      <c r="J2717">
        <v>1</v>
      </c>
      <c r="K2717" t="s">
        <v>4</v>
      </c>
      <c r="L2717">
        <v>0</v>
      </c>
      <c r="M2717">
        <v>0</v>
      </c>
      <c r="N2717" t="s">
        <v>12430</v>
      </c>
      <c r="O2717">
        <v>717</v>
      </c>
      <c r="P2717" t="s">
        <v>12333</v>
      </c>
      <c r="Q2717" t="s">
        <v>12334</v>
      </c>
      <c r="R2717" t="s">
        <v>12335</v>
      </c>
      <c r="S2717" s="32">
        <v>44685.216898148145</v>
      </c>
    </row>
    <row r="2718" spans="1:19" x14ac:dyDescent="0.2">
      <c r="A2718" s="13" t="s">
        <v>3842</v>
      </c>
      <c r="B2718" s="13" t="s">
        <v>3840</v>
      </c>
      <c r="C2718" s="13">
        <v>12314271</v>
      </c>
      <c r="D2718" s="16" t="s">
        <v>21</v>
      </c>
      <c r="E2718" t="s">
        <v>14788</v>
      </c>
      <c r="F2718" t="s">
        <v>19</v>
      </c>
      <c r="G2718">
        <v>2077199058776</v>
      </c>
      <c r="H2718">
        <v>1</v>
      </c>
      <c r="I2718">
        <v>1</v>
      </c>
      <c r="J2718">
        <v>1</v>
      </c>
      <c r="K2718" t="s">
        <v>12332</v>
      </c>
      <c r="L2718">
        <v>0</v>
      </c>
      <c r="M2718">
        <v>0</v>
      </c>
      <c r="N2718" t="s">
        <v>12430</v>
      </c>
      <c r="O2718">
        <v>717</v>
      </c>
      <c r="P2718" t="s">
        <v>12333</v>
      </c>
      <c r="Q2718" t="s">
        <v>12334</v>
      </c>
      <c r="R2718" t="s">
        <v>12335</v>
      </c>
      <c r="S2718" s="32">
        <v>44685.216898148145</v>
      </c>
    </row>
    <row r="2719" spans="1:19" x14ac:dyDescent="0.2">
      <c r="A2719" s="13" t="s">
        <v>3842</v>
      </c>
      <c r="B2719" s="13" t="s">
        <v>3840</v>
      </c>
      <c r="C2719" s="13">
        <v>12314271</v>
      </c>
      <c r="D2719" s="16" t="s">
        <v>21</v>
      </c>
      <c r="E2719" t="s">
        <v>14788</v>
      </c>
      <c r="F2719" t="s">
        <v>19</v>
      </c>
      <c r="G2719">
        <v>2077199058776</v>
      </c>
      <c r="H2719">
        <v>1</v>
      </c>
      <c r="I2719">
        <v>1</v>
      </c>
      <c r="J2719">
        <v>1</v>
      </c>
      <c r="K2719" t="s">
        <v>12337</v>
      </c>
      <c r="L2719">
        <v>0</v>
      </c>
      <c r="M2719">
        <v>0</v>
      </c>
      <c r="N2719" t="s">
        <v>12430</v>
      </c>
      <c r="O2719">
        <v>717</v>
      </c>
      <c r="P2719" t="s">
        <v>12333</v>
      </c>
      <c r="Q2719" t="s">
        <v>12334</v>
      </c>
      <c r="R2719" t="s">
        <v>12335</v>
      </c>
      <c r="S2719" s="32">
        <v>44685.216898148145</v>
      </c>
    </row>
    <row r="2720" spans="1:19" x14ac:dyDescent="0.2">
      <c r="A2720" s="13" t="s">
        <v>3843</v>
      </c>
      <c r="B2720" s="13" t="s">
        <v>3840</v>
      </c>
      <c r="C2720" s="13">
        <v>12314271</v>
      </c>
      <c r="D2720" s="16" t="s">
        <v>21</v>
      </c>
      <c r="E2720" t="s">
        <v>14788</v>
      </c>
      <c r="F2720" t="s">
        <v>18</v>
      </c>
      <c r="G2720">
        <v>2077199058783</v>
      </c>
      <c r="H2720">
        <v>2</v>
      </c>
      <c r="I2720">
        <v>2</v>
      </c>
      <c r="J2720">
        <v>2</v>
      </c>
      <c r="K2720" t="s">
        <v>12332</v>
      </c>
      <c r="L2720">
        <v>0</v>
      </c>
      <c r="M2720">
        <v>0</v>
      </c>
      <c r="N2720" t="s">
        <v>12430</v>
      </c>
      <c r="O2720">
        <v>717</v>
      </c>
      <c r="P2720" t="s">
        <v>12333</v>
      </c>
      <c r="Q2720" t="s">
        <v>12334</v>
      </c>
      <c r="R2720" t="s">
        <v>12335</v>
      </c>
      <c r="S2720" s="32">
        <v>44685.216898148145</v>
      </c>
    </row>
    <row r="2721" spans="1:19" x14ac:dyDescent="0.2">
      <c r="A2721" s="13" t="s">
        <v>3836</v>
      </c>
      <c r="B2721" s="13" t="s">
        <v>3835</v>
      </c>
      <c r="C2721" s="13">
        <v>12314273</v>
      </c>
      <c r="D2721" s="16" t="s">
        <v>21</v>
      </c>
      <c r="E2721" t="s">
        <v>14789</v>
      </c>
      <c r="F2721" t="s">
        <v>12</v>
      </c>
      <c r="G2721">
        <v>2077199058844</v>
      </c>
      <c r="H2721">
        <v>1</v>
      </c>
      <c r="I2721">
        <v>1</v>
      </c>
      <c r="J2721">
        <v>1</v>
      </c>
      <c r="K2721" t="s">
        <v>12332</v>
      </c>
      <c r="L2721">
        <v>0</v>
      </c>
      <c r="M2721">
        <v>0</v>
      </c>
      <c r="N2721" t="s">
        <v>12430</v>
      </c>
      <c r="O2721">
        <v>717</v>
      </c>
      <c r="P2721" t="s">
        <v>12333</v>
      </c>
      <c r="Q2721" t="s">
        <v>12334</v>
      </c>
      <c r="R2721" t="s">
        <v>12335</v>
      </c>
      <c r="S2721" s="32">
        <v>44685.216898148145</v>
      </c>
    </row>
    <row r="2722" spans="1:19" x14ac:dyDescent="0.2">
      <c r="A2722" s="13" t="s">
        <v>3837</v>
      </c>
      <c r="B2722" s="13" t="s">
        <v>3835</v>
      </c>
      <c r="C2722" s="13">
        <v>12314273</v>
      </c>
      <c r="D2722" s="16" t="s">
        <v>21</v>
      </c>
      <c r="E2722" t="s">
        <v>14789</v>
      </c>
      <c r="F2722" t="s">
        <v>19</v>
      </c>
      <c r="G2722">
        <v>2077199058851</v>
      </c>
      <c r="H2722">
        <v>1</v>
      </c>
      <c r="I2722">
        <v>1</v>
      </c>
      <c r="J2722">
        <v>1</v>
      </c>
      <c r="K2722" t="s">
        <v>12332</v>
      </c>
      <c r="L2722">
        <v>0</v>
      </c>
      <c r="M2722">
        <v>0</v>
      </c>
      <c r="N2722" t="s">
        <v>12430</v>
      </c>
      <c r="O2722">
        <v>717</v>
      </c>
      <c r="P2722" t="s">
        <v>12333</v>
      </c>
      <c r="Q2722" t="s">
        <v>12334</v>
      </c>
      <c r="R2722" t="s">
        <v>12335</v>
      </c>
      <c r="S2722" s="32">
        <v>44685.216898148145</v>
      </c>
    </row>
    <row r="2723" spans="1:19" x14ac:dyDescent="0.2">
      <c r="A2723" s="13" t="s">
        <v>10902</v>
      </c>
      <c r="B2723" s="13" t="s">
        <v>10901</v>
      </c>
      <c r="C2723" s="13">
        <v>12314269</v>
      </c>
      <c r="D2723" s="16" t="s">
        <v>21</v>
      </c>
      <c r="E2723" t="s">
        <v>14790</v>
      </c>
      <c r="F2723" t="s">
        <v>12</v>
      </c>
      <c r="G2723">
        <v>2077199059100</v>
      </c>
      <c r="H2723">
        <v>1</v>
      </c>
      <c r="I2723">
        <v>1</v>
      </c>
      <c r="J2723">
        <v>1</v>
      </c>
      <c r="K2723" t="s">
        <v>3</v>
      </c>
      <c r="L2723">
        <v>0</v>
      </c>
      <c r="M2723">
        <v>0</v>
      </c>
      <c r="N2723" t="s">
        <v>12423</v>
      </c>
      <c r="O2723">
        <v>717</v>
      </c>
      <c r="P2723" t="s">
        <v>12333</v>
      </c>
      <c r="Q2723" t="s">
        <v>12334</v>
      </c>
      <c r="R2723" t="s">
        <v>12335</v>
      </c>
      <c r="S2723" s="32">
        <v>44685.216898148145</v>
      </c>
    </row>
    <row r="2724" spans="1:19" x14ac:dyDescent="0.2">
      <c r="A2724" s="13" t="s">
        <v>14791</v>
      </c>
      <c r="B2724" s="13" t="s">
        <v>14792</v>
      </c>
      <c r="C2724" s="13">
        <v>12314276</v>
      </c>
      <c r="D2724" s="16" t="s">
        <v>21</v>
      </c>
      <c r="E2724" t="s">
        <v>14793</v>
      </c>
      <c r="F2724" t="s">
        <v>12</v>
      </c>
      <c r="G2724">
        <v>2077199059193</v>
      </c>
      <c r="H2724">
        <v>0</v>
      </c>
      <c r="I2724">
        <v>1</v>
      </c>
      <c r="J2724">
        <v>1</v>
      </c>
      <c r="K2724" t="s">
        <v>12332</v>
      </c>
      <c r="L2724">
        <v>1</v>
      </c>
      <c r="M2724">
        <v>0</v>
      </c>
      <c r="N2724" t="s">
        <v>12423</v>
      </c>
      <c r="O2724">
        <v>717</v>
      </c>
      <c r="P2724" t="s">
        <v>12333</v>
      </c>
      <c r="Q2724" t="s">
        <v>12334</v>
      </c>
      <c r="R2724" t="s">
        <v>12335</v>
      </c>
      <c r="S2724" s="32">
        <v>44685.216898148145</v>
      </c>
    </row>
    <row r="2725" spans="1:19" x14ac:dyDescent="0.2">
      <c r="A2725" s="13" t="s">
        <v>10961</v>
      </c>
      <c r="B2725" s="13" t="s">
        <v>10962</v>
      </c>
      <c r="C2725" s="13">
        <v>34461603</v>
      </c>
      <c r="D2725" s="16" t="s">
        <v>21</v>
      </c>
      <c r="E2725" t="s">
        <v>14794</v>
      </c>
      <c r="F2725" t="s">
        <v>19</v>
      </c>
      <c r="G2725">
        <v>2077199064555</v>
      </c>
      <c r="H2725">
        <v>1</v>
      </c>
      <c r="I2725">
        <v>1</v>
      </c>
      <c r="J2725">
        <v>1</v>
      </c>
      <c r="K2725" t="s">
        <v>12332</v>
      </c>
      <c r="L2725">
        <v>0</v>
      </c>
      <c r="M2725">
        <v>0</v>
      </c>
      <c r="N2725" t="s">
        <v>12423</v>
      </c>
      <c r="O2725">
        <v>0</v>
      </c>
      <c r="P2725" t="s">
        <v>12333</v>
      </c>
      <c r="Q2725" t="s">
        <v>12334</v>
      </c>
      <c r="R2725" t="s">
        <v>12335</v>
      </c>
      <c r="S2725" s="32">
        <v>44684.206828703704</v>
      </c>
    </row>
    <row r="2726" spans="1:19" x14ac:dyDescent="0.2">
      <c r="A2726" s="13" t="s">
        <v>8222</v>
      </c>
      <c r="B2726" s="13" t="s">
        <v>8223</v>
      </c>
      <c r="C2726" s="13">
        <v>37029643</v>
      </c>
      <c r="D2726" s="16" t="s">
        <v>14795</v>
      </c>
      <c r="E2726" t="s">
        <v>14796</v>
      </c>
      <c r="F2726" t="s">
        <v>8</v>
      </c>
      <c r="G2726">
        <v>2077199089596</v>
      </c>
      <c r="H2726">
        <v>1</v>
      </c>
      <c r="I2726">
        <v>1</v>
      </c>
      <c r="J2726">
        <v>1</v>
      </c>
      <c r="K2726" t="s">
        <v>12332</v>
      </c>
      <c r="L2726">
        <v>0</v>
      </c>
      <c r="M2726">
        <v>0</v>
      </c>
      <c r="N2726" t="s">
        <v>12416</v>
      </c>
      <c r="O2726">
        <v>0</v>
      </c>
      <c r="P2726" t="s">
        <v>12333</v>
      </c>
      <c r="Q2726" t="s">
        <v>12334</v>
      </c>
      <c r="R2726" t="s">
        <v>12335</v>
      </c>
      <c r="S2726" s="32">
        <v>44685.216898148145</v>
      </c>
    </row>
    <row r="2727" spans="1:19" x14ac:dyDescent="0.2">
      <c r="A2727" s="13" t="s">
        <v>8290</v>
      </c>
      <c r="B2727" s="13" t="s">
        <v>8291</v>
      </c>
      <c r="C2727" s="13">
        <v>37029929</v>
      </c>
      <c r="D2727" s="16" t="s">
        <v>14795</v>
      </c>
      <c r="E2727" t="s">
        <v>14797</v>
      </c>
      <c r="F2727" t="s">
        <v>8</v>
      </c>
      <c r="G2727">
        <v>2077199090325</v>
      </c>
      <c r="H2727">
        <v>1</v>
      </c>
      <c r="I2727">
        <v>1</v>
      </c>
      <c r="J2727">
        <v>1</v>
      </c>
      <c r="K2727" t="s">
        <v>12332</v>
      </c>
      <c r="L2727">
        <v>0</v>
      </c>
      <c r="M2727">
        <v>0</v>
      </c>
      <c r="N2727" t="s">
        <v>12416</v>
      </c>
      <c r="O2727">
        <v>197</v>
      </c>
      <c r="P2727" t="s">
        <v>12334</v>
      </c>
      <c r="Q2727" t="s">
        <v>12333</v>
      </c>
      <c r="R2727" t="s">
        <v>12335</v>
      </c>
      <c r="S2727" s="32">
        <v>44685.216898148145</v>
      </c>
    </row>
    <row r="2728" spans="1:19" x14ac:dyDescent="0.2">
      <c r="A2728" s="13" t="s">
        <v>8290</v>
      </c>
      <c r="B2728" s="13" t="s">
        <v>8291</v>
      </c>
      <c r="C2728" s="13">
        <v>37029929</v>
      </c>
      <c r="D2728" s="16" t="s">
        <v>14795</v>
      </c>
      <c r="E2728" t="s">
        <v>14797</v>
      </c>
      <c r="F2728" t="s">
        <v>8</v>
      </c>
      <c r="G2728">
        <v>2077199090325</v>
      </c>
      <c r="H2728">
        <v>1</v>
      </c>
      <c r="I2728">
        <v>1</v>
      </c>
      <c r="J2728">
        <v>1</v>
      </c>
      <c r="K2728" t="s">
        <v>1</v>
      </c>
      <c r="L2728">
        <v>0</v>
      </c>
      <c r="M2728">
        <v>0</v>
      </c>
      <c r="N2728" t="s">
        <v>12416</v>
      </c>
      <c r="O2728">
        <v>197</v>
      </c>
      <c r="P2728" t="s">
        <v>12333</v>
      </c>
      <c r="Q2728" t="s">
        <v>12334</v>
      </c>
      <c r="R2728" t="s">
        <v>12335</v>
      </c>
      <c r="S2728" s="32">
        <v>44685.216898148145</v>
      </c>
    </row>
    <row r="2729" spans="1:19" x14ac:dyDescent="0.2">
      <c r="A2729" s="13" t="s">
        <v>14798</v>
      </c>
      <c r="B2729" s="13" t="s">
        <v>14799</v>
      </c>
      <c r="C2729" s="13">
        <v>1721161</v>
      </c>
      <c r="D2729" s="16" t="s">
        <v>6</v>
      </c>
      <c r="E2729" t="s">
        <v>14800</v>
      </c>
      <c r="F2729">
        <v>0</v>
      </c>
      <c r="G2729">
        <v>2077199111600</v>
      </c>
      <c r="H2729">
        <v>5</v>
      </c>
      <c r="I2729">
        <v>5</v>
      </c>
      <c r="J2729">
        <v>5</v>
      </c>
      <c r="K2729" t="s">
        <v>12336</v>
      </c>
      <c r="L2729">
        <v>0</v>
      </c>
      <c r="M2729">
        <v>0</v>
      </c>
      <c r="N2729" t="s">
        <v>12416</v>
      </c>
      <c r="O2729" t="s">
        <v>14801</v>
      </c>
      <c r="P2729" t="s">
        <v>12333</v>
      </c>
      <c r="Q2729" t="s">
        <v>12334</v>
      </c>
      <c r="R2729" t="s">
        <v>12335</v>
      </c>
      <c r="S2729" s="32">
        <v>44685.216898148145</v>
      </c>
    </row>
    <row r="2730" spans="1:19" x14ac:dyDescent="0.2">
      <c r="A2730" s="13" t="s">
        <v>14802</v>
      </c>
      <c r="B2730" s="13" t="s">
        <v>14803</v>
      </c>
      <c r="C2730" s="13">
        <v>1721162</v>
      </c>
      <c r="D2730" s="16" t="s">
        <v>6</v>
      </c>
      <c r="E2730" t="s">
        <v>14804</v>
      </c>
      <c r="F2730">
        <v>0</v>
      </c>
      <c r="G2730">
        <v>2077199111617</v>
      </c>
      <c r="H2730">
        <v>37</v>
      </c>
      <c r="I2730">
        <v>37</v>
      </c>
      <c r="J2730">
        <v>37</v>
      </c>
      <c r="K2730" t="s">
        <v>12336</v>
      </c>
      <c r="L2730">
        <v>0</v>
      </c>
      <c r="M2730">
        <v>0</v>
      </c>
      <c r="N2730" t="s">
        <v>12416</v>
      </c>
      <c r="O2730" t="s">
        <v>14801</v>
      </c>
      <c r="P2730" t="s">
        <v>12333</v>
      </c>
      <c r="Q2730" t="s">
        <v>12334</v>
      </c>
      <c r="R2730" t="s">
        <v>12335</v>
      </c>
      <c r="S2730" s="32">
        <v>44685.216898148145</v>
      </c>
    </row>
    <row r="2731" spans="1:19" x14ac:dyDescent="0.2">
      <c r="A2731" s="13" t="s">
        <v>14805</v>
      </c>
      <c r="B2731" s="13" t="s">
        <v>14806</v>
      </c>
      <c r="C2731" s="13">
        <v>1721168</v>
      </c>
      <c r="D2731" s="16" t="s">
        <v>6</v>
      </c>
      <c r="E2731" t="s">
        <v>14807</v>
      </c>
      <c r="F2731">
        <v>0</v>
      </c>
      <c r="G2731">
        <v>2077199111679</v>
      </c>
      <c r="H2731">
        <v>8</v>
      </c>
      <c r="I2731">
        <v>8</v>
      </c>
      <c r="J2731">
        <v>8</v>
      </c>
      <c r="K2731" t="s">
        <v>12336</v>
      </c>
      <c r="L2731">
        <v>0</v>
      </c>
      <c r="M2731">
        <v>0</v>
      </c>
      <c r="N2731" t="s">
        <v>12416</v>
      </c>
      <c r="O2731" t="s">
        <v>14801</v>
      </c>
      <c r="P2731" t="s">
        <v>12333</v>
      </c>
      <c r="Q2731" t="s">
        <v>12334</v>
      </c>
      <c r="R2731" t="s">
        <v>12335</v>
      </c>
      <c r="S2731" s="32">
        <v>44685.216898148145</v>
      </c>
    </row>
    <row r="2732" spans="1:19" x14ac:dyDescent="0.2">
      <c r="A2732" s="13" t="s">
        <v>14805</v>
      </c>
      <c r="B2732" s="13" t="s">
        <v>14806</v>
      </c>
      <c r="C2732" s="13">
        <v>1721168</v>
      </c>
      <c r="D2732" s="16" t="s">
        <v>6</v>
      </c>
      <c r="E2732" t="s">
        <v>14807</v>
      </c>
      <c r="F2732">
        <v>0</v>
      </c>
      <c r="G2732">
        <v>2077199111679</v>
      </c>
      <c r="H2732">
        <v>1</v>
      </c>
      <c r="I2732">
        <v>1</v>
      </c>
      <c r="J2732">
        <v>1</v>
      </c>
      <c r="K2732" t="s">
        <v>5</v>
      </c>
      <c r="L2732">
        <v>0</v>
      </c>
      <c r="M2732">
        <v>0</v>
      </c>
      <c r="N2732" t="s">
        <v>12416</v>
      </c>
      <c r="O2732" t="s">
        <v>14801</v>
      </c>
      <c r="P2732" t="s">
        <v>12333</v>
      </c>
      <c r="Q2732" t="s">
        <v>12334</v>
      </c>
      <c r="R2732" t="s">
        <v>12335</v>
      </c>
      <c r="S2732" s="32">
        <v>44685.216898148145</v>
      </c>
    </row>
    <row r="2733" spans="1:19" x14ac:dyDescent="0.2">
      <c r="A2733" s="13" t="s">
        <v>14808</v>
      </c>
      <c r="B2733" s="13" t="s">
        <v>14809</v>
      </c>
      <c r="C2733" s="13">
        <v>1721169</v>
      </c>
      <c r="D2733" s="16" t="s">
        <v>6</v>
      </c>
      <c r="E2733" t="s">
        <v>14810</v>
      </c>
      <c r="F2733">
        <v>0</v>
      </c>
      <c r="G2733">
        <v>2077199111686</v>
      </c>
      <c r="H2733">
        <v>19</v>
      </c>
      <c r="I2733">
        <v>19</v>
      </c>
      <c r="J2733">
        <v>19</v>
      </c>
      <c r="K2733" t="s">
        <v>12336</v>
      </c>
      <c r="L2733">
        <v>0</v>
      </c>
      <c r="M2733">
        <v>0</v>
      </c>
      <c r="N2733" t="s">
        <v>12416</v>
      </c>
      <c r="O2733" t="s">
        <v>14811</v>
      </c>
      <c r="P2733" t="s">
        <v>12333</v>
      </c>
      <c r="Q2733" t="s">
        <v>12334</v>
      </c>
      <c r="R2733" t="s">
        <v>12335</v>
      </c>
      <c r="S2733" s="32">
        <v>44685.216898148145</v>
      </c>
    </row>
    <row r="2734" spans="1:19" x14ac:dyDescent="0.2">
      <c r="A2734" s="13" t="s">
        <v>14812</v>
      </c>
      <c r="B2734" s="13" t="s">
        <v>14813</v>
      </c>
      <c r="C2734" s="13">
        <v>1721170</v>
      </c>
      <c r="D2734" s="16" t="s">
        <v>6</v>
      </c>
      <c r="E2734" t="s">
        <v>14814</v>
      </c>
      <c r="F2734">
        <v>0</v>
      </c>
      <c r="G2734">
        <v>2077199111693</v>
      </c>
      <c r="H2734">
        <v>9</v>
      </c>
      <c r="I2734">
        <v>9</v>
      </c>
      <c r="J2734">
        <v>9</v>
      </c>
      <c r="K2734" t="s">
        <v>12336</v>
      </c>
      <c r="L2734">
        <v>0</v>
      </c>
      <c r="M2734">
        <v>0</v>
      </c>
      <c r="N2734" t="s">
        <v>12416</v>
      </c>
      <c r="O2734" t="s">
        <v>14815</v>
      </c>
      <c r="P2734" t="s">
        <v>12333</v>
      </c>
      <c r="Q2734" t="s">
        <v>12334</v>
      </c>
      <c r="R2734" t="s">
        <v>12335</v>
      </c>
      <c r="S2734" s="32">
        <v>44685.216898148145</v>
      </c>
    </row>
    <row r="2735" spans="1:19" x14ac:dyDescent="0.2">
      <c r="A2735" s="13" t="s">
        <v>14816</v>
      </c>
      <c r="B2735" s="13" t="s">
        <v>14817</v>
      </c>
      <c r="C2735" s="13">
        <v>1721172</v>
      </c>
      <c r="D2735" s="16" t="s">
        <v>6</v>
      </c>
      <c r="E2735" t="s">
        <v>14818</v>
      </c>
      <c r="F2735">
        <v>0</v>
      </c>
      <c r="G2735">
        <v>2077199111716</v>
      </c>
      <c r="H2735">
        <v>19</v>
      </c>
      <c r="I2735">
        <v>19</v>
      </c>
      <c r="J2735">
        <v>19</v>
      </c>
      <c r="K2735" t="s">
        <v>12336</v>
      </c>
      <c r="L2735">
        <v>0</v>
      </c>
      <c r="M2735">
        <v>0</v>
      </c>
      <c r="N2735" t="s">
        <v>12416</v>
      </c>
      <c r="O2735" t="s">
        <v>14801</v>
      </c>
      <c r="P2735" t="s">
        <v>12333</v>
      </c>
      <c r="Q2735" t="s">
        <v>12334</v>
      </c>
      <c r="R2735" t="s">
        <v>12335</v>
      </c>
      <c r="S2735" s="32">
        <v>44685.216898148145</v>
      </c>
    </row>
    <row r="2736" spans="1:19" x14ac:dyDescent="0.2">
      <c r="A2736" s="13" t="s">
        <v>14816</v>
      </c>
      <c r="B2736" s="13" t="s">
        <v>14817</v>
      </c>
      <c r="C2736" s="13">
        <v>1721172</v>
      </c>
      <c r="D2736" s="16" t="s">
        <v>6</v>
      </c>
      <c r="E2736" t="s">
        <v>14818</v>
      </c>
      <c r="F2736">
        <v>0</v>
      </c>
      <c r="G2736">
        <v>2077199111716</v>
      </c>
      <c r="H2736">
        <v>1</v>
      </c>
      <c r="I2736">
        <v>1</v>
      </c>
      <c r="J2736">
        <v>1</v>
      </c>
      <c r="K2736" t="s">
        <v>5</v>
      </c>
      <c r="L2736">
        <v>0</v>
      </c>
      <c r="M2736">
        <v>0</v>
      </c>
      <c r="N2736" t="s">
        <v>12416</v>
      </c>
      <c r="O2736" t="s">
        <v>14801</v>
      </c>
      <c r="P2736" t="s">
        <v>12333</v>
      </c>
      <c r="Q2736" t="s">
        <v>12334</v>
      </c>
      <c r="R2736" t="s">
        <v>12335</v>
      </c>
      <c r="S2736" s="32">
        <v>44685.216898148145</v>
      </c>
    </row>
    <row r="2737" spans="1:19" x14ac:dyDescent="0.2">
      <c r="A2737" s="13" t="s">
        <v>14819</v>
      </c>
      <c r="B2737" s="13" t="s">
        <v>14820</v>
      </c>
      <c r="C2737" s="13">
        <v>1721175</v>
      </c>
      <c r="D2737" s="16" t="s">
        <v>6</v>
      </c>
      <c r="E2737" t="s">
        <v>14821</v>
      </c>
      <c r="F2737">
        <v>0</v>
      </c>
      <c r="G2737">
        <v>2077199111747</v>
      </c>
      <c r="H2737">
        <v>1</v>
      </c>
      <c r="I2737">
        <v>1</v>
      </c>
      <c r="J2737">
        <v>1</v>
      </c>
      <c r="K2737" t="s">
        <v>12337</v>
      </c>
      <c r="L2737">
        <v>0</v>
      </c>
      <c r="M2737">
        <v>0</v>
      </c>
      <c r="N2737" t="s">
        <v>14822</v>
      </c>
      <c r="O2737" t="s">
        <v>14823</v>
      </c>
      <c r="P2737" t="s">
        <v>12333</v>
      </c>
      <c r="Q2737" t="s">
        <v>12334</v>
      </c>
      <c r="R2737" t="s">
        <v>12758</v>
      </c>
      <c r="S2737" s="32">
        <v>44685.216898148145</v>
      </c>
    </row>
    <row r="2738" spans="1:19" x14ac:dyDescent="0.2">
      <c r="A2738" s="13" t="s">
        <v>8356</v>
      </c>
      <c r="B2738" s="13" t="s">
        <v>8357</v>
      </c>
      <c r="C2738" s="13">
        <v>1721177</v>
      </c>
      <c r="D2738" s="16" t="s">
        <v>6</v>
      </c>
      <c r="E2738" t="s">
        <v>14824</v>
      </c>
      <c r="F2738">
        <v>0</v>
      </c>
      <c r="G2738">
        <v>2077199111761</v>
      </c>
      <c r="H2738">
        <v>1</v>
      </c>
      <c r="I2738">
        <v>1</v>
      </c>
      <c r="J2738">
        <v>1</v>
      </c>
      <c r="K2738" t="s">
        <v>12332</v>
      </c>
      <c r="L2738">
        <v>0</v>
      </c>
      <c r="M2738">
        <v>0</v>
      </c>
      <c r="N2738" t="s">
        <v>12416</v>
      </c>
      <c r="O2738" t="s">
        <v>14811</v>
      </c>
      <c r="P2738" t="s">
        <v>12333</v>
      </c>
      <c r="Q2738" t="s">
        <v>12334</v>
      </c>
      <c r="R2738" t="s">
        <v>12335</v>
      </c>
      <c r="S2738" s="32">
        <v>44685.216898148145</v>
      </c>
    </row>
    <row r="2739" spans="1:19" x14ac:dyDescent="0.2">
      <c r="A2739" s="13" t="s">
        <v>8356</v>
      </c>
      <c r="B2739" s="13" t="s">
        <v>8357</v>
      </c>
      <c r="C2739" s="13">
        <v>1721177</v>
      </c>
      <c r="D2739" s="16" t="s">
        <v>6</v>
      </c>
      <c r="E2739" t="s">
        <v>14824</v>
      </c>
      <c r="F2739">
        <v>0</v>
      </c>
      <c r="G2739">
        <v>2077199111761</v>
      </c>
      <c r="H2739">
        <v>22</v>
      </c>
      <c r="I2739">
        <v>22</v>
      </c>
      <c r="J2739">
        <v>22</v>
      </c>
      <c r="K2739" t="s">
        <v>12336</v>
      </c>
      <c r="L2739">
        <v>0</v>
      </c>
      <c r="M2739">
        <v>0</v>
      </c>
      <c r="N2739" t="s">
        <v>12416</v>
      </c>
      <c r="O2739" t="s">
        <v>14811</v>
      </c>
      <c r="P2739" t="s">
        <v>12333</v>
      </c>
      <c r="Q2739" t="s">
        <v>12334</v>
      </c>
      <c r="R2739" t="s">
        <v>12335</v>
      </c>
      <c r="S2739" s="32">
        <v>44685.216898148145</v>
      </c>
    </row>
    <row r="2740" spans="1:19" x14ac:dyDescent="0.2">
      <c r="A2740" s="13" t="s">
        <v>14825</v>
      </c>
      <c r="B2740" s="13" t="s">
        <v>14826</v>
      </c>
      <c r="C2740" s="13">
        <v>1721178</v>
      </c>
      <c r="D2740" s="16" t="s">
        <v>6</v>
      </c>
      <c r="E2740" t="s">
        <v>14827</v>
      </c>
      <c r="F2740">
        <v>0</v>
      </c>
      <c r="G2740">
        <v>2077199111778</v>
      </c>
      <c r="H2740">
        <v>2</v>
      </c>
      <c r="I2740">
        <v>2</v>
      </c>
      <c r="J2740">
        <v>2</v>
      </c>
      <c r="K2740" t="s">
        <v>12336</v>
      </c>
      <c r="L2740">
        <v>0</v>
      </c>
      <c r="M2740">
        <v>0</v>
      </c>
      <c r="N2740" t="s">
        <v>12416</v>
      </c>
      <c r="O2740" t="s">
        <v>14811</v>
      </c>
      <c r="P2740" t="s">
        <v>12333</v>
      </c>
      <c r="Q2740" t="s">
        <v>12334</v>
      </c>
      <c r="R2740" t="s">
        <v>12335</v>
      </c>
      <c r="S2740" s="32">
        <v>44685.216898148145</v>
      </c>
    </row>
    <row r="2741" spans="1:19" x14ac:dyDescent="0.2">
      <c r="A2741" s="13" t="s">
        <v>14825</v>
      </c>
      <c r="B2741" s="13" t="s">
        <v>14826</v>
      </c>
      <c r="C2741" s="13">
        <v>1721178</v>
      </c>
      <c r="D2741" s="16" t="s">
        <v>6</v>
      </c>
      <c r="E2741" t="s">
        <v>14827</v>
      </c>
      <c r="F2741">
        <v>0</v>
      </c>
      <c r="G2741">
        <v>2077199111778</v>
      </c>
      <c r="H2741">
        <v>1</v>
      </c>
      <c r="I2741">
        <v>1</v>
      </c>
      <c r="J2741">
        <v>1</v>
      </c>
      <c r="K2741" t="s">
        <v>3</v>
      </c>
      <c r="L2741">
        <v>0</v>
      </c>
      <c r="M2741">
        <v>0</v>
      </c>
      <c r="N2741" t="s">
        <v>12416</v>
      </c>
      <c r="O2741" t="s">
        <v>14811</v>
      </c>
      <c r="P2741" t="s">
        <v>12333</v>
      </c>
      <c r="Q2741" t="s">
        <v>12334</v>
      </c>
      <c r="R2741" t="s">
        <v>12335</v>
      </c>
      <c r="S2741" s="32">
        <v>44685.216898148145</v>
      </c>
    </row>
    <row r="2742" spans="1:19" x14ac:dyDescent="0.2">
      <c r="A2742" s="13" t="s">
        <v>14828</v>
      </c>
      <c r="B2742" s="13" t="s">
        <v>14829</v>
      </c>
      <c r="C2742" s="13">
        <v>1721180</v>
      </c>
      <c r="D2742" s="16" t="s">
        <v>6</v>
      </c>
      <c r="E2742" t="s">
        <v>14830</v>
      </c>
      <c r="F2742">
        <v>0</v>
      </c>
      <c r="G2742">
        <v>2077199111792</v>
      </c>
      <c r="H2742">
        <v>0</v>
      </c>
      <c r="I2742">
        <v>1</v>
      </c>
      <c r="J2742">
        <v>1</v>
      </c>
      <c r="K2742" t="s">
        <v>12332</v>
      </c>
      <c r="L2742">
        <v>1</v>
      </c>
      <c r="M2742">
        <v>0</v>
      </c>
      <c r="N2742" t="s">
        <v>12416</v>
      </c>
      <c r="O2742" t="s">
        <v>14831</v>
      </c>
      <c r="P2742" t="s">
        <v>12333</v>
      </c>
      <c r="Q2742" t="s">
        <v>12334</v>
      </c>
      <c r="R2742" t="s">
        <v>12335</v>
      </c>
      <c r="S2742" s="32">
        <v>44685.216898148145</v>
      </c>
    </row>
    <row r="2743" spans="1:19" x14ac:dyDescent="0.2">
      <c r="A2743" s="13" t="s">
        <v>14832</v>
      </c>
      <c r="B2743" s="13" t="s">
        <v>14833</v>
      </c>
      <c r="C2743" s="13">
        <v>1721181</v>
      </c>
      <c r="D2743" s="16" t="s">
        <v>6</v>
      </c>
      <c r="E2743" t="s">
        <v>14834</v>
      </c>
      <c r="F2743">
        <v>0</v>
      </c>
      <c r="G2743">
        <v>2077199111808</v>
      </c>
      <c r="H2743">
        <v>1</v>
      </c>
      <c r="I2743">
        <v>1</v>
      </c>
      <c r="J2743">
        <v>1</v>
      </c>
      <c r="K2743" t="s">
        <v>12332</v>
      </c>
      <c r="L2743">
        <v>0</v>
      </c>
      <c r="M2743">
        <v>0</v>
      </c>
      <c r="N2743" t="s">
        <v>12416</v>
      </c>
      <c r="O2743" t="s">
        <v>14801</v>
      </c>
      <c r="P2743" t="s">
        <v>12333</v>
      </c>
      <c r="Q2743" t="s">
        <v>12334</v>
      </c>
      <c r="R2743" t="s">
        <v>12335</v>
      </c>
      <c r="S2743" s="32">
        <v>44685.216898148145</v>
      </c>
    </row>
    <row r="2744" spans="1:19" x14ac:dyDescent="0.2">
      <c r="A2744" s="13" t="s">
        <v>14832</v>
      </c>
      <c r="B2744" s="13" t="s">
        <v>14833</v>
      </c>
      <c r="C2744" s="13">
        <v>1721181</v>
      </c>
      <c r="D2744" s="16" t="s">
        <v>6</v>
      </c>
      <c r="E2744" t="s">
        <v>14834</v>
      </c>
      <c r="F2744">
        <v>0</v>
      </c>
      <c r="G2744">
        <v>2077199111808</v>
      </c>
      <c r="H2744">
        <v>10</v>
      </c>
      <c r="I2744">
        <v>10</v>
      </c>
      <c r="J2744">
        <v>10</v>
      </c>
      <c r="K2744" t="s">
        <v>12336</v>
      </c>
      <c r="L2744">
        <v>0</v>
      </c>
      <c r="M2744">
        <v>0</v>
      </c>
      <c r="N2744" t="s">
        <v>12416</v>
      </c>
      <c r="O2744" t="s">
        <v>14801</v>
      </c>
      <c r="P2744" t="s">
        <v>12333</v>
      </c>
      <c r="Q2744" t="s">
        <v>12334</v>
      </c>
      <c r="R2744" t="s">
        <v>12335</v>
      </c>
      <c r="S2744" s="32">
        <v>44685.216898148145</v>
      </c>
    </row>
    <row r="2745" spans="1:19" x14ac:dyDescent="0.2">
      <c r="A2745" s="13" t="s">
        <v>14835</v>
      </c>
      <c r="B2745" s="13" t="s">
        <v>14836</v>
      </c>
      <c r="C2745" s="13">
        <v>1721192</v>
      </c>
      <c r="D2745" s="16" t="s">
        <v>6</v>
      </c>
      <c r="E2745" t="s">
        <v>14837</v>
      </c>
      <c r="F2745">
        <v>0</v>
      </c>
      <c r="G2745">
        <v>2077199111860</v>
      </c>
      <c r="H2745">
        <v>1</v>
      </c>
      <c r="I2745">
        <v>1</v>
      </c>
      <c r="J2745">
        <v>1</v>
      </c>
      <c r="K2745" t="s">
        <v>0</v>
      </c>
      <c r="L2745">
        <v>0</v>
      </c>
      <c r="M2745">
        <v>0</v>
      </c>
      <c r="N2745" t="s">
        <v>12416</v>
      </c>
      <c r="O2745" t="s">
        <v>14811</v>
      </c>
      <c r="P2745" t="s">
        <v>12333</v>
      </c>
      <c r="Q2745" t="s">
        <v>12334</v>
      </c>
      <c r="R2745" t="s">
        <v>12335</v>
      </c>
      <c r="S2745" s="32">
        <v>44685.216898148145</v>
      </c>
    </row>
    <row r="2746" spans="1:19" x14ac:dyDescent="0.2">
      <c r="A2746" s="13" t="s">
        <v>14835</v>
      </c>
      <c r="B2746" s="13" t="s">
        <v>14836</v>
      </c>
      <c r="C2746" s="13">
        <v>1721192</v>
      </c>
      <c r="D2746" s="16" t="s">
        <v>6</v>
      </c>
      <c r="E2746" t="s">
        <v>14837</v>
      </c>
      <c r="F2746">
        <v>0</v>
      </c>
      <c r="G2746">
        <v>2077199111860</v>
      </c>
      <c r="H2746">
        <v>1</v>
      </c>
      <c r="I2746">
        <v>1</v>
      </c>
      <c r="J2746">
        <v>1</v>
      </c>
      <c r="K2746" t="s">
        <v>1</v>
      </c>
      <c r="L2746">
        <v>0</v>
      </c>
      <c r="M2746">
        <v>0</v>
      </c>
      <c r="N2746" t="s">
        <v>12416</v>
      </c>
      <c r="O2746" t="s">
        <v>14811</v>
      </c>
      <c r="P2746" t="s">
        <v>12333</v>
      </c>
      <c r="Q2746" t="s">
        <v>12334</v>
      </c>
      <c r="R2746" t="s">
        <v>12335</v>
      </c>
      <c r="S2746" s="32">
        <v>44685.216898148145</v>
      </c>
    </row>
    <row r="2747" spans="1:19" x14ac:dyDescent="0.2">
      <c r="A2747" s="13" t="s">
        <v>8358</v>
      </c>
      <c r="B2747" s="13" t="s">
        <v>8359</v>
      </c>
      <c r="C2747" s="13">
        <v>1721198</v>
      </c>
      <c r="D2747" s="16" t="s">
        <v>6</v>
      </c>
      <c r="E2747" t="s">
        <v>14838</v>
      </c>
      <c r="F2747">
        <v>0</v>
      </c>
      <c r="G2747">
        <v>2077199111921</v>
      </c>
      <c r="H2747">
        <v>2</v>
      </c>
      <c r="I2747">
        <v>2</v>
      </c>
      <c r="J2747">
        <v>2</v>
      </c>
      <c r="K2747" t="s">
        <v>12332</v>
      </c>
      <c r="L2747">
        <v>0</v>
      </c>
      <c r="M2747">
        <v>0</v>
      </c>
      <c r="N2747" t="s">
        <v>12416</v>
      </c>
      <c r="O2747" t="s">
        <v>14811</v>
      </c>
      <c r="P2747" t="s">
        <v>12333</v>
      </c>
      <c r="Q2747" t="s">
        <v>12334</v>
      </c>
      <c r="R2747" t="s">
        <v>12335</v>
      </c>
      <c r="S2747" s="32">
        <v>44685.216898148145</v>
      </c>
    </row>
    <row r="2748" spans="1:19" x14ac:dyDescent="0.2">
      <c r="A2748" s="13" t="s">
        <v>14839</v>
      </c>
      <c r="B2748" s="13" t="s">
        <v>14840</v>
      </c>
      <c r="C2748" s="13">
        <v>1721210</v>
      </c>
      <c r="D2748" s="16" t="s">
        <v>6</v>
      </c>
      <c r="E2748" t="s">
        <v>14841</v>
      </c>
      <c r="F2748">
        <v>0</v>
      </c>
      <c r="G2748">
        <v>2077199112041</v>
      </c>
      <c r="H2748">
        <v>13</v>
      </c>
      <c r="I2748">
        <v>13</v>
      </c>
      <c r="J2748">
        <v>13</v>
      </c>
      <c r="K2748" t="s">
        <v>12336</v>
      </c>
      <c r="L2748">
        <v>0</v>
      </c>
      <c r="M2748">
        <v>0</v>
      </c>
      <c r="N2748" t="s">
        <v>12416</v>
      </c>
      <c r="O2748" t="s">
        <v>14811</v>
      </c>
      <c r="P2748" t="s">
        <v>12333</v>
      </c>
      <c r="Q2748" t="s">
        <v>12334</v>
      </c>
      <c r="R2748" t="s">
        <v>12335</v>
      </c>
      <c r="S2748" s="32">
        <v>44685.216898148145</v>
      </c>
    </row>
    <row r="2749" spans="1:19" x14ac:dyDescent="0.2">
      <c r="A2749" s="13" t="s">
        <v>14842</v>
      </c>
      <c r="B2749" s="13" t="s">
        <v>14843</v>
      </c>
      <c r="C2749" s="13">
        <v>2477135</v>
      </c>
      <c r="D2749" s="16" t="s">
        <v>6</v>
      </c>
      <c r="E2749" t="s">
        <v>14844</v>
      </c>
      <c r="F2749">
        <v>0</v>
      </c>
      <c r="G2749">
        <v>2077199001697</v>
      </c>
      <c r="H2749">
        <v>1</v>
      </c>
      <c r="I2749">
        <v>1</v>
      </c>
      <c r="J2749">
        <v>1</v>
      </c>
      <c r="K2749" t="s">
        <v>12332</v>
      </c>
      <c r="L2749">
        <v>0</v>
      </c>
      <c r="M2749">
        <v>0</v>
      </c>
      <c r="N2749" t="s">
        <v>14845</v>
      </c>
      <c r="O2749" t="s">
        <v>14846</v>
      </c>
      <c r="P2749" t="s">
        <v>12333</v>
      </c>
      <c r="Q2749" t="s">
        <v>12334</v>
      </c>
      <c r="R2749" t="s">
        <v>12758</v>
      </c>
      <c r="S2749" s="32">
        <v>44685.216898148145</v>
      </c>
    </row>
    <row r="2750" spans="1:19" x14ac:dyDescent="0.2">
      <c r="A2750" s="13" t="s">
        <v>14847</v>
      </c>
      <c r="B2750" s="13" t="s">
        <v>14848</v>
      </c>
      <c r="C2750" s="13">
        <v>1721221</v>
      </c>
      <c r="D2750" s="16" t="s">
        <v>6</v>
      </c>
      <c r="E2750" t="s">
        <v>14849</v>
      </c>
      <c r="F2750">
        <v>0</v>
      </c>
      <c r="G2750">
        <v>2077199112157</v>
      </c>
      <c r="H2750">
        <v>10</v>
      </c>
      <c r="I2750">
        <v>10</v>
      </c>
      <c r="J2750">
        <v>10</v>
      </c>
      <c r="K2750" t="s">
        <v>12336</v>
      </c>
      <c r="L2750">
        <v>0</v>
      </c>
      <c r="M2750">
        <v>0</v>
      </c>
      <c r="N2750" t="s">
        <v>12416</v>
      </c>
      <c r="O2750" t="s">
        <v>14801</v>
      </c>
      <c r="P2750" t="s">
        <v>12333</v>
      </c>
      <c r="Q2750" t="s">
        <v>12334</v>
      </c>
      <c r="R2750" t="s">
        <v>12335</v>
      </c>
      <c r="S2750" s="32">
        <v>44685.216898148145</v>
      </c>
    </row>
    <row r="2751" spans="1:19" x14ac:dyDescent="0.2">
      <c r="A2751" s="13" t="s">
        <v>14850</v>
      </c>
      <c r="B2751" s="13" t="s">
        <v>14851</v>
      </c>
      <c r="C2751" s="13">
        <v>1721224</v>
      </c>
      <c r="D2751" s="16" t="s">
        <v>6</v>
      </c>
      <c r="E2751" t="s">
        <v>14852</v>
      </c>
      <c r="F2751">
        <v>0</v>
      </c>
      <c r="G2751">
        <v>2077199112188</v>
      </c>
      <c r="H2751">
        <v>10</v>
      </c>
      <c r="I2751">
        <v>10</v>
      </c>
      <c r="J2751">
        <v>10</v>
      </c>
      <c r="K2751" t="s">
        <v>12336</v>
      </c>
      <c r="L2751">
        <v>0</v>
      </c>
      <c r="M2751">
        <v>0</v>
      </c>
      <c r="N2751" t="s">
        <v>12416</v>
      </c>
      <c r="O2751" t="s">
        <v>14853</v>
      </c>
      <c r="P2751" t="s">
        <v>12333</v>
      </c>
      <c r="Q2751" t="s">
        <v>12334</v>
      </c>
      <c r="R2751" t="s">
        <v>12335</v>
      </c>
      <c r="S2751" s="32">
        <v>44685.216898148145</v>
      </c>
    </row>
    <row r="2752" spans="1:19" x14ac:dyDescent="0.2">
      <c r="A2752" s="13" t="s">
        <v>14854</v>
      </c>
      <c r="B2752" s="13" t="s">
        <v>14855</v>
      </c>
      <c r="C2752" s="13">
        <v>1721222</v>
      </c>
      <c r="D2752" s="16" t="s">
        <v>6</v>
      </c>
      <c r="E2752" t="s">
        <v>14856</v>
      </c>
      <c r="F2752">
        <v>0</v>
      </c>
      <c r="G2752">
        <v>2077199112164</v>
      </c>
      <c r="H2752">
        <v>2</v>
      </c>
      <c r="I2752">
        <v>2</v>
      </c>
      <c r="J2752">
        <v>2</v>
      </c>
      <c r="K2752" t="s">
        <v>12336</v>
      </c>
      <c r="L2752">
        <v>0</v>
      </c>
      <c r="M2752">
        <v>0</v>
      </c>
      <c r="N2752" t="s">
        <v>12416</v>
      </c>
      <c r="O2752" t="s">
        <v>14853</v>
      </c>
      <c r="P2752" t="s">
        <v>12333</v>
      </c>
      <c r="Q2752" t="s">
        <v>12334</v>
      </c>
      <c r="R2752" t="s">
        <v>12335</v>
      </c>
      <c r="S2752" s="32">
        <v>44685.216898148145</v>
      </c>
    </row>
    <row r="2753" spans="1:19" x14ac:dyDescent="0.2">
      <c r="A2753" s="13" t="s">
        <v>14857</v>
      </c>
      <c r="B2753" s="13" t="s">
        <v>14858</v>
      </c>
      <c r="C2753" s="13">
        <v>1721223</v>
      </c>
      <c r="D2753" s="16" t="s">
        <v>6</v>
      </c>
      <c r="E2753" t="s">
        <v>14859</v>
      </c>
      <c r="F2753">
        <v>0</v>
      </c>
      <c r="G2753">
        <v>2077199112171</v>
      </c>
      <c r="H2753">
        <v>6</v>
      </c>
      <c r="I2753">
        <v>6</v>
      </c>
      <c r="J2753">
        <v>6</v>
      </c>
      <c r="K2753" t="s">
        <v>12336</v>
      </c>
      <c r="L2753">
        <v>0</v>
      </c>
      <c r="M2753">
        <v>0</v>
      </c>
      <c r="N2753" t="s">
        <v>12416</v>
      </c>
      <c r="O2753" t="s">
        <v>14801</v>
      </c>
      <c r="P2753" t="s">
        <v>12333</v>
      </c>
      <c r="Q2753" t="s">
        <v>12334</v>
      </c>
      <c r="R2753" t="s">
        <v>12335</v>
      </c>
      <c r="S2753" s="32">
        <v>44685.216898148145</v>
      </c>
    </row>
    <row r="2754" spans="1:19" x14ac:dyDescent="0.2">
      <c r="A2754" s="13" t="s">
        <v>14860</v>
      </c>
      <c r="B2754" s="13" t="s">
        <v>14861</v>
      </c>
      <c r="C2754" s="13">
        <v>1721228</v>
      </c>
      <c r="D2754" s="16" t="s">
        <v>6</v>
      </c>
      <c r="E2754" t="s">
        <v>14862</v>
      </c>
      <c r="F2754">
        <v>0</v>
      </c>
      <c r="G2754">
        <v>2077199112225</v>
      </c>
      <c r="H2754">
        <v>4</v>
      </c>
      <c r="I2754">
        <v>4</v>
      </c>
      <c r="J2754">
        <v>4</v>
      </c>
      <c r="K2754" t="s">
        <v>12336</v>
      </c>
      <c r="L2754">
        <v>0</v>
      </c>
      <c r="M2754">
        <v>0</v>
      </c>
      <c r="N2754" t="s">
        <v>12677</v>
      </c>
      <c r="O2754" t="s">
        <v>14801</v>
      </c>
      <c r="P2754" t="s">
        <v>12333</v>
      </c>
      <c r="Q2754" t="s">
        <v>12334</v>
      </c>
      <c r="R2754" t="s">
        <v>12335</v>
      </c>
      <c r="S2754" s="32">
        <v>44685.216898148145</v>
      </c>
    </row>
    <row r="2755" spans="1:19" x14ac:dyDescent="0.2">
      <c r="A2755" s="13" t="s">
        <v>14863</v>
      </c>
      <c r="B2755" s="13" t="s">
        <v>14864</v>
      </c>
      <c r="C2755" s="13">
        <v>1721234</v>
      </c>
      <c r="D2755" s="16" t="s">
        <v>6</v>
      </c>
      <c r="E2755" t="s">
        <v>14865</v>
      </c>
      <c r="F2755">
        <v>0</v>
      </c>
      <c r="G2755">
        <v>2077199112287</v>
      </c>
      <c r="H2755">
        <v>2</v>
      </c>
      <c r="I2755">
        <v>2</v>
      </c>
      <c r="J2755">
        <v>2</v>
      </c>
      <c r="K2755" t="s">
        <v>12332</v>
      </c>
      <c r="L2755">
        <v>0</v>
      </c>
      <c r="M2755">
        <v>0</v>
      </c>
      <c r="N2755" t="s">
        <v>14822</v>
      </c>
      <c r="O2755" t="s">
        <v>14823</v>
      </c>
      <c r="P2755" t="s">
        <v>12333</v>
      </c>
      <c r="Q2755" t="s">
        <v>12334</v>
      </c>
      <c r="R2755" t="s">
        <v>12758</v>
      </c>
      <c r="S2755" s="32">
        <v>44685.216898148145</v>
      </c>
    </row>
    <row r="2756" spans="1:19" x14ac:dyDescent="0.2">
      <c r="A2756" s="13" t="s">
        <v>14863</v>
      </c>
      <c r="B2756" s="13" t="s">
        <v>14864</v>
      </c>
      <c r="C2756" s="13">
        <v>1721234</v>
      </c>
      <c r="D2756" s="16" t="s">
        <v>6</v>
      </c>
      <c r="E2756" t="s">
        <v>14865</v>
      </c>
      <c r="F2756">
        <v>0</v>
      </c>
      <c r="G2756">
        <v>2077199112287</v>
      </c>
      <c r="H2756">
        <v>2</v>
      </c>
      <c r="I2756">
        <v>2</v>
      </c>
      <c r="J2756">
        <v>2</v>
      </c>
      <c r="K2756" t="s">
        <v>12336</v>
      </c>
      <c r="L2756">
        <v>0</v>
      </c>
      <c r="M2756">
        <v>0</v>
      </c>
      <c r="N2756" t="s">
        <v>14822</v>
      </c>
      <c r="O2756" t="s">
        <v>14823</v>
      </c>
      <c r="P2756" t="s">
        <v>12333</v>
      </c>
      <c r="Q2756" t="s">
        <v>12334</v>
      </c>
      <c r="R2756" t="s">
        <v>12758</v>
      </c>
      <c r="S2756" s="32">
        <v>44685.216898148145</v>
      </c>
    </row>
    <row r="2757" spans="1:19" x14ac:dyDescent="0.2">
      <c r="A2757" s="13" t="s">
        <v>14866</v>
      </c>
      <c r="B2757" s="13" t="s">
        <v>14867</v>
      </c>
      <c r="C2757" s="13">
        <v>1721232</v>
      </c>
      <c r="D2757" s="16" t="s">
        <v>6</v>
      </c>
      <c r="E2757" t="s">
        <v>14868</v>
      </c>
      <c r="F2757">
        <v>0</v>
      </c>
      <c r="G2757">
        <v>2077199112263</v>
      </c>
      <c r="H2757">
        <v>1</v>
      </c>
      <c r="I2757">
        <v>1</v>
      </c>
      <c r="J2757">
        <v>1</v>
      </c>
      <c r="K2757" t="s">
        <v>12337</v>
      </c>
      <c r="L2757">
        <v>0</v>
      </c>
      <c r="M2757">
        <v>0</v>
      </c>
      <c r="N2757" t="s">
        <v>14822</v>
      </c>
      <c r="O2757" t="s">
        <v>14823</v>
      </c>
      <c r="P2757" t="s">
        <v>12333</v>
      </c>
      <c r="Q2757" t="s">
        <v>12334</v>
      </c>
      <c r="R2757" t="s">
        <v>12758</v>
      </c>
      <c r="S2757" s="32">
        <v>44685.216898148145</v>
      </c>
    </row>
    <row r="2758" spans="1:19" x14ac:dyDescent="0.2">
      <c r="A2758" s="13" t="s">
        <v>14866</v>
      </c>
      <c r="B2758" s="13" t="s">
        <v>14867</v>
      </c>
      <c r="C2758" s="13">
        <v>1721232</v>
      </c>
      <c r="D2758" s="16" t="s">
        <v>6</v>
      </c>
      <c r="E2758" t="s">
        <v>14868</v>
      </c>
      <c r="F2758">
        <v>0</v>
      </c>
      <c r="G2758">
        <v>2077199112263</v>
      </c>
      <c r="H2758">
        <v>3</v>
      </c>
      <c r="I2758">
        <v>3</v>
      </c>
      <c r="J2758">
        <v>3</v>
      </c>
      <c r="K2758" t="s">
        <v>12336</v>
      </c>
      <c r="L2758">
        <v>0</v>
      </c>
      <c r="M2758">
        <v>0</v>
      </c>
      <c r="N2758" t="s">
        <v>14822</v>
      </c>
      <c r="O2758" t="s">
        <v>14823</v>
      </c>
      <c r="P2758" t="s">
        <v>12333</v>
      </c>
      <c r="Q2758" t="s">
        <v>12334</v>
      </c>
      <c r="R2758" t="s">
        <v>12758</v>
      </c>
      <c r="S2758" s="32">
        <v>44685.216898148145</v>
      </c>
    </row>
    <row r="2759" spans="1:19" x14ac:dyDescent="0.2">
      <c r="A2759" s="13" t="s">
        <v>14866</v>
      </c>
      <c r="B2759" s="13" t="s">
        <v>14867</v>
      </c>
      <c r="C2759" s="13">
        <v>1721232</v>
      </c>
      <c r="D2759" s="16" t="s">
        <v>6</v>
      </c>
      <c r="E2759" t="s">
        <v>14868</v>
      </c>
      <c r="F2759">
        <v>0</v>
      </c>
      <c r="G2759">
        <v>2077199112263</v>
      </c>
      <c r="H2759">
        <v>1</v>
      </c>
      <c r="I2759">
        <v>1</v>
      </c>
      <c r="J2759">
        <v>1</v>
      </c>
      <c r="K2759" t="s">
        <v>4</v>
      </c>
      <c r="L2759">
        <v>0</v>
      </c>
      <c r="M2759">
        <v>0</v>
      </c>
      <c r="N2759" t="s">
        <v>14822</v>
      </c>
      <c r="O2759" t="s">
        <v>14823</v>
      </c>
      <c r="P2759" t="s">
        <v>12333</v>
      </c>
      <c r="Q2759" t="s">
        <v>12334</v>
      </c>
      <c r="R2759" t="s">
        <v>12758</v>
      </c>
      <c r="S2759" s="32">
        <v>44685.216898148145</v>
      </c>
    </row>
    <row r="2760" spans="1:19" x14ac:dyDescent="0.2">
      <c r="A2760" s="13" t="s">
        <v>14866</v>
      </c>
      <c r="B2760" s="13" t="s">
        <v>14867</v>
      </c>
      <c r="C2760" s="13">
        <v>1721232</v>
      </c>
      <c r="D2760" s="16" t="s">
        <v>6</v>
      </c>
      <c r="E2760" t="s">
        <v>14868</v>
      </c>
      <c r="F2760">
        <v>0</v>
      </c>
      <c r="G2760">
        <v>2077199112263</v>
      </c>
      <c r="H2760">
        <v>1</v>
      </c>
      <c r="I2760">
        <v>1</v>
      </c>
      <c r="J2760">
        <v>1</v>
      </c>
      <c r="K2760" t="s">
        <v>3</v>
      </c>
      <c r="L2760">
        <v>0</v>
      </c>
      <c r="M2760">
        <v>0</v>
      </c>
      <c r="N2760" t="s">
        <v>14822</v>
      </c>
      <c r="O2760" t="s">
        <v>14823</v>
      </c>
      <c r="P2760" t="s">
        <v>12333</v>
      </c>
      <c r="Q2760" t="s">
        <v>12334</v>
      </c>
      <c r="R2760" t="s">
        <v>12758</v>
      </c>
      <c r="S2760" s="32">
        <v>44685.216898148145</v>
      </c>
    </row>
    <row r="2761" spans="1:19" x14ac:dyDescent="0.2">
      <c r="A2761" s="13" t="s">
        <v>14869</v>
      </c>
      <c r="B2761" s="13" t="s">
        <v>14870</v>
      </c>
      <c r="C2761" s="13">
        <v>1721233</v>
      </c>
      <c r="D2761" s="16" t="s">
        <v>6</v>
      </c>
      <c r="E2761" t="s">
        <v>14871</v>
      </c>
      <c r="F2761">
        <v>0</v>
      </c>
      <c r="G2761">
        <v>2077199112270</v>
      </c>
      <c r="H2761">
        <v>1</v>
      </c>
      <c r="I2761">
        <v>1</v>
      </c>
      <c r="J2761">
        <v>1</v>
      </c>
      <c r="K2761" t="s">
        <v>12332</v>
      </c>
      <c r="L2761">
        <v>0</v>
      </c>
      <c r="M2761">
        <v>0</v>
      </c>
      <c r="N2761" t="s">
        <v>14822</v>
      </c>
      <c r="O2761" t="s">
        <v>14823</v>
      </c>
      <c r="P2761" t="s">
        <v>12333</v>
      </c>
      <c r="Q2761" t="s">
        <v>12334</v>
      </c>
      <c r="R2761" t="s">
        <v>12758</v>
      </c>
      <c r="S2761" s="32">
        <v>44685.216898148145</v>
      </c>
    </row>
    <row r="2762" spans="1:19" x14ac:dyDescent="0.2">
      <c r="A2762" s="13" t="s">
        <v>14869</v>
      </c>
      <c r="B2762" s="13" t="s">
        <v>14870</v>
      </c>
      <c r="C2762" s="13">
        <v>1721233</v>
      </c>
      <c r="D2762" s="16" t="s">
        <v>6</v>
      </c>
      <c r="E2762" t="s">
        <v>14871</v>
      </c>
      <c r="F2762">
        <v>0</v>
      </c>
      <c r="G2762">
        <v>2077199112270</v>
      </c>
      <c r="H2762">
        <v>3</v>
      </c>
      <c r="I2762">
        <v>3</v>
      </c>
      <c r="J2762">
        <v>3</v>
      </c>
      <c r="K2762" t="s">
        <v>12336</v>
      </c>
      <c r="L2762">
        <v>0</v>
      </c>
      <c r="M2762">
        <v>0</v>
      </c>
      <c r="N2762" t="s">
        <v>14822</v>
      </c>
      <c r="O2762" t="s">
        <v>14823</v>
      </c>
      <c r="P2762" t="s">
        <v>12333</v>
      </c>
      <c r="Q2762" t="s">
        <v>12334</v>
      </c>
      <c r="R2762" t="s">
        <v>12758</v>
      </c>
      <c r="S2762" s="32">
        <v>44685.216898148145</v>
      </c>
    </row>
    <row r="2763" spans="1:19" x14ac:dyDescent="0.2">
      <c r="A2763" s="13" t="s">
        <v>14872</v>
      </c>
      <c r="B2763" s="13" t="s">
        <v>14873</v>
      </c>
      <c r="C2763" s="13">
        <v>1721250</v>
      </c>
      <c r="D2763" s="16" t="s">
        <v>6</v>
      </c>
      <c r="E2763" t="s">
        <v>14874</v>
      </c>
      <c r="F2763">
        <v>0</v>
      </c>
      <c r="G2763">
        <v>2077199112423</v>
      </c>
      <c r="H2763">
        <v>4</v>
      </c>
      <c r="I2763">
        <v>4</v>
      </c>
      <c r="J2763">
        <v>4</v>
      </c>
      <c r="K2763" t="s">
        <v>12336</v>
      </c>
      <c r="L2763">
        <v>0</v>
      </c>
      <c r="M2763">
        <v>0</v>
      </c>
      <c r="N2763" t="s">
        <v>12416</v>
      </c>
      <c r="O2763" t="s">
        <v>14815</v>
      </c>
      <c r="P2763" t="s">
        <v>12333</v>
      </c>
      <c r="Q2763" t="s">
        <v>12334</v>
      </c>
      <c r="R2763" t="s">
        <v>12335</v>
      </c>
      <c r="S2763" s="32">
        <v>44685.216898148145</v>
      </c>
    </row>
    <row r="2764" spans="1:19" x14ac:dyDescent="0.2">
      <c r="A2764" s="13" t="s">
        <v>14875</v>
      </c>
      <c r="B2764" s="13" t="s">
        <v>14876</v>
      </c>
      <c r="C2764" s="13">
        <v>1721253</v>
      </c>
      <c r="D2764" s="16" t="s">
        <v>6</v>
      </c>
      <c r="E2764" t="s">
        <v>14877</v>
      </c>
      <c r="F2764">
        <v>0</v>
      </c>
      <c r="G2764">
        <v>2077199112454</v>
      </c>
      <c r="H2764">
        <v>1</v>
      </c>
      <c r="I2764">
        <v>1</v>
      </c>
      <c r="J2764">
        <v>1</v>
      </c>
      <c r="K2764" t="s">
        <v>12332</v>
      </c>
      <c r="L2764">
        <v>0</v>
      </c>
      <c r="M2764">
        <v>0</v>
      </c>
      <c r="N2764" t="s">
        <v>12416</v>
      </c>
      <c r="O2764" t="s">
        <v>14853</v>
      </c>
      <c r="P2764" t="s">
        <v>12333</v>
      </c>
      <c r="Q2764" t="s">
        <v>12334</v>
      </c>
      <c r="R2764" t="s">
        <v>12335</v>
      </c>
      <c r="S2764" s="32">
        <v>44685.216898148145</v>
      </c>
    </row>
    <row r="2765" spans="1:19" x14ac:dyDescent="0.2">
      <c r="A2765" s="13" t="s">
        <v>14875</v>
      </c>
      <c r="B2765" s="13" t="s">
        <v>14876</v>
      </c>
      <c r="C2765" s="13">
        <v>1721253</v>
      </c>
      <c r="D2765" s="16" t="s">
        <v>6</v>
      </c>
      <c r="E2765" t="s">
        <v>14877</v>
      </c>
      <c r="F2765">
        <v>0</v>
      </c>
      <c r="G2765">
        <v>2077199112454</v>
      </c>
      <c r="H2765">
        <v>1</v>
      </c>
      <c r="I2765">
        <v>1</v>
      </c>
      <c r="J2765">
        <v>1</v>
      </c>
      <c r="K2765" t="s">
        <v>1</v>
      </c>
      <c r="L2765">
        <v>0</v>
      </c>
      <c r="M2765">
        <v>0</v>
      </c>
      <c r="N2765" t="s">
        <v>12416</v>
      </c>
      <c r="O2765" t="s">
        <v>14853</v>
      </c>
      <c r="P2765" t="s">
        <v>12333</v>
      </c>
      <c r="Q2765" t="s">
        <v>12334</v>
      </c>
      <c r="R2765" t="s">
        <v>12335</v>
      </c>
      <c r="S2765" s="32">
        <v>44685.216898148145</v>
      </c>
    </row>
    <row r="2766" spans="1:19" x14ac:dyDescent="0.2">
      <c r="A2766" s="13" t="s">
        <v>14878</v>
      </c>
      <c r="B2766" s="13" t="s">
        <v>14879</v>
      </c>
      <c r="C2766" s="13">
        <v>1721254</v>
      </c>
      <c r="D2766" s="16" t="s">
        <v>6</v>
      </c>
      <c r="E2766" t="s">
        <v>14880</v>
      </c>
      <c r="F2766">
        <v>0</v>
      </c>
      <c r="G2766">
        <v>2077199112461</v>
      </c>
      <c r="H2766">
        <v>1</v>
      </c>
      <c r="I2766">
        <v>1</v>
      </c>
      <c r="J2766">
        <v>1</v>
      </c>
      <c r="K2766" t="s">
        <v>12336</v>
      </c>
      <c r="L2766">
        <v>0</v>
      </c>
      <c r="M2766">
        <v>0</v>
      </c>
      <c r="N2766" t="s">
        <v>12416</v>
      </c>
      <c r="O2766" t="s">
        <v>14881</v>
      </c>
      <c r="P2766" t="s">
        <v>12333</v>
      </c>
      <c r="Q2766" t="s">
        <v>12334</v>
      </c>
      <c r="R2766" t="s">
        <v>12335</v>
      </c>
      <c r="S2766" s="32">
        <v>44685.216898148145</v>
      </c>
    </row>
    <row r="2767" spans="1:19" x14ac:dyDescent="0.2">
      <c r="A2767" s="13" t="s">
        <v>14882</v>
      </c>
      <c r="B2767" s="13" t="s">
        <v>14883</v>
      </c>
      <c r="C2767" s="13">
        <v>1721259</v>
      </c>
      <c r="D2767" s="16" t="s">
        <v>6</v>
      </c>
      <c r="E2767" t="s">
        <v>14884</v>
      </c>
      <c r="F2767">
        <v>0</v>
      </c>
      <c r="G2767">
        <v>2077199112515</v>
      </c>
      <c r="H2767">
        <v>3</v>
      </c>
      <c r="I2767">
        <v>3</v>
      </c>
      <c r="J2767">
        <v>3</v>
      </c>
      <c r="K2767" t="s">
        <v>12336</v>
      </c>
      <c r="L2767">
        <v>0</v>
      </c>
      <c r="M2767">
        <v>0</v>
      </c>
      <c r="N2767" t="s">
        <v>12416</v>
      </c>
      <c r="O2767" t="s">
        <v>14801</v>
      </c>
      <c r="P2767" t="s">
        <v>12333</v>
      </c>
      <c r="Q2767" t="s">
        <v>12334</v>
      </c>
      <c r="R2767" t="s">
        <v>12335</v>
      </c>
      <c r="S2767" s="32">
        <v>44685.216898148145</v>
      </c>
    </row>
    <row r="2768" spans="1:19" x14ac:dyDescent="0.2">
      <c r="A2768" s="13" t="s">
        <v>14885</v>
      </c>
      <c r="B2768" s="13" t="s">
        <v>14886</v>
      </c>
      <c r="C2768" s="13">
        <v>1721260</v>
      </c>
      <c r="D2768" s="16" t="s">
        <v>6</v>
      </c>
      <c r="E2768" t="s">
        <v>14887</v>
      </c>
      <c r="F2768">
        <v>0</v>
      </c>
      <c r="G2768">
        <v>2077199112522</v>
      </c>
      <c r="H2768">
        <v>15</v>
      </c>
      <c r="I2768">
        <v>15</v>
      </c>
      <c r="J2768">
        <v>15</v>
      </c>
      <c r="K2768" t="s">
        <v>12336</v>
      </c>
      <c r="L2768">
        <v>0</v>
      </c>
      <c r="M2768">
        <v>0</v>
      </c>
      <c r="N2768" t="s">
        <v>12416</v>
      </c>
      <c r="O2768" t="s">
        <v>14815</v>
      </c>
      <c r="P2768" t="s">
        <v>12333</v>
      </c>
      <c r="Q2768" t="s">
        <v>12334</v>
      </c>
      <c r="R2768" t="s">
        <v>12335</v>
      </c>
      <c r="S2768" s="32">
        <v>44685.216898148145</v>
      </c>
    </row>
    <row r="2769" spans="1:19" x14ac:dyDescent="0.2">
      <c r="A2769" s="13" t="s">
        <v>14888</v>
      </c>
      <c r="B2769" s="13" t="s">
        <v>14889</v>
      </c>
      <c r="C2769" s="13">
        <v>1721258</v>
      </c>
      <c r="D2769" s="16" t="s">
        <v>6</v>
      </c>
      <c r="E2769" t="s">
        <v>14890</v>
      </c>
      <c r="F2769">
        <v>0</v>
      </c>
      <c r="G2769">
        <v>2077199112508</v>
      </c>
      <c r="H2769">
        <v>12</v>
      </c>
      <c r="I2769">
        <v>12</v>
      </c>
      <c r="J2769">
        <v>12</v>
      </c>
      <c r="K2769" t="s">
        <v>12336</v>
      </c>
      <c r="L2769">
        <v>0</v>
      </c>
      <c r="M2769">
        <v>0</v>
      </c>
      <c r="N2769" t="s">
        <v>12416</v>
      </c>
      <c r="O2769" t="s">
        <v>14801</v>
      </c>
      <c r="P2769" t="s">
        <v>12333</v>
      </c>
      <c r="Q2769" t="s">
        <v>12334</v>
      </c>
      <c r="R2769" t="s">
        <v>12335</v>
      </c>
      <c r="S2769" s="32">
        <v>44685.216898148145</v>
      </c>
    </row>
    <row r="2770" spans="1:19" x14ac:dyDescent="0.2">
      <c r="A2770" s="13" t="s">
        <v>14891</v>
      </c>
      <c r="B2770" s="13" t="s">
        <v>14892</v>
      </c>
      <c r="C2770" s="13">
        <v>1721262</v>
      </c>
      <c r="D2770" s="16" t="s">
        <v>6</v>
      </c>
      <c r="E2770" t="s">
        <v>14893</v>
      </c>
      <c r="F2770">
        <v>0</v>
      </c>
      <c r="G2770">
        <v>2077199112546</v>
      </c>
      <c r="H2770">
        <v>3</v>
      </c>
      <c r="I2770">
        <v>3</v>
      </c>
      <c r="J2770">
        <v>3</v>
      </c>
      <c r="K2770" t="s">
        <v>12336</v>
      </c>
      <c r="L2770">
        <v>0</v>
      </c>
      <c r="M2770">
        <v>0</v>
      </c>
      <c r="N2770" t="s">
        <v>12416</v>
      </c>
      <c r="O2770" t="s">
        <v>14815</v>
      </c>
      <c r="P2770" t="s">
        <v>12333</v>
      </c>
      <c r="Q2770" t="s">
        <v>12334</v>
      </c>
      <c r="R2770" t="s">
        <v>12335</v>
      </c>
      <c r="S2770" s="32">
        <v>44685.216898148145</v>
      </c>
    </row>
    <row r="2771" spans="1:19" x14ac:dyDescent="0.2">
      <c r="A2771" s="13" t="s">
        <v>14894</v>
      </c>
      <c r="B2771" s="13" t="s">
        <v>14895</v>
      </c>
      <c r="C2771" s="13">
        <v>1721261</v>
      </c>
      <c r="D2771" s="16" t="s">
        <v>6</v>
      </c>
      <c r="E2771" t="s">
        <v>14896</v>
      </c>
      <c r="F2771">
        <v>0</v>
      </c>
      <c r="G2771">
        <v>2077199112539</v>
      </c>
      <c r="H2771">
        <v>3</v>
      </c>
      <c r="I2771">
        <v>3</v>
      </c>
      <c r="J2771">
        <v>3</v>
      </c>
      <c r="K2771" t="s">
        <v>12336</v>
      </c>
      <c r="L2771">
        <v>0</v>
      </c>
      <c r="M2771">
        <v>0</v>
      </c>
      <c r="N2771" t="s">
        <v>12416</v>
      </c>
      <c r="O2771" t="s">
        <v>14815</v>
      </c>
      <c r="P2771" t="s">
        <v>12333</v>
      </c>
      <c r="Q2771" t="s">
        <v>12334</v>
      </c>
      <c r="R2771" t="s">
        <v>12335</v>
      </c>
      <c r="S2771" s="32">
        <v>44685.216898148145</v>
      </c>
    </row>
    <row r="2772" spans="1:19" x14ac:dyDescent="0.2">
      <c r="A2772" s="13" t="s">
        <v>14897</v>
      </c>
      <c r="B2772" s="13" t="s">
        <v>14898</v>
      </c>
      <c r="C2772" s="13">
        <v>1721269</v>
      </c>
      <c r="D2772" s="16" t="s">
        <v>6</v>
      </c>
      <c r="E2772" t="s">
        <v>14899</v>
      </c>
      <c r="F2772">
        <v>0</v>
      </c>
      <c r="G2772">
        <v>2077199112614</v>
      </c>
      <c r="H2772">
        <v>7</v>
      </c>
      <c r="I2772">
        <v>7</v>
      </c>
      <c r="J2772">
        <v>7</v>
      </c>
      <c r="K2772" t="s">
        <v>12336</v>
      </c>
      <c r="L2772">
        <v>0</v>
      </c>
      <c r="M2772">
        <v>0</v>
      </c>
      <c r="N2772" t="s">
        <v>12416</v>
      </c>
      <c r="O2772" t="s">
        <v>14815</v>
      </c>
      <c r="P2772" t="s">
        <v>12333</v>
      </c>
      <c r="Q2772" t="s">
        <v>12334</v>
      </c>
      <c r="R2772" t="s">
        <v>12335</v>
      </c>
      <c r="S2772" s="32">
        <v>44685.216898148145</v>
      </c>
    </row>
    <row r="2773" spans="1:19" x14ac:dyDescent="0.2">
      <c r="A2773" s="13" t="s">
        <v>8360</v>
      </c>
      <c r="B2773" s="13" t="s">
        <v>8361</v>
      </c>
      <c r="C2773" s="13">
        <v>3257817</v>
      </c>
      <c r="D2773" s="16" t="s">
        <v>6</v>
      </c>
      <c r="E2773" t="s">
        <v>14900</v>
      </c>
      <c r="F2773">
        <v>0</v>
      </c>
      <c r="G2773">
        <v>2070000001046</v>
      </c>
      <c r="H2773">
        <v>1</v>
      </c>
      <c r="I2773">
        <v>1</v>
      </c>
      <c r="J2773">
        <v>1</v>
      </c>
      <c r="K2773" t="s">
        <v>2</v>
      </c>
      <c r="L2773">
        <v>0</v>
      </c>
      <c r="M2773">
        <v>0</v>
      </c>
      <c r="N2773" t="s">
        <v>12416</v>
      </c>
      <c r="O2773" t="s">
        <v>13459</v>
      </c>
      <c r="P2773" t="s">
        <v>12333</v>
      </c>
      <c r="Q2773" t="s">
        <v>12334</v>
      </c>
      <c r="R2773" t="s">
        <v>12335</v>
      </c>
      <c r="S2773" s="32">
        <v>44685.216898148145</v>
      </c>
    </row>
    <row r="2774" spans="1:19" x14ac:dyDescent="0.2">
      <c r="A2774" s="13" t="s">
        <v>14901</v>
      </c>
      <c r="B2774" s="13" t="s">
        <v>14902</v>
      </c>
      <c r="C2774" s="13">
        <v>1721276</v>
      </c>
      <c r="D2774" s="16" t="s">
        <v>6</v>
      </c>
      <c r="E2774" t="s">
        <v>14903</v>
      </c>
      <c r="F2774">
        <v>0</v>
      </c>
      <c r="G2774">
        <v>2077199112669</v>
      </c>
      <c r="H2774">
        <v>2</v>
      </c>
      <c r="I2774">
        <v>2</v>
      </c>
      <c r="J2774">
        <v>2</v>
      </c>
      <c r="K2774" t="s">
        <v>12336</v>
      </c>
      <c r="L2774">
        <v>0</v>
      </c>
      <c r="M2774">
        <v>0</v>
      </c>
      <c r="N2774" t="s">
        <v>12416</v>
      </c>
      <c r="O2774" t="s">
        <v>14801</v>
      </c>
      <c r="P2774" t="s">
        <v>12333</v>
      </c>
      <c r="Q2774" t="s">
        <v>12334</v>
      </c>
      <c r="R2774" t="s">
        <v>12335</v>
      </c>
      <c r="S2774" s="32">
        <v>44685.216898148145</v>
      </c>
    </row>
    <row r="2775" spans="1:19" x14ac:dyDescent="0.2">
      <c r="A2775" s="13" t="s">
        <v>14904</v>
      </c>
      <c r="B2775" s="13" t="s">
        <v>14905</v>
      </c>
      <c r="C2775" s="13">
        <v>1721275</v>
      </c>
      <c r="D2775" s="16" t="s">
        <v>6</v>
      </c>
      <c r="E2775" t="s">
        <v>14906</v>
      </c>
      <c r="F2775">
        <v>0</v>
      </c>
      <c r="G2775">
        <v>2077199112652</v>
      </c>
      <c r="H2775">
        <v>2</v>
      </c>
      <c r="I2775">
        <v>2</v>
      </c>
      <c r="J2775">
        <v>2</v>
      </c>
      <c r="K2775" t="s">
        <v>12336</v>
      </c>
      <c r="L2775">
        <v>0</v>
      </c>
      <c r="M2775">
        <v>0</v>
      </c>
      <c r="N2775" t="s">
        <v>12416</v>
      </c>
      <c r="O2775" t="s">
        <v>14907</v>
      </c>
      <c r="P2775" t="s">
        <v>12333</v>
      </c>
      <c r="Q2775" t="s">
        <v>12334</v>
      </c>
      <c r="R2775" t="s">
        <v>12335</v>
      </c>
      <c r="S2775" s="32">
        <v>44685.216898148145</v>
      </c>
    </row>
    <row r="2776" spans="1:19" x14ac:dyDescent="0.2">
      <c r="A2776" s="13" t="s">
        <v>14908</v>
      </c>
      <c r="B2776" s="13" t="s">
        <v>14909</v>
      </c>
      <c r="C2776" s="13">
        <v>1721277</v>
      </c>
      <c r="D2776" s="16" t="s">
        <v>6</v>
      </c>
      <c r="E2776" t="s">
        <v>14910</v>
      </c>
      <c r="F2776">
        <v>0</v>
      </c>
      <c r="G2776">
        <v>2077199112676</v>
      </c>
      <c r="H2776">
        <v>0</v>
      </c>
      <c r="I2776">
        <v>1</v>
      </c>
      <c r="J2776">
        <v>1</v>
      </c>
      <c r="K2776" t="s">
        <v>12332</v>
      </c>
      <c r="L2776">
        <v>1</v>
      </c>
      <c r="M2776">
        <v>0</v>
      </c>
      <c r="N2776" t="s">
        <v>12416</v>
      </c>
      <c r="O2776" t="s">
        <v>14811</v>
      </c>
      <c r="P2776" t="s">
        <v>12333</v>
      </c>
      <c r="Q2776" t="s">
        <v>12334</v>
      </c>
      <c r="R2776" t="s">
        <v>12335</v>
      </c>
      <c r="S2776" s="32">
        <v>44685.216898148145</v>
      </c>
    </row>
    <row r="2777" spans="1:19" x14ac:dyDescent="0.2">
      <c r="A2777" s="13" t="s">
        <v>14908</v>
      </c>
      <c r="B2777" s="13" t="s">
        <v>14909</v>
      </c>
      <c r="C2777" s="13">
        <v>1721277</v>
      </c>
      <c r="D2777" s="16" t="s">
        <v>6</v>
      </c>
      <c r="E2777" t="s">
        <v>14910</v>
      </c>
      <c r="F2777">
        <v>0</v>
      </c>
      <c r="G2777">
        <v>2077199112676</v>
      </c>
      <c r="H2777">
        <v>7</v>
      </c>
      <c r="I2777">
        <v>7</v>
      </c>
      <c r="J2777">
        <v>7</v>
      </c>
      <c r="K2777" t="s">
        <v>12336</v>
      </c>
      <c r="L2777">
        <v>0</v>
      </c>
      <c r="M2777">
        <v>0</v>
      </c>
      <c r="N2777" t="s">
        <v>12416</v>
      </c>
      <c r="O2777" t="s">
        <v>14811</v>
      </c>
      <c r="P2777" t="s">
        <v>12333</v>
      </c>
      <c r="Q2777" t="s">
        <v>12334</v>
      </c>
      <c r="R2777" t="s">
        <v>12335</v>
      </c>
      <c r="S2777" s="32">
        <v>44685.216898148145</v>
      </c>
    </row>
    <row r="2778" spans="1:19" x14ac:dyDescent="0.2">
      <c r="A2778" s="13" t="s">
        <v>14911</v>
      </c>
      <c r="B2778" s="13" t="s">
        <v>14912</v>
      </c>
      <c r="C2778" s="13">
        <v>1721280</v>
      </c>
      <c r="D2778" s="16" t="s">
        <v>6</v>
      </c>
      <c r="E2778" t="s">
        <v>14913</v>
      </c>
      <c r="F2778">
        <v>0</v>
      </c>
      <c r="G2778">
        <v>2077199112706</v>
      </c>
      <c r="H2778">
        <v>11</v>
      </c>
      <c r="I2778">
        <v>11</v>
      </c>
      <c r="J2778">
        <v>11</v>
      </c>
      <c r="K2778" t="s">
        <v>12336</v>
      </c>
      <c r="L2778">
        <v>0</v>
      </c>
      <c r="M2778">
        <v>0</v>
      </c>
      <c r="N2778" t="s">
        <v>12416</v>
      </c>
      <c r="O2778" t="s">
        <v>14801</v>
      </c>
      <c r="P2778" t="s">
        <v>12333</v>
      </c>
      <c r="Q2778" t="s">
        <v>12334</v>
      </c>
      <c r="R2778" t="s">
        <v>12335</v>
      </c>
      <c r="S2778" s="32">
        <v>44685.216898148145</v>
      </c>
    </row>
    <row r="2779" spans="1:19" x14ac:dyDescent="0.2">
      <c r="A2779" s="13" t="s">
        <v>14914</v>
      </c>
      <c r="B2779" s="13" t="s">
        <v>14915</v>
      </c>
      <c r="C2779" s="13">
        <v>1721282</v>
      </c>
      <c r="D2779" s="16" t="s">
        <v>6</v>
      </c>
      <c r="E2779" t="s">
        <v>14916</v>
      </c>
      <c r="F2779">
        <v>0</v>
      </c>
      <c r="G2779">
        <v>2077199112720</v>
      </c>
      <c r="H2779">
        <v>1</v>
      </c>
      <c r="I2779">
        <v>1</v>
      </c>
      <c r="J2779">
        <v>1</v>
      </c>
      <c r="K2779" t="s">
        <v>12336</v>
      </c>
      <c r="L2779">
        <v>0</v>
      </c>
      <c r="M2779">
        <v>0</v>
      </c>
      <c r="N2779" t="s">
        <v>12416</v>
      </c>
      <c r="O2779" t="s">
        <v>14815</v>
      </c>
      <c r="P2779" t="s">
        <v>12333</v>
      </c>
      <c r="Q2779" t="s">
        <v>12334</v>
      </c>
      <c r="R2779" t="s">
        <v>12335</v>
      </c>
      <c r="S2779" s="32">
        <v>44685.216898148145</v>
      </c>
    </row>
    <row r="2780" spans="1:19" x14ac:dyDescent="0.2">
      <c r="A2780" s="13" t="s">
        <v>14917</v>
      </c>
      <c r="B2780" s="13" t="s">
        <v>14918</v>
      </c>
      <c r="C2780" s="13">
        <v>1721298</v>
      </c>
      <c r="D2780" s="16" t="s">
        <v>6</v>
      </c>
      <c r="E2780" t="s">
        <v>14919</v>
      </c>
      <c r="F2780">
        <v>0</v>
      </c>
      <c r="G2780">
        <v>2077199112874</v>
      </c>
      <c r="H2780">
        <v>2</v>
      </c>
      <c r="I2780">
        <v>2</v>
      </c>
      <c r="J2780">
        <v>2</v>
      </c>
      <c r="K2780" t="s">
        <v>12336</v>
      </c>
      <c r="L2780">
        <v>0</v>
      </c>
      <c r="M2780">
        <v>0</v>
      </c>
      <c r="N2780" t="s">
        <v>12416</v>
      </c>
      <c r="O2780" t="s">
        <v>14815</v>
      </c>
      <c r="P2780" t="s">
        <v>12333</v>
      </c>
      <c r="Q2780" t="s">
        <v>12334</v>
      </c>
      <c r="R2780" t="s">
        <v>12335</v>
      </c>
      <c r="S2780" s="32">
        <v>44685.216898148145</v>
      </c>
    </row>
    <row r="2781" spans="1:19" x14ac:dyDescent="0.2">
      <c r="A2781" s="13" t="s">
        <v>14920</v>
      </c>
      <c r="B2781" s="13" t="s">
        <v>14921</v>
      </c>
      <c r="C2781" s="13">
        <v>1721318</v>
      </c>
      <c r="D2781" s="16" t="s">
        <v>6</v>
      </c>
      <c r="E2781" t="s">
        <v>14922</v>
      </c>
      <c r="F2781">
        <v>0</v>
      </c>
      <c r="G2781">
        <v>2077199113031</v>
      </c>
      <c r="H2781">
        <v>6</v>
      </c>
      <c r="I2781">
        <v>6</v>
      </c>
      <c r="J2781">
        <v>6</v>
      </c>
      <c r="K2781" t="s">
        <v>12336</v>
      </c>
      <c r="L2781">
        <v>0</v>
      </c>
      <c r="M2781">
        <v>0</v>
      </c>
      <c r="N2781" t="s">
        <v>12416</v>
      </c>
      <c r="O2781" t="s">
        <v>14853</v>
      </c>
      <c r="P2781" t="s">
        <v>12333</v>
      </c>
      <c r="Q2781" t="s">
        <v>12334</v>
      </c>
      <c r="R2781" t="s">
        <v>12335</v>
      </c>
      <c r="S2781" s="32">
        <v>44685.216898148145</v>
      </c>
    </row>
    <row r="2782" spans="1:19" x14ac:dyDescent="0.2">
      <c r="A2782" s="13" t="s">
        <v>14923</v>
      </c>
      <c r="B2782" s="13" t="s">
        <v>14924</v>
      </c>
      <c r="C2782" s="13">
        <v>1721316</v>
      </c>
      <c r="D2782" s="16" t="s">
        <v>6</v>
      </c>
      <c r="E2782" t="s">
        <v>14925</v>
      </c>
      <c r="F2782">
        <v>0</v>
      </c>
      <c r="G2782">
        <v>2077199113017</v>
      </c>
      <c r="H2782">
        <v>1</v>
      </c>
      <c r="I2782">
        <v>1</v>
      </c>
      <c r="J2782">
        <v>1</v>
      </c>
      <c r="K2782" t="s">
        <v>12336</v>
      </c>
      <c r="L2782">
        <v>0</v>
      </c>
      <c r="M2782">
        <v>0</v>
      </c>
      <c r="N2782" t="s">
        <v>12416</v>
      </c>
      <c r="O2782" t="s">
        <v>14853</v>
      </c>
      <c r="P2782" t="s">
        <v>12333</v>
      </c>
      <c r="Q2782" t="s">
        <v>12334</v>
      </c>
      <c r="R2782" t="s">
        <v>12335</v>
      </c>
      <c r="S2782" s="32">
        <v>44685.216898148145</v>
      </c>
    </row>
    <row r="2783" spans="1:19" x14ac:dyDescent="0.2">
      <c r="A2783" s="13" t="s">
        <v>14926</v>
      </c>
      <c r="B2783" s="13" t="s">
        <v>14927</v>
      </c>
      <c r="C2783" s="13">
        <v>1721317</v>
      </c>
      <c r="D2783" s="16" t="s">
        <v>6</v>
      </c>
      <c r="E2783" t="s">
        <v>14928</v>
      </c>
      <c r="F2783">
        <v>0</v>
      </c>
      <c r="G2783">
        <v>2077199113024</v>
      </c>
      <c r="H2783">
        <v>1</v>
      </c>
      <c r="I2783">
        <v>1</v>
      </c>
      <c r="J2783">
        <v>1</v>
      </c>
      <c r="K2783" t="s">
        <v>12336</v>
      </c>
      <c r="L2783">
        <v>0</v>
      </c>
      <c r="M2783">
        <v>0</v>
      </c>
      <c r="N2783" t="s">
        <v>12416</v>
      </c>
      <c r="O2783" t="s">
        <v>14811</v>
      </c>
      <c r="P2783" t="s">
        <v>12333</v>
      </c>
      <c r="Q2783" t="s">
        <v>12334</v>
      </c>
      <c r="R2783" t="s">
        <v>12335</v>
      </c>
      <c r="S2783" s="32">
        <v>44685.216898148145</v>
      </c>
    </row>
    <row r="2784" spans="1:19" x14ac:dyDescent="0.2">
      <c r="A2784" s="13" t="s">
        <v>14929</v>
      </c>
      <c r="B2784" s="13" t="s">
        <v>14930</v>
      </c>
      <c r="C2784" s="13">
        <v>1721320</v>
      </c>
      <c r="D2784" s="16" t="s">
        <v>6</v>
      </c>
      <c r="E2784" t="s">
        <v>14931</v>
      </c>
      <c r="F2784">
        <v>0</v>
      </c>
      <c r="G2784">
        <v>2077199113055</v>
      </c>
      <c r="H2784">
        <v>4</v>
      </c>
      <c r="I2784">
        <v>4</v>
      </c>
      <c r="J2784">
        <v>4</v>
      </c>
      <c r="K2784" t="s">
        <v>12336</v>
      </c>
      <c r="L2784">
        <v>0</v>
      </c>
      <c r="M2784">
        <v>0</v>
      </c>
      <c r="N2784" t="s">
        <v>12677</v>
      </c>
      <c r="O2784" t="s">
        <v>14881</v>
      </c>
      <c r="P2784" t="s">
        <v>12333</v>
      </c>
      <c r="Q2784" t="s">
        <v>12334</v>
      </c>
      <c r="R2784" t="s">
        <v>12335</v>
      </c>
      <c r="S2784" s="32">
        <v>44685.216898148145</v>
      </c>
    </row>
    <row r="2785" spans="1:19" x14ac:dyDescent="0.2">
      <c r="A2785" s="13" t="s">
        <v>14932</v>
      </c>
      <c r="B2785" s="13" t="s">
        <v>14933</v>
      </c>
      <c r="C2785" s="13">
        <v>1721322</v>
      </c>
      <c r="D2785" s="16" t="s">
        <v>6</v>
      </c>
      <c r="E2785" t="s">
        <v>14934</v>
      </c>
      <c r="F2785">
        <v>0</v>
      </c>
      <c r="G2785">
        <v>2077199113079</v>
      </c>
      <c r="H2785">
        <v>5</v>
      </c>
      <c r="I2785">
        <v>5</v>
      </c>
      <c r="J2785">
        <v>5</v>
      </c>
      <c r="K2785" t="s">
        <v>12336</v>
      </c>
      <c r="L2785">
        <v>0</v>
      </c>
      <c r="M2785">
        <v>0</v>
      </c>
      <c r="N2785" t="s">
        <v>12416</v>
      </c>
      <c r="O2785" t="s">
        <v>14853</v>
      </c>
      <c r="P2785" t="s">
        <v>12333</v>
      </c>
      <c r="Q2785" t="s">
        <v>12334</v>
      </c>
      <c r="R2785" t="s">
        <v>12335</v>
      </c>
      <c r="S2785" s="32">
        <v>44685.216898148145</v>
      </c>
    </row>
    <row r="2786" spans="1:19" x14ac:dyDescent="0.2">
      <c r="A2786" s="13" t="s">
        <v>14935</v>
      </c>
      <c r="B2786" s="13" t="s">
        <v>14936</v>
      </c>
      <c r="C2786" s="13">
        <v>1721323</v>
      </c>
      <c r="D2786" s="16" t="s">
        <v>6</v>
      </c>
      <c r="E2786" t="s">
        <v>14937</v>
      </c>
      <c r="F2786">
        <v>0</v>
      </c>
      <c r="G2786">
        <v>2077199113086</v>
      </c>
      <c r="H2786">
        <v>4</v>
      </c>
      <c r="I2786">
        <v>4</v>
      </c>
      <c r="J2786">
        <v>4</v>
      </c>
      <c r="K2786" t="s">
        <v>12336</v>
      </c>
      <c r="L2786">
        <v>0</v>
      </c>
      <c r="M2786">
        <v>0</v>
      </c>
      <c r="N2786" t="s">
        <v>12416</v>
      </c>
      <c r="O2786" t="s">
        <v>14853</v>
      </c>
      <c r="P2786" t="s">
        <v>12333</v>
      </c>
      <c r="Q2786" t="s">
        <v>12334</v>
      </c>
      <c r="R2786" t="s">
        <v>12335</v>
      </c>
      <c r="S2786" s="32">
        <v>44685.216898148145</v>
      </c>
    </row>
    <row r="2787" spans="1:19" x14ac:dyDescent="0.2">
      <c r="A2787" s="13" t="s">
        <v>14938</v>
      </c>
      <c r="B2787" s="13" t="s">
        <v>14939</v>
      </c>
      <c r="C2787" s="13">
        <v>1721325</v>
      </c>
      <c r="D2787" s="16" t="s">
        <v>6</v>
      </c>
      <c r="E2787" t="s">
        <v>14940</v>
      </c>
      <c r="F2787">
        <v>0</v>
      </c>
      <c r="G2787">
        <v>2077199113109</v>
      </c>
      <c r="H2787">
        <v>10</v>
      </c>
      <c r="I2787">
        <v>10</v>
      </c>
      <c r="J2787">
        <v>10</v>
      </c>
      <c r="K2787" t="s">
        <v>12336</v>
      </c>
      <c r="L2787">
        <v>0</v>
      </c>
      <c r="M2787">
        <v>0</v>
      </c>
      <c r="N2787" t="s">
        <v>12416</v>
      </c>
      <c r="O2787" t="s">
        <v>14881</v>
      </c>
      <c r="P2787" t="s">
        <v>12333</v>
      </c>
      <c r="Q2787" t="s">
        <v>12334</v>
      </c>
      <c r="R2787" t="s">
        <v>12335</v>
      </c>
      <c r="S2787" s="32">
        <v>44685.216898148145</v>
      </c>
    </row>
    <row r="2788" spans="1:19" x14ac:dyDescent="0.2">
      <c r="A2788" s="13" t="s">
        <v>14941</v>
      </c>
      <c r="B2788" s="13" t="s">
        <v>14942</v>
      </c>
      <c r="C2788" s="13">
        <v>1721324</v>
      </c>
      <c r="D2788" s="16" t="s">
        <v>6</v>
      </c>
      <c r="E2788" t="s">
        <v>14943</v>
      </c>
      <c r="F2788">
        <v>0</v>
      </c>
      <c r="G2788">
        <v>2077199113093</v>
      </c>
      <c r="H2788">
        <v>13</v>
      </c>
      <c r="I2788">
        <v>13</v>
      </c>
      <c r="J2788">
        <v>13</v>
      </c>
      <c r="K2788" t="s">
        <v>12336</v>
      </c>
      <c r="L2788">
        <v>0</v>
      </c>
      <c r="M2788">
        <v>0</v>
      </c>
      <c r="N2788" t="s">
        <v>12416</v>
      </c>
      <c r="O2788" t="s">
        <v>14853</v>
      </c>
      <c r="P2788" t="s">
        <v>12333</v>
      </c>
      <c r="Q2788" t="s">
        <v>12334</v>
      </c>
      <c r="R2788" t="s">
        <v>12335</v>
      </c>
      <c r="S2788" s="32">
        <v>44685.216898148145</v>
      </c>
    </row>
    <row r="2789" spans="1:19" x14ac:dyDescent="0.2">
      <c r="A2789" s="13" t="s">
        <v>14944</v>
      </c>
      <c r="B2789" s="13" t="s">
        <v>14945</v>
      </c>
      <c r="C2789" s="13">
        <v>8955784</v>
      </c>
      <c r="D2789" s="16" t="s">
        <v>6</v>
      </c>
      <c r="E2789" t="s">
        <v>14946</v>
      </c>
      <c r="F2789" t="s">
        <v>14468</v>
      </c>
      <c r="G2789">
        <v>2077199048203</v>
      </c>
      <c r="H2789">
        <v>1</v>
      </c>
      <c r="I2789">
        <v>1</v>
      </c>
      <c r="J2789">
        <v>1</v>
      </c>
      <c r="K2789" t="s">
        <v>0</v>
      </c>
      <c r="L2789">
        <v>0</v>
      </c>
      <c r="M2789">
        <v>0</v>
      </c>
      <c r="N2789" t="s">
        <v>12416</v>
      </c>
      <c r="O2789">
        <v>981</v>
      </c>
      <c r="P2789" t="s">
        <v>12333</v>
      </c>
      <c r="Q2789" t="s">
        <v>12334</v>
      </c>
      <c r="R2789" t="s">
        <v>12335</v>
      </c>
      <c r="S2789" s="32">
        <v>44685.216898148145</v>
      </c>
    </row>
    <row r="2790" spans="1:19" x14ac:dyDescent="0.2">
      <c r="A2790" s="13" t="s">
        <v>14947</v>
      </c>
      <c r="B2790" s="13" t="s">
        <v>14948</v>
      </c>
      <c r="C2790" s="13">
        <v>1721328</v>
      </c>
      <c r="D2790" s="16" t="s">
        <v>6</v>
      </c>
      <c r="E2790" t="s">
        <v>14949</v>
      </c>
      <c r="F2790">
        <v>0</v>
      </c>
      <c r="G2790">
        <v>2077199113130</v>
      </c>
      <c r="H2790">
        <v>1</v>
      </c>
      <c r="I2790">
        <v>1</v>
      </c>
      <c r="J2790">
        <v>1</v>
      </c>
      <c r="K2790" t="s">
        <v>12336</v>
      </c>
      <c r="L2790">
        <v>0</v>
      </c>
      <c r="M2790">
        <v>0</v>
      </c>
      <c r="N2790" t="s">
        <v>12677</v>
      </c>
      <c r="O2790" t="s">
        <v>14801</v>
      </c>
      <c r="P2790" t="s">
        <v>12333</v>
      </c>
      <c r="Q2790" t="s">
        <v>12334</v>
      </c>
      <c r="R2790" t="s">
        <v>12335</v>
      </c>
      <c r="S2790" s="32">
        <v>44685.216898148145</v>
      </c>
    </row>
    <row r="2791" spans="1:19" x14ac:dyDescent="0.2">
      <c r="A2791" s="13" t="s">
        <v>8394</v>
      </c>
      <c r="B2791" s="13" t="s">
        <v>8395</v>
      </c>
      <c r="C2791" s="13">
        <v>1721329</v>
      </c>
      <c r="D2791" s="16" t="s">
        <v>6</v>
      </c>
      <c r="E2791" t="s">
        <v>14950</v>
      </c>
      <c r="F2791">
        <v>0</v>
      </c>
      <c r="G2791">
        <v>2077199113147</v>
      </c>
      <c r="H2791">
        <v>1</v>
      </c>
      <c r="I2791">
        <v>1</v>
      </c>
      <c r="J2791">
        <v>1</v>
      </c>
      <c r="K2791" t="s">
        <v>12332</v>
      </c>
      <c r="L2791">
        <v>0</v>
      </c>
      <c r="M2791">
        <v>0</v>
      </c>
      <c r="N2791" t="s">
        <v>12416</v>
      </c>
      <c r="O2791" t="s">
        <v>14811</v>
      </c>
      <c r="P2791" t="s">
        <v>12333</v>
      </c>
      <c r="Q2791" t="s">
        <v>12334</v>
      </c>
      <c r="R2791" t="s">
        <v>12335</v>
      </c>
      <c r="S2791" s="32">
        <v>44685.216898148145</v>
      </c>
    </row>
    <row r="2792" spans="1:19" x14ac:dyDescent="0.2">
      <c r="A2792" s="13" t="s">
        <v>8394</v>
      </c>
      <c r="B2792" s="13" t="s">
        <v>8395</v>
      </c>
      <c r="C2792" s="13">
        <v>1721329</v>
      </c>
      <c r="D2792" s="16" t="s">
        <v>6</v>
      </c>
      <c r="E2792" t="s">
        <v>14950</v>
      </c>
      <c r="F2792">
        <v>0</v>
      </c>
      <c r="G2792">
        <v>2077199113147</v>
      </c>
      <c r="H2792">
        <v>8</v>
      </c>
      <c r="I2792">
        <v>8</v>
      </c>
      <c r="J2792">
        <v>8</v>
      </c>
      <c r="K2792" t="s">
        <v>12336</v>
      </c>
      <c r="L2792">
        <v>0</v>
      </c>
      <c r="M2792">
        <v>0</v>
      </c>
      <c r="N2792" t="s">
        <v>12416</v>
      </c>
      <c r="O2792" t="s">
        <v>14811</v>
      </c>
      <c r="P2792" t="s">
        <v>12333</v>
      </c>
      <c r="Q2792" t="s">
        <v>12334</v>
      </c>
      <c r="R2792" t="s">
        <v>12335</v>
      </c>
      <c r="S2792" s="32">
        <v>44685.216898148145</v>
      </c>
    </row>
    <row r="2793" spans="1:19" x14ac:dyDescent="0.2">
      <c r="A2793" s="13" t="s">
        <v>8394</v>
      </c>
      <c r="B2793" s="13" t="s">
        <v>8395</v>
      </c>
      <c r="C2793" s="13">
        <v>1721329</v>
      </c>
      <c r="D2793" s="16" t="s">
        <v>6</v>
      </c>
      <c r="E2793" t="s">
        <v>14950</v>
      </c>
      <c r="F2793">
        <v>0</v>
      </c>
      <c r="G2793">
        <v>2077199113147</v>
      </c>
      <c r="H2793">
        <v>1</v>
      </c>
      <c r="I2793">
        <v>1</v>
      </c>
      <c r="J2793">
        <v>1</v>
      </c>
      <c r="K2793" t="s">
        <v>4</v>
      </c>
      <c r="L2793">
        <v>0</v>
      </c>
      <c r="M2793">
        <v>0</v>
      </c>
      <c r="N2793" t="s">
        <v>12416</v>
      </c>
      <c r="O2793" t="s">
        <v>14811</v>
      </c>
      <c r="P2793" t="s">
        <v>12333</v>
      </c>
      <c r="Q2793" t="s">
        <v>12334</v>
      </c>
      <c r="R2793" t="s">
        <v>12335</v>
      </c>
      <c r="S2793" s="32">
        <v>44685.216898148145</v>
      </c>
    </row>
    <row r="2794" spans="1:19" x14ac:dyDescent="0.2">
      <c r="A2794" s="13" t="s">
        <v>8394</v>
      </c>
      <c r="B2794" s="13" t="s">
        <v>8395</v>
      </c>
      <c r="C2794" s="13">
        <v>1721329</v>
      </c>
      <c r="D2794" s="16" t="s">
        <v>6</v>
      </c>
      <c r="E2794" t="s">
        <v>14950</v>
      </c>
      <c r="F2794">
        <v>0</v>
      </c>
      <c r="G2794">
        <v>2077199113147</v>
      </c>
      <c r="H2794">
        <v>1</v>
      </c>
      <c r="I2794">
        <v>1</v>
      </c>
      <c r="J2794">
        <v>1</v>
      </c>
      <c r="K2794" t="s">
        <v>5</v>
      </c>
      <c r="L2794">
        <v>0</v>
      </c>
      <c r="M2794">
        <v>0</v>
      </c>
      <c r="N2794" t="s">
        <v>12416</v>
      </c>
      <c r="O2794" t="s">
        <v>14811</v>
      </c>
      <c r="P2794" t="s">
        <v>12333</v>
      </c>
      <c r="Q2794" t="s">
        <v>12334</v>
      </c>
      <c r="R2794" t="s">
        <v>12335</v>
      </c>
      <c r="S2794" s="32">
        <v>44685.216898148145</v>
      </c>
    </row>
    <row r="2795" spans="1:19" x14ac:dyDescent="0.2">
      <c r="A2795" s="13" t="s">
        <v>14951</v>
      </c>
      <c r="B2795" s="13" t="s">
        <v>14952</v>
      </c>
      <c r="C2795" s="13">
        <v>1721330</v>
      </c>
      <c r="D2795" s="16" t="s">
        <v>6</v>
      </c>
      <c r="E2795" t="s">
        <v>14953</v>
      </c>
      <c r="F2795">
        <v>0</v>
      </c>
      <c r="G2795">
        <v>2077199113154</v>
      </c>
      <c r="H2795">
        <v>5</v>
      </c>
      <c r="I2795">
        <v>5</v>
      </c>
      <c r="J2795">
        <v>5</v>
      </c>
      <c r="K2795" t="s">
        <v>12336</v>
      </c>
      <c r="L2795">
        <v>0</v>
      </c>
      <c r="M2795">
        <v>0</v>
      </c>
      <c r="N2795" t="s">
        <v>12416</v>
      </c>
      <c r="O2795" t="s">
        <v>14811</v>
      </c>
      <c r="P2795" t="s">
        <v>12333</v>
      </c>
      <c r="Q2795" t="s">
        <v>12334</v>
      </c>
      <c r="R2795" t="s">
        <v>12335</v>
      </c>
      <c r="S2795" s="32">
        <v>44685.216898148145</v>
      </c>
    </row>
    <row r="2796" spans="1:19" x14ac:dyDescent="0.2">
      <c r="A2796" s="13" t="s">
        <v>14954</v>
      </c>
      <c r="B2796" s="13" t="s">
        <v>14955</v>
      </c>
      <c r="C2796" s="13">
        <v>1721331</v>
      </c>
      <c r="D2796" s="16" t="s">
        <v>6</v>
      </c>
      <c r="E2796" t="s">
        <v>14956</v>
      </c>
      <c r="F2796">
        <v>0</v>
      </c>
      <c r="G2796">
        <v>2077199113161</v>
      </c>
      <c r="H2796">
        <v>3</v>
      </c>
      <c r="I2796">
        <v>3</v>
      </c>
      <c r="J2796">
        <v>3</v>
      </c>
      <c r="K2796" t="s">
        <v>12336</v>
      </c>
      <c r="L2796">
        <v>0</v>
      </c>
      <c r="M2796">
        <v>0</v>
      </c>
      <c r="N2796" t="s">
        <v>12416</v>
      </c>
      <c r="O2796" t="s">
        <v>14801</v>
      </c>
      <c r="P2796" t="s">
        <v>12333</v>
      </c>
      <c r="Q2796" t="s">
        <v>12334</v>
      </c>
      <c r="R2796" t="s">
        <v>12335</v>
      </c>
      <c r="S2796" s="32">
        <v>44685.216898148145</v>
      </c>
    </row>
    <row r="2797" spans="1:19" x14ac:dyDescent="0.2">
      <c r="A2797" s="13" t="s">
        <v>14954</v>
      </c>
      <c r="B2797" s="13" t="s">
        <v>14955</v>
      </c>
      <c r="C2797" s="13">
        <v>1721331</v>
      </c>
      <c r="D2797" s="16" t="s">
        <v>6</v>
      </c>
      <c r="E2797" t="s">
        <v>14956</v>
      </c>
      <c r="F2797">
        <v>0</v>
      </c>
      <c r="G2797">
        <v>2077199113161</v>
      </c>
      <c r="H2797">
        <v>1</v>
      </c>
      <c r="I2797">
        <v>1</v>
      </c>
      <c r="J2797">
        <v>1</v>
      </c>
      <c r="K2797" t="s">
        <v>4</v>
      </c>
      <c r="L2797">
        <v>0</v>
      </c>
      <c r="M2797">
        <v>0</v>
      </c>
      <c r="N2797" t="s">
        <v>12416</v>
      </c>
      <c r="O2797" t="s">
        <v>14801</v>
      </c>
      <c r="P2797" t="s">
        <v>12333</v>
      </c>
      <c r="Q2797" t="s">
        <v>12334</v>
      </c>
      <c r="R2797" t="s">
        <v>12335</v>
      </c>
      <c r="S2797" s="32">
        <v>44685.216898148145</v>
      </c>
    </row>
    <row r="2798" spans="1:19" x14ac:dyDescent="0.2">
      <c r="A2798" s="13" t="s">
        <v>14957</v>
      </c>
      <c r="B2798" s="13" t="s">
        <v>14958</v>
      </c>
      <c r="C2798" s="13">
        <v>1721333</v>
      </c>
      <c r="D2798" s="16" t="s">
        <v>6</v>
      </c>
      <c r="E2798" t="s">
        <v>14959</v>
      </c>
      <c r="F2798">
        <v>0</v>
      </c>
      <c r="G2798">
        <v>2077199113185</v>
      </c>
      <c r="H2798">
        <v>10</v>
      </c>
      <c r="I2798">
        <v>10</v>
      </c>
      <c r="J2798">
        <v>10</v>
      </c>
      <c r="K2798" t="s">
        <v>12336</v>
      </c>
      <c r="L2798">
        <v>0</v>
      </c>
      <c r="M2798">
        <v>0</v>
      </c>
      <c r="N2798" t="s">
        <v>12416</v>
      </c>
      <c r="O2798" t="s">
        <v>14801</v>
      </c>
      <c r="P2798" t="s">
        <v>12333</v>
      </c>
      <c r="Q2798" t="s">
        <v>12334</v>
      </c>
      <c r="R2798" t="s">
        <v>12335</v>
      </c>
      <c r="S2798" s="32">
        <v>44685.216898148145</v>
      </c>
    </row>
    <row r="2799" spans="1:19" x14ac:dyDescent="0.2">
      <c r="A2799" s="13" t="s">
        <v>8396</v>
      </c>
      <c r="B2799" s="13" t="s">
        <v>8397</v>
      </c>
      <c r="C2799" s="13">
        <v>1721334</v>
      </c>
      <c r="D2799" s="16" t="s">
        <v>6</v>
      </c>
      <c r="E2799" t="s">
        <v>14960</v>
      </c>
      <c r="F2799">
        <v>0</v>
      </c>
      <c r="G2799">
        <v>2077199113192</v>
      </c>
      <c r="H2799">
        <v>5</v>
      </c>
      <c r="I2799">
        <v>5</v>
      </c>
      <c r="J2799">
        <v>5</v>
      </c>
      <c r="K2799" t="s">
        <v>12336</v>
      </c>
      <c r="L2799">
        <v>0</v>
      </c>
      <c r="M2799">
        <v>0</v>
      </c>
      <c r="N2799" t="s">
        <v>12416</v>
      </c>
      <c r="O2799" t="s">
        <v>14801</v>
      </c>
      <c r="P2799" t="s">
        <v>12333</v>
      </c>
      <c r="Q2799" t="s">
        <v>12334</v>
      </c>
      <c r="R2799" t="s">
        <v>12335</v>
      </c>
      <c r="S2799" s="32">
        <v>44685.216898148145</v>
      </c>
    </row>
    <row r="2800" spans="1:19" x14ac:dyDescent="0.2">
      <c r="A2800" s="13" t="s">
        <v>14961</v>
      </c>
      <c r="B2800" s="13" t="s">
        <v>14962</v>
      </c>
      <c r="C2800" s="13">
        <v>1721337</v>
      </c>
      <c r="D2800" s="16" t="s">
        <v>6</v>
      </c>
      <c r="E2800" t="s">
        <v>14963</v>
      </c>
      <c r="F2800">
        <v>0</v>
      </c>
      <c r="G2800">
        <v>2077199113222</v>
      </c>
      <c r="H2800">
        <v>1</v>
      </c>
      <c r="I2800">
        <v>1</v>
      </c>
      <c r="J2800">
        <v>1</v>
      </c>
      <c r="K2800" t="s">
        <v>12332</v>
      </c>
      <c r="L2800">
        <v>0</v>
      </c>
      <c r="M2800">
        <v>0</v>
      </c>
      <c r="N2800" t="s">
        <v>12677</v>
      </c>
      <c r="O2800" t="s">
        <v>14801</v>
      </c>
      <c r="P2800" t="s">
        <v>12333</v>
      </c>
      <c r="Q2800" t="s">
        <v>12334</v>
      </c>
      <c r="R2800" t="s">
        <v>12335</v>
      </c>
      <c r="S2800" s="32">
        <v>44685.216898148145</v>
      </c>
    </row>
    <row r="2801" spans="1:19" x14ac:dyDescent="0.2">
      <c r="A2801" s="13" t="s">
        <v>14961</v>
      </c>
      <c r="B2801" s="13" t="s">
        <v>14962</v>
      </c>
      <c r="C2801" s="13">
        <v>1721337</v>
      </c>
      <c r="D2801" s="16" t="s">
        <v>6</v>
      </c>
      <c r="E2801" t="s">
        <v>14963</v>
      </c>
      <c r="F2801">
        <v>0</v>
      </c>
      <c r="G2801">
        <v>2077199113222</v>
      </c>
      <c r="H2801">
        <v>1</v>
      </c>
      <c r="I2801">
        <v>1</v>
      </c>
      <c r="J2801">
        <v>1</v>
      </c>
      <c r="K2801" t="s">
        <v>12336</v>
      </c>
      <c r="L2801">
        <v>0</v>
      </c>
      <c r="M2801">
        <v>0</v>
      </c>
      <c r="N2801" t="s">
        <v>12677</v>
      </c>
      <c r="O2801" t="s">
        <v>14801</v>
      </c>
      <c r="P2801" t="s">
        <v>12333</v>
      </c>
      <c r="Q2801" t="s">
        <v>12334</v>
      </c>
      <c r="R2801" t="s">
        <v>12335</v>
      </c>
      <c r="S2801" s="32">
        <v>44685.216898148145</v>
      </c>
    </row>
    <row r="2802" spans="1:19" x14ac:dyDescent="0.2">
      <c r="A2802" s="13" t="s">
        <v>14964</v>
      </c>
      <c r="B2802" s="13" t="s">
        <v>14965</v>
      </c>
      <c r="C2802" s="13">
        <v>1721338</v>
      </c>
      <c r="D2802" s="16" t="s">
        <v>6</v>
      </c>
      <c r="E2802" t="s">
        <v>14966</v>
      </c>
      <c r="F2802">
        <v>0</v>
      </c>
      <c r="G2802">
        <v>2077199113239</v>
      </c>
      <c r="H2802">
        <v>12</v>
      </c>
      <c r="I2802">
        <v>12</v>
      </c>
      <c r="J2802">
        <v>12</v>
      </c>
      <c r="K2802" t="s">
        <v>12336</v>
      </c>
      <c r="L2802">
        <v>0</v>
      </c>
      <c r="M2802">
        <v>0</v>
      </c>
      <c r="N2802" t="s">
        <v>12416</v>
      </c>
      <c r="O2802" t="s">
        <v>14801</v>
      </c>
      <c r="P2802" t="s">
        <v>12333</v>
      </c>
      <c r="Q2802" t="s">
        <v>12334</v>
      </c>
      <c r="R2802" t="s">
        <v>12335</v>
      </c>
      <c r="S2802" s="32">
        <v>44685.216898148145</v>
      </c>
    </row>
    <row r="2803" spans="1:19" x14ac:dyDescent="0.2">
      <c r="A2803" s="13" t="s">
        <v>14967</v>
      </c>
      <c r="B2803" s="13" t="s">
        <v>14968</v>
      </c>
      <c r="C2803" s="13">
        <v>1721339</v>
      </c>
      <c r="D2803" s="16" t="s">
        <v>6</v>
      </c>
      <c r="E2803" t="s">
        <v>14969</v>
      </c>
      <c r="F2803">
        <v>0</v>
      </c>
      <c r="G2803">
        <v>2077199113246</v>
      </c>
      <c r="H2803">
        <v>10</v>
      </c>
      <c r="I2803">
        <v>10</v>
      </c>
      <c r="J2803">
        <v>10</v>
      </c>
      <c r="K2803" t="s">
        <v>12336</v>
      </c>
      <c r="L2803">
        <v>0</v>
      </c>
      <c r="M2803">
        <v>0</v>
      </c>
      <c r="N2803" t="s">
        <v>12416</v>
      </c>
      <c r="O2803" t="s">
        <v>14815</v>
      </c>
      <c r="P2803" t="s">
        <v>12333</v>
      </c>
      <c r="Q2803" t="s">
        <v>12334</v>
      </c>
      <c r="R2803" t="s">
        <v>12335</v>
      </c>
      <c r="S2803" s="32">
        <v>44685.216898148145</v>
      </c>
    </row>
    <row r="2804" spans="1:19" x14ac:dyDescent="0.2">
      <c r="A2804" s="13" t="s">
        <v>14970</v>
      </c>
      <c r="B2804" s="13" t="s">
        <v>14971</v>
      </c>
      <c r="C2804" s="13">
        <v>1721340</v>
      </c>
      <c r="D2804" s="16" t="s">
        <v>6</v>
      </c>
      <c r="E2804" t="s">
        <v>14972</v>
      </c>
      <c r="F2804">
        <v>0</v>
      </c>
      <c r="G2804">
        <v>2077199113253</v>
      </c>
      <c r="H2804">
        <v>14</v>
      </c>
      <c r="I2804">
        <v>14</v>
      </c>
      <c r="J2804">
        <v>14</v>
      </c>
      <c r="K2804" t="s">
        <v>12336</v>
      </c>
      <c r="L2804">
        <v>0</v>
      </c>
      <c r="M2804">
        <v>0</v>
      </c>
      <c r="N2804" t="s">
        <v>12416</v>
      </c>
      <c r="O2804" t="s">
        <v>14815</v>
      </c>
      <c r="P2804" t="s">
        <v>12333</v>
      </c>
      <c r="Q2804" t="s">
        <v>12334</v>
      </c>
      <c r="R2804" t="s">
        <v>12335</v>
      </c>
      <c r="S2804" s="32">
        <v>44685.216898148145</v>
      </c>
    </row>
    <row r="2805" spans="1:19" x14ac:dyDescent="0.2">
      <c r="A2805" s="13" t="s">
        <v>14973</v>
      </c>
      <c r="B2805" s="13" t="s">
        <v>14974</v>
      </c>
      <c r="C2805" s="13">
        <v>1721341</v>
      </c>
      <c r="D2805" s="16" t="s">
        <v>6</v>
      </c>
      <c r="E2805" t="s">
        <v>14975</v>
      </c>
      <c r="F2805">
        <v>0</v>
      </c>
      <c r="G2805">
        <v>2077199113260</v>
      </c>
      <c r="H2805">
        <v>4</v>
      </c>
      <c r="I2805">
        <v>4</v>
      </c>
      <c r="J2805">
        <v>4</v>
      </c>
      <c r="K2805" t="s">
        <v>12336</v>
      </c>
      <c r="L2805">
        <v>0</v>
      </c>
      <c r="M2805">
        <v>0</v>
      </c>
      <c r="N2805" t="s">
        <v>12416</v>
      </c>
      <c r="O2805" t="s">
        <v>14815</v>
      </c>
      <c r="P2805" t="s">
        <v>12333</v>
      </c>
      <c r="Q2805" t="s">
        <v>12334</v>
      </c>
      <c r="R2805" t="s">
        <v>12335</v>
      </c>
      <c r="S2805" s="32">
        <v>44685.216898148145</v>
      </c>
    </row>
    <row r="2806" spans="1:19" x14ac:dyDescent="0.2">
      <c r="A2806" s="13" t="s">
        <v>14976</v>
      </c>
      <c r="B2806" s="13" t="s">
        <v>14977</v>
      </c>
      <c r="C2806" s="13">
        <v>1721343</v>
      </c>
      <c r="D2806" s="16" t="s">
        <v>6</v>
      </c>
      <c r="E2806" t="s">
        <v>14978</v>
      </c>
      <c r="F2806">
        <v>0</v>
      </c>
      <c r="G2806">
        <v>2077199113284</v>
      </c>
      <c r="H2806">
        <v>2</v>
      </c>
      <c r="I2806">
        <v>2</v>
      </c>
      <c r="J2806">
        <v>2</v>
      </c>
      <c r="K2806" t="s">
        <v>12336</v>
      </c>
      <c r="L2806">
        <v>0</v>
      </c>
      <c r="M2806">
        <v>0</v>
      </c>
      <c r="N2806" t="s">
        <v>12416</v>
      </c>
      <c r="O2806" t="s">
        <v>14853</v>
      </c>
      <c r="P2806" t="s">
        <v>12333</v>
      </c>
      <c r="Q2806" t="s">
        <v>12334</v>
      </c>
      <c r="R2806" t="s">
        <v>12335</v>
      </c>
      <c r="S2806" s="32">
        <v>44685.216898148145</v>
      </c>
    </row>
    <row r="2807" spans="1:19" x14ac:dyDescent="0.2">
      <c r="A2807" s="13" t="s">
        <v>14979</v>
      </c>
      <c r="B2807" s="13" t="s">
        <v>14980</v>
      </c>
      <c r="C2807" s="13">
        <v>1721344</v>
      </c>
      <c r="D2807" s="16" t="s">
        <v>6</v>
      </c>
      <c r="E2807" t="s">
        <v>14981</v>
      </c>
      <c r="F2807">
        <v>0</v>
      </c>
      <c r="G2807">
        <v>2077199113291</v>
      </c>
      <c r="H2807">
        <v>1</v>
      </c>
      <c r="I2807">
        <v>1</v>
      </c>
      <c r="J2807">
        <v>1</v>
      </c>
      <c r="K2807" t="s">
        <v>12336</v>
      </c>
      <c r="L2807">
        <v>0</v>
      </c>
      <c r="M2807">
        <v>0</v>
      </c>
      <c r="N2807" t="s">
        <v>12416</v>
      </c>
      <c r="O2807" t="s">
        <v>14853</v>
      </c>
      <c r="P2807" t="s">
        <v>12333</v>
      </c>
      <c r="Q2807" t="s">
        <v>12334</v>
      </c>
      <c r="R2807" t="s">
        <v>12335</v>
      </c>
      <c r="S2807" s="32">
        <v>44685.216898148145</v>
      </c>
    </row>
    <row r="2808" spans="1:19" x14ac:dyDescent="0.2">
      <c r="A2808" s="13" t="s">
        <v>14982</v>
      </c>
      <c r="B2808" s="13" t="s">
        <v>14983</v>
      </c>
      <c r="C2808" s="13">
        <v>1721345</v>
      </c>
      <c r="D2808" s="16" t="s">
        <v>6</v>
      </c>
      <c r="E2808" t="s">
        <v>14984</v>
      </c>
      <c r="F2808">
        <v>0</v>
      </c>
      <c r="G2808">
        <v>2077199113307</v>
      </c>
      <c r="H2808">
        <v>1</v>
      </c>
      <c r="I2808">
        <v>1</v>
      </c>
      <c r="J2808">
        <v>1</v>
      </c>
      <c r="K2808" t="s">
        <v>12336</v>
      </c>
      <c r="L2808">
        <v>0</v>
      </c>
      <c r="M2808">
        <v>0</v>
      </c>
      <c r="N2808" t="s">
        <v>12416</v>
      </c>
      <c r="O2808" t="s">
        <v>14801</v>
      </c>
      <c r="P2808" t="s">
        <v>12333</v>
      </c>
      <c r="Q2808" t="s">
        <v>12334</v>
      </c>
      <c r="R2808" t="s">
        <v>12335</v>
      </c>
      <c r="S2808" s="32">
        <v>44685.216898148145</v>
      </c>
    </row>
    <row r="2809" spans="1:19" x14ac:dyDescent="0.2">
      <c r="A2809" s="13" t="s">
        <v>14985</v>
      </c>
      <c r="B2809" s="13" t="s">
        <v>14986</v>
      </c>
      <c r="C2809" s="13">
        <v>3518234</v>
      </c>
      <c r="D2809" s="16" t="s">
        <v>6</v>
      </c>
      <c r="E2809" t="s">
        <v>14987</v>
      </c>
      <c r="F2809">
        <v>0</v>
      </c>
      <c r="G2809">
        <v>2077199001864</v>
      </c>
      <c r="H2809">
        <v>1</v>
      </c>
      <c r="I2809">
        <v>1</v>
      </c>
      <c r="J2809">
        <v>1</v>
      </c>
      <c r="K2809" t="s">
        <v>12332</v>
      </c>
      <c r="L2809">
        <v>0</v>
      </c>
      <c r="M2809">
        <v>0</v>
      </c>
      <c r="N2809" t="s">
        <v>12416</v>
      </c>
      <c r="O2809" t="s">
        <v>14988</v>
      </c>
      <c r="P2809" t="s">
        <v>12333</v>
      </c>
      <c r="Q2809" t="s">
        <v>12334</v>
      </c>
      <c r="R2809" t="s">
        <v>12335</v>
      </c>
      <c r="S2809" s="32">
        <v>44685.216898148145</v>
      </c>
    </row>
    <row r="2810" spans="1:19" x14ac:dyDescent="0.2">
      <c r="A2810" s="13" t="s">
        <v>8372</v>
      </c>
      <c r="B2810" s="13" t="s">
        <v>8373</v>
      </c>
      <c r="C2810" s="13">
        <v>2477161</v>
      </c>
      <c r="D2810" s="16" t="s">
        <v>6</v>
      </c>
      <c r="E2810" t="s">
        <v>14989</v>
      </c>
      <c r="F2810">
        <v>0</v>
      </c>
      <c r="G2810">
        <v>2077199005978</v>
      </c>
      <c r="H2810">
        <v>1</v>
      </c>
      <c r="I2810">
        <v>1</v>
      </c>
      <c r="J2810">
        <v>1</v>
      </c>
      <c r="K2810" t="s">
        <v>12332</v>
      </c>
      <c r="L2810">
        <v>0</v>
      </c>
      <c r="M2810">
        <v>0</v>
      </c>
      <c r="N2810" t="s">
        <v>12416</v>
      </c>
      <c r="O2810" t="s">
        <v>14846</v>
      </c>
      <c r="P2810" t="s">
        <v>12333</v>
      </c>
      <c r="Q2810" t="s">
        <v>12334</v>
      </c>
      <c r="R2810" t="s">
        <v>12335</v>
      </c>
      <c r="S2810" s="32">
        <v>44685.216898148145</v>
      </c>
    </row>
    <row r="2811" spans="1:19" x14ac:dyDescent="0.2">
      <c r="A2811" s="13" t="s">
        <v>14990</v>
      </c>
      <c r="B2811" s="13" t="s">
        <v>14991</v>
      </c>
      <c r="C2811" s="13">
        <v>2704495</v>
      </c>
      <c r="D2811" s="16" t="s">
        <v>6</v>
      </c>
      <c r="E2811" t="s">
        <v>14992</v>
      </c>
      <c r="F2811" t="s">
        <v>12</v>
      </c>
      <c r="G2811">
        <v>2070000001534</v>
      </c>
      <c r="H2811">
        <v>0</v>
      </c>
      <c r="I2811">
        <v>1</v>
      </c>
      <c r="J2811">
        <v>1</v>
      </c>
      <c r="K2811" t="s">
        <v>12332</v>
      </c>
      <c r="L2811">
        <v>1</v>
      </c>
      <c r="M2811">
        <v>0</v>
      </c>
      <c r="N2811" t="s">
        <v>12423</v>
      </c>
      <c r="O2811" t="s">
        <v>12413</v>
      </c>
      <c r="P2811" t="s">
        <v>12333</v>
      </c>
      <c r="Q2811" t="s">
        <v>12334</v>
      </c>
      <c r="R2811" t="s">
        <v>12335</v>
      </c>
      <c r="S2811" s="32">
        <v>44685.216898148145</v>
      </c>
    </row>
    <row r="2812" spans="1:19" x14ac:dyDescent="0.2">
      <c r="A2812" s="13" t="s">
        <v>11567</v>
      </c>
      <c r="B2812" s="13" t="s">
        <v>11568</v>
      </c>
      <c r="C2812" s="13">
        <v>2704511</v>
      </c>
      <c r="D2812" s="16" t="s">
        <v>6</v>
      </c>
      <c r="E2812" t="s">
        <v>14993</v>
      </c>
      <c r="F2812">
        <v>59</v>
      </c>
      <c r="G2812">
        <v>2077199035470</v>
      </c>
      <c r="H2812">
        <v>0</v>
      </c>
      <c r="I2812">
        <v>1</v>
      </c>
      <c r="J2812">
        <v>1</v>
      </c>
      <c r="K2812" t="s">
        <v>12332</v>
      </c>
      <c r="L2812">
        <v>1</v>
      </c>
      <c r="M2812">
        <v>0</v>
      </c>
      <c r="N2812" t="s">
        <v>12423</v>
      </c>
      <c r="O2812" t="s">
        <v>12413</v>
      </c>
      <c r="P2812" t="s">
        <v>12333</v>
      </c>
      <c r="Q2812" t="s">
        <v>12334</v>
      </c>
      <c r="R2812" t="s">
        <v>12335</v>
      </c>
      <c r="S2812" s="32">
        <v>44685.216898148145</v>
      </c>
    </row>
    <row r="2813" spans="1:19" x14ac:dyDescent="0.2">
      <c r="A2813" s="13" t="s">
        <v>11565</v>
      </c>
      <c r="B2813" s="13" t="s">
        <v>11564</v>
      </c>
      <c r="C2813" s="13">
        <v>2704513</v>
      </c>
      <c r="D2813" s="16" t="s">
        <v>6</v>
      </c>
      <c r="E2813" t="s">
        <v>14994</v>
      </c>
      <c r="F2813" t="s">
        <v>12</v>
      </c>
      <c r="G2813">
        <v>2077199035449</v>
      </c>
      <c r="H2813">
        <v>1</v>
      </c>
      <c r="I2813">
        <v>1</v>
      </c>
      <c r="J2813">
        <v>1</v>
      </c>
      <c r="K2813" t="s">
        <v>3</v>
      </c>
      <c r="L2813">
        <v>0</v>
      </c>
      <c r="M2813">
        <v>0</v>
      </c>
      <c r="N2813" t="s">
        <v>12423</v>
      </c>
      <c r="O2813" t="s">
        <v>12413</v>
      </c>
      <c r="P2813" t="s">
        <v>12333</v>
      </c>
      <c r="Q2813" t="s">
        <v>12334</v>
      </c>
      <c r="R2813" t="s">
        <v>12335</v>
      </c>
      <c r="S2813" s="32">
        <v>44685.216898148145</v>
      </c>
    </row>
    <row r="2814" spans="1:19" x14ac:dyDescent="0.2">
      <c r="A2814" s="13" t="s">
        <v>14995</v>
      </c>
      <c r="B2814" s="13" t="s">
        <v>14996</v>
      </c>
      <c r="C2814" s="13">
        <v>2704514</v>
      </c>
      <c r="D2814" s="16" t="s">
        <v>6</v>
      </c>
      <c r="E2814" t="s">
        <v>14997</v>
      </c>
      <c r="F2814" t="s">
        <v>12</v>
      </c>
      <c r="G2814">
        <v>2077199035494</v>
      </c>
      <c r="H2814">
        <v>0</v>
      </c>
      <c r="I2814">
        <v>1</v>
      </c>
      <c r="J2814">
        <v>1</v>
      </c>
      <c r="K2814" t="s">
        <v>12332</v>
      </c>
      <c r="L2814">
        <v>1</v>
      </c>
      <c r="M2814">
        <v>0</v>
      </c>
      <c r="N2814" t="s">
        <v>12423</v>
      </c>
      <c r="O2814" t="s">
        <v>12413</v>
      </c>
      <c r="P2814" t="s">
        <v>12333</v>
      </c>
      <c r="Q2814" t="s">
        <v>12334</v>
      </c>
      <c r="R2814" t="s">
        <v>12335</v>
      </c>
      <c r="S2814" s="32">
        <v>44685.216898148145</v>
      </c>
    </row>
    <row r="2815" spans="1:19" x14ac:dyDescent="0.2">
      <c r="A2815" s="13" t="s">
        <v>8366</v>
      </c>
      <c r="B2815" s="13" t="s">
        <v>8367</v>
      </c>
      <c r="C2815" s="13">
        <v>3467787</v>
      </c>
      <c r="D2815" s="16" t="s">
        <v>6</v>
      </c>
      <c r="E2815" t="s">
        <v>14998</v>
      </c>
      <c r="F2815">
        <v>0</v>
      </c>
      <c r="G2815">
        <v>2077199001956</v>
      </c>
      <c r="H2815">
        <v>1</v>
      </c>
      <c r="I2815">
        <v>1</v>
      </c>
      <c r="J2815">
        <v>1</v>
      </c>
      <c r="K2815" t="s">
        <v>1</v>
      </c>
      <c r="L2815">
        <v>0</v>
      </c>
      <c r="M2815">
        <v>0</v>
      </c>
      <c r="N2815" t="s">
        <v>12416</v>
      </c>
      <c r="O2815" t="s">
        <v>13617</v>
      </c>
      <c r="P2815" t="s">
        <v>12333</v>
      </c>
      <c r="Q2815" t="s">
        <v>12334</v>
      </c>
      <c r="R2815" t="s">
        <v>12335</v>
      </c>
      <c r="S2815" s="32">
        <v>44685.216898148145</v>
      </c>
    </row>
    <row r="2816" spans="1:19" x14ac:dyDescent="0.2">
      <c r="A2816" s="13" t="s">
        <v>8364</v>
      </c>
      <c r="B2816" s="13" t="s">
        <v>8365</v>
      </c>
      <c r="C2816" s="13">
        <v>3386234</v>
      </c>
      <c r="D2816" s="16" t="s">
        <v>6</v>
      </c>
      <c r="E2816" t="s">
        <v>14999</v>
      </c>
      <c r="F2816">
        <v>0</v>
      </c>
      <c r="G2816">
        <v>2077199001963</v>
      </c>
      <c r="H2816">
        <v>1</v>
      </c>
      <c r="I2816">
        <v>1</v>
      </c>
      <c r="J2816">
        <v>1</v>
      </c>
      <c r="K2816" t="s">
        <v>12332</v>
      </c>
      <c r="L2816">
        <v>0</v>
      </c>
      <c r="M2816">
        <v>0</v>
      </c>
      <c r="N2816" t="s">
        <v>12416</v>
      </c>
      <c r="O2816" t="s">
        <v>12417</v>
      </c>
      <c r="P2816" t="s">
        <v>12333</v>
      </c>
      <c r="Q2816" t="s">
        <v>12334</v>
      </c>
      <c r="R2816" t="s">
        <v>12335</v>
      </c>
      <c r="S2816" s="32">
        <v>44685.216898148145</v>
      </c>
    </row>
    <row r="2817" spans="1:19" x14ac:dyDescent="0.2">
      <c r="A2817" s="13" t="s">
        <v>15000</v>
      </c>
      <c r="B2817" s="13" t="s">
        <v>15001</v>
      </c>
      <c r="C2817" s="13">
        <v>3467788</v>
      </c>
      <c r="D2817" s="16" t="s">
        <v>6</v>
      </c>
      <c r="E2817" t="s">
        <v>15002</v>
      </c>
      <c r="F2817">
        <v>0</v>
      </c>
      <c r="G2817">
        <v>2077199005893</v>
      </c>
      <c r="H2817">
        <v>1</v>
      </c>
      <c r="I2817">
        <v>1</v>
      </c>
      <c r="J2817">
        <v>1</v>
      </c>
      <c r="K2817" t="s">
        <v>12332</v>
      </c>
      <c r="L2817">
        <v>0</v>
      </c>
      <c r="M2817">
        <v>0</v>
      </c>
      <c r="N2817" t="s">
        <v>12416</v>
      </c>
      <c r="O2817" t="s">
        <v>13617</v>
      </c>
      <c r="P2817" t="s">
        <v>12333</v>
      </c>
      <c r="Q2817" t="s">
        <v>12334</v>
      </c>
      <c r="R2817" t="s">
        <v>12335</v>
      </c>
      <c r="S2817" s="32">
        <v>44685.216898148145</v>
      </c>
    </row>
    <row r="2818" spans="1:19" x14ac:dyDescent="0.2">
      <c r="A2818" s="13" t="s">
        <v>15003</v>
      </c>
      <c r="B2818" s="13" t="s">
        <v>15004</v>
      </c>
      <c r="C2818" s="13">
        <v>3467790</v>
      </c>
      <c r="D2818" s="16" t="s">
        <v>6</v>
      </c>
      <c r="E2818" t="s">
        <v>15005</v>
      </c>
      <c r="F2818">
        <v>0</v>
      </c>
      <c r="G2818">
        <v>2070000001688</v>
      </c>
      <c r="H2818">
        <v>1</v>
      </c>
      <c r="I2818">
        <v>1</v>
      </c>
      <c r="J2818">
        <v>1</v>
      </c>
      <c r="K2818" t="s">
        <v>1</v>
      </c>
      <c r="L2818">
        <v>0</v>
      </c>
      <c r="M2818">
        <v>0</v>
      </c>
      <c r="N2818" t="s">
        <v>12416</v>
      </c>
      <c r="O2818" t="s">
        <v>13617</v>
      </c>
      <c r="P2818" t="s">
        <v>12334</v>
      </c>
      <c r="Q2818" t="s">
        <v>12333</v>
      </c>
      <c r="R2818" t="s">
        <v>12335</v>
      </c>
      <c r="S2818" s="32">
        <v>44685.216898148145</v>
      </c>
    </row>
    <row r="2819" spans="1:19" x14ac:dyDescent="0.2">
      <c r="A2819" s="13" t="s">
        <v>8370</v>
      </c>
      <c r="B2819" s="13" t="s">
        <v>8371</v>
      </c>
      <c r="C2819" s="13">
        <v>3467791</v>
      </c>
      <c r="D2819" s="16" t="s">
        <v>6</v>
      </c>
      <c r="E2819" t="s">
        <v>15006</v>
      </c>
      <c r="F2819">
        <v>0</v>
      </c>
      <c r="G2819">
        <v>2077199001987</v>
      </c>
      <c r="H2819">
        <v>1</v>
      </c>
      <c r="I2819">
        <v>1</v>
      </c>
      <c r="J2819">
        <v>1</v>
      </c>
      <c r="K2819" t="s">
        <v>4</v>
      </c>
      <c r="L2819">
        <v>0</v>
      </c>
      <c r="M2819">
        <v>0</v>
      </c>
      <c r="N2819" t="s">
        <v>12416</v>
      </c>
      <c r="O2819" t="s">
        <v>13617</v>
      </c>
      <c r="P2819" t="s">
        <v>12333</v>
      </c>
      <c r="Q2819" t="s">
        <v>12334</v>
      </c>
      <c r="R2819" t="s">
        <v>12335</v>
      </c>
      <c r="S2819" s="32">
        <v>44685.216898148145</v>
      </c>
    </row>
    <row r="2820" spans="1:19" x14ac:dyDescent="0.2">
      <c r="A2820" s="13" t="s">
        <v>8370</v>
      </c>
      <c r="B2820" s="13" t="s">
        <v>8371</v>
      </c>
      <c r="C2820" s="13">
        <v>3467791</v>
      </c>
      <c r="D2820" s="16" t="s">
        <v>6</v>
      </c>
      <c r="E2820" t="s">
        <v>15006</v>
      </c>
      <c r="F2820">
        <v>0</v>
      </c>
      <c r="G2820">
        <v>2077199001987</v>
      </c>
      <c r="H2820">
        <v>1</v>
      </c>
      <c r="I2820">
        <v>1</v>
      </c>
      <c r="J2820">
        <v>1</v>
      </c>
      <c r="K2820" t="s">
        <v>1</v>
      </c>
      <c r="L2820">
        <v>0</v>
      </c>
      <c r="M2820">
        <v>0</v>
      </c>
      <c r="N2820" t="s">
        <v>12416</v>
      </c>
      <c r="O2820" t="s">
        <v>13617</v>
      </c>
      <c r="P2820" t="s">
        <v>12333</v>
      </c>
      <c r="Q2820" t="s">
        <v>12334</v>
      </c>
      <c r="R2820" t="s">
        <v>12335</v>
      </c>
      <c r="S2820" s="32">
        <v>44685.216898148145</v>
      </c>
    </row>
    <row r="2821" spans="1:19" x14ac:dyDescent="0.2">
      <c r="A2821" s="13" t="s">
        <v>8374</v>
      </c>
      <c r="B2821" s="13" t="s">
        <v>8375</v>
      </c>
      <c r="C2821" s="13">
        <v>2477165</v>
      </c>
      <c r="D2821" s="16" t="s">
        <v>6</v>
      </c>
      <c r="E2821" t="s">
        <v>15007</v>
      </c>
      <c r="F2821">
        <v>0</v>
      </c>
      <c r="G2821">
        <v>2077199002014</v>
      </c>
      <c r="H2821">
        <v>1</v>
      </c>
      <c r="I2821">
        <v>1</v>
      </c>
      <c r="J2821">
        <v>1</v>
      </c>
      <c r="K2821" t="s">
        <v>2</v>
      </c>
      <c r="L2821">
        <v>0</v>
      </c>
      <c r="M2821">
        <v>0</v>
      </c>
      <c r="N2821" t="s">
        <v>12416</v>
      </c>
      <c r="O2821" t="s">
        <v>15008</v>
      </c>
      <c r="P2821" t="s">
        <v>12334</v>
      </c>
      <c r="Q2821" t="s">
        <v>12333</v>
      </c>
      <c r="R2821" t="s">
        <v>12335</v>
      </c>
      <c r="S2821" s="32">
        <v>44685.216898148145</v>
      </c>
    </row>
    <row r="2822" spans="1:19" x14ac:dyDescent="0.2">
      <c r="A2822" s="13" t="s">
        <v>8378</v>
      </c>
      <c r="B2822" s="13" t="s">
        <v>8379</v>
      </c>
      <c r="C2822" s="13">
        <v>2477186</v>
      </c>
      <c r="D2822" s="16" t="s">
        <v>6</v>
      </c>
      <c r="E2822" t="s">
        <v>15009</v>
      </c>
      <c r="F2822">
        <v>0</v>
      </c>
      <c r="G2822">
        <v>2077199048074</v>
      </c>
      <c r="H2822">
        <v>1</v>
      </c>
      <c r="I2822">
        <v>1</v>
      </c>
      <c r="J2822">
        <v>1</v>
      </c>
      <c r="K2822" t="s">
        <v>4</v>
      </c>
      <c r="L2822">
        <v>0</v>
      </c>
      <c r="M2822">
        <v>0</v>
      </c>
      <c r="N2822" t="s">
        <v>12416</v>
      </c>
      <c r="O2822" t="s">
        <v>14846</v>
      </c>
      <c r="P2822" t="s">
        <v>12333</v>
      </c>
      <c r="Q2822" t="s">
        <v>12334</v>
      </c>
      <c r="R2822" t="s">
        <v>12335</v>
      </c>
      <c r="S2822" s="32">
        <v>44685.216898148145</v>
      </c>
    </row>
    <row r="2823" spans="1:19" x14ac:dyDescent="0.2">
      <c r="A2823" s="13" t="s">
        <v>8388</v>
      </c>
      <c r="B2823" s="13" t="s">
        <v>8389</v>
      </c>
      <c r="C2823" s="13">
        <v>3209644</v>
      </c>
      <c r="D2823" s="16" t="s">
        <v>6</v>
      </c>
      <c r="E2823" t="s">
        <v>15010</v>
      </c>
      <c r="F2823">
        <v>0</v>
      </c>
      <c r="G2823">
        <v>2077199002137</v>
      </c>
      <c r="H2823">
        <v>1</v>
      </c>
      <c r="I2823">
        <v>1</v>
      </c>
      <c r="J2823">
        <v>1</v>
      </c>
      <c r="K2823" t="s">
        <v>0</v>
      </c>
      <c r="L2823">
        <v>0</v>
      </c>
      <c r="M2823">
        <v>0</v>
      </c>
      <c r="N2823" t="s">
        <v>12416</v>
      </c>
      <c r="O2823" t="s">
        <v>13399</v>
      </c>
      <c r="P2823" t="s">
        <v>12333</v>
      </c>
      <c r="Q2823" t="s">
        <v>12334</v>
      </c>
      <c r="R2823" t="s">
        <v>12335</v>
      </c>
      <c r="S2823" s="32">
        <v>44685.216898148145</v>
      </c>
    </row>
    <row r="2824" spans="1:19" x14ac:dyDescent="0.2">
      <c r="A2824" s="13" t="s">
        <v>8390</v>
      </c>
      <c r="B2824" s="13" t="s">
        <v>8391</v>
      </c>
      <c r="C2824" s="13">
        <v>3467802</v>
      </c>
      <c r="D2824" s="16" t="s">
        <v>6</v>
      </c>
      <c r="E2824" t="s">
        <v>15011</v>
      </c>
      <c r="F2824">
        <v>0</v>
      </c>
      <c r="G2824">
        <v>2077199002144</v>
      </c>
      <c r="H2824">
        <v>1</v>
      </c>
      <c r="I2824">
        <v>1</v>
      </c>
      <c r="J2824">
        <v>1</v>
      </c>
      <c r="K2824" t="s">
        <v>5</v>
      </c>
      <c r="L2824">
        <v>0</v>
      </c>
      <c r="M2824">
        <v>0</v>
      </c>
      <c r="N2824" t="s">
        <v>12416</v>
      </c>
      <c r="O2824" t="s">
        <v>13617</v>
      </c>
      <c r="P2824" t="s">
        <v>12333</v>
      </c>
      <c r="Q2824" t="s">
        <v>12334</v>
      </c>
      <c r="R2824" t="s">
        <v>12335</v>
      </c>
      <c r="S2824" s="32">
        <v>44685.216898148145</v>
      </c>
    </row>
    <row r="2825" spans="1:19" x14ac:dyDescent="0.2">
      <c r="A2825" s="13" t="s">
        <v>15012</v>
      </c>
      <c r="B2825" s="13" t="s">
        <v>15013</v>
      </c>
      <c r="C2825" s="13">
        <v>3386251</v>
      </c>
      <c r="D2825" s="16" t="s">
        <v>6</v>
      </c>
      <c r="E2825" t="s">
        <v>15014</v>
      </c>
      <c r="F2825">
        <v>0</v>
      </c>
      <c r="G2825">
        <v>2070000003385</v>
      </c>
      <c r="H2825">
        <v>1</v>
      </c>
      <c r="I2825">
        <v>1</v>
      </c>
      <c r="J2825">
        <v>1</v>
      </c>
      <c r="K2825" t="s">
        <v>12337</v>
      </c>
      <c r="L2825">
        <v>0</v>
      </c>
      <c r="M2825">
        <v>0</v>
      </c>
      <c r="N2825" t="s">
        <v>12416</v>
      </c>
      <c r="O2825" t="s">
        <v>12417</v>
      </c>
      <c r="P2825" t="s">
        <v>12333</v>
      </c>
      <c r="Q2825" t="s">
        <v>12334</v>
      </c>
      <c r="R2825" t="s">
        <v>12335</v>
      </c>
      <c r="S2825" s="32">
        <v>44685.216898148145</v>
      </c>
    </row>
    <row r="2826" spans="1:19" x14ac:dyDescent="0.2">
      <c r="A2826" s="13" t="s">
        <v>15015</v>
      </c>
      <c r="B2826" s="13" t="s">
        <v>15016</v>
      </c>
      <c r="C2826" s="13">
        <v>3386252</v>
      </c>
      <c r="D2826" s="16" t="s">
        <v>6</v>
      </c>
      <c r="E2826" t="s">
        <v>15017</v>
      </c>
      <c r="F2826">
        <v>0</v>
      </c>
      <c r="G2826">
        <v>2077199002205</v>
      </c>
      <c r="H2826">
        <v>1</v>
      </c>
      <c r="I2826">
        <v>1</v>
      </c>
      <c r="J2826">
        <v>1</v>
      </c>
      <c r="K2826" t="s">
        <v>12332</v>
      </c>
      <c r="L2826">
        <v>0</v>
      </c>
      <c r="M2826">
        <v>0</v>
      </c>
      <c r="N2826" t="s">
        <v>12416</v>
      </c>
      <c r="O2826" t="s">
        <v>12417</v>
      </c>
      <c r="P2826" t="s">
        <v>12333</v>
      </c>
      <c r="Q2826" t="s">
        <v>12334</v>
      </c>
      <c r="R2826" t="s">
        <v>12335</v>
      </c>
      <c r="S2826" s="32">
        <v>44685.216898148145</v>
      </c>
    </row>
    <row r="2827" spans="1:19" x14ac:dyDescent="0.2">
      <c r="A2827" s="13" t="s">
        <v>15015</v>
      </c>
      <c r="B2827" s="13" t="s">
        <v>15016</v>
      </c>
      <c r="C2827" s="13">
        <v>3386252</v>
      </c>
      <c r="D2827" s="16" t="s">
        <v>6</v>
      </c>
      <c r="E2827" t="s">
        <v>15017</v>
      </c>
      <c r="F2827">
        <v>0</v>
      </c>
      <c r="G2827">
        <v>2077199002205</v>
      </c>
      <c r="H2827">
        <v>1</v>
      </c>
      <c r="I2827">
        <v>1</v>
      </c>
      <c r="J2827">
        <v>1</v>
      </c>
      <c r="K2827" t="s">
        <v>12337</v>
      </c>
      <c r="L2827">
        <v>0</v>
      </c>
      <c r="M2827">
        <v>0</v>
      </c>
      <c r="N2827" t="s">
        <v>12416</v>
      </c>
      <c r="O2827" t="s">
        <v>12417</v>
      </c>
      <c r="P2827" t="s">
        <v>12333</v>
      </c>
      <c r="Q2827" t="s">
        <v>12334</v>
      </c>
      <c r="R2827" t="s">
        <v>12335</v>
      </c>
      <c r="S2827" s="32">
        <v>44685.216898148145</v>
      </c>
    </row>
    <row r="2828" spans="1:19" x14ac:dyDescent="0.2">
      <c r="A2828" s="13" t="s">
        <v>8408</v>
      </c>
      <c r="B2828" s="13" t="s">
        <v>8409</v>
      </c>
      <c r="C2828" s="13">
        <v>3467813</v>
      </c>
      <c r="D2828" s="16" t="s">
        <v>6</v>
      </c>
      <c r="E2828" t="s">
        <v>15018</v>
      </c>
      <c r="F2828">
        <v>0</v>
      </c>
      <c r="G2828">
        <v>2077199005992</v>
      </c>
      <c r="H2828">
        <v>1</v>
      </c>
      <c r="I2828">
        <v>1</v>
      </c>
      <c r="J2828">
        <v>1</v>
      </c>
      <c r="K2828" t="s">
        <v>12332</v>
      </c>
      <c r="L2828">
        <v>0</v>
      </c>
      <c r="M2828">
        <v>0</v>
      </c>
      <c r="N2828" t="s">
        <v>12416</v>
      </c>
      <c r="O2828" t="s">
        <v>13617</v>
      </c>
      <c r="P2828" t="s">
        <v>12333</v>
      </c>
      <c r="Q2828" t="s">
        <v>12334</v>
      </c>
      <c r="R2828" t="s">
        <v>12335</v>
      </c>
      <c r="S2828" s="32">
        <v>44685.216898148145</v>
      </c>
    </row>
    <row r="2829" spans="1:19" x14ac:dyDescent="0.2">
      <c r="A2829" s="13" t="s">
        <v>15019</v>
      </c>
      <c r="B2829" s="13" t="s">
        <v>15020</v>
      </c>
      <c r="C2829" s="13">
        <v>3467821</v>
      </c>
      <c r="D2829" s="16" t="s">
        <v>6</v>
      </c>
      <c r="E2829" t="s">
        <v>15021</v>
      </c>
      <c r="F2829">
        <v>0</v>
      </c>
      <c r="G2829">
        <v>2077199002304</v>
      </c>
      <c r="H2829">
        <v>1</v>
      </c>
      <c r="I2829">
        <v>1</v>
      </c>
      <c r="J2829">
        <v>1</v>
      </c>
      <c r="K2829" t="s">
        <v>12332</v>
      </c>
      <c r="L2829">
        <v>0</v>
      </c>
      <c r="M2829">
        <v>0</v>
      </c>
      <c r="N2829" t="s">
        <v>12416</v>
      </c>
      <c r="O2829" t="s">
        <v>13617</v>
      </c>
      <c r="P2829" t="s">
        <v>12334</v>
      </c>
      <c r="Q2829" t="s">
        <v>12333</v>
      </c>
      <c r="R2829" t="s">
        <v>12335</v>
      </c>
      <c r="S2829" s="32">
        <v>44685.216898148145</v>
      </c>
    </row>
    <row r="2830" spans="1:19" x14ac:dyDescent="0.2">
      <c r="A2830" s="13" t="s">
        <v>15022</v>
      </c>
      <c r="B2830" s="13" t="s">
        <v>15023</v>
      </c>
      <c r="C2830" s="13">
        <v>3386257</v>
      </c>
      <c r="D2830" s="16" t="s">
        <v>6</v>
      </c>
      <c r="E2830" t="s">
        <v>15024</v>
      </c>
      <c r="F2830">
        <v>0</v>
      </c>
      <c r="G2830">
        <v>2077199002311</v>
      </c>
      <c r="H2830">
        <v>0</v>
      </c>
      <c r="I2830">
        <v>1</v>
      </c>
      <c r="J2830">
        <v>1</v>
      </c>
      <c r="K2830" t="s">
        <v>12332</v>
      </c>
      <c r="L2830">
        <v>1</v>
      </c>
      <c r="M2830">
        <v>0</v>
      </c>
      <c r="N2830" t="s">
        <v>12416</v>
      </c>
      <c r="O2830" t="s">
        <v>12417</v>
      </c>
      <c r="P2830" t="s">
        <v>12333</v>
      </c>
      <c r="Q2830" t="s">
        <v>12334</v>
      </c>
      <c r="R2830" t="s">
        <v>12335</v>
      </c>
      <c r="S2830" s="32">
        <v>44685.216898148145</v>
      </c>
    </row>
    <row r="2831" spans="1:19" x14ac:dyDescent="0.2">
      <c r="A2831" s="13" t="s">
        <v>8418</v>
      </c>
      <c r="B2831" s="13" t="s">
        <v>8419</v>
      </c>
      <c r="C2831" s="13">
        <v>3467822</v>
      </c>
      <c r="D2831" s="16" t="s">
        <v>6</v>
      </c>
      <c r="E2831" t="s">
        <v>15025</v>
      </c>
      <c r="F2831">
        <v>0</v>
      </c>
      <c r="G2831">
        <v>2077199002328</v>
      </c>
      <c r="H2831">
        <v>1</v>
      </c>
      <c r="I2831">
        <v>1</v>
      </c>
      <c r="J2831">
        <v>1</v>
      </c>
      <c r="K2831" t="s">
        <v>3</v>
      </c>
      <c r="L2831">
        <v>0</v>
      </c>
      <c r="M2831">
        <v>0</v>
      </c>
      <c r="N2831" t="s">
        <v>12416</v>
      </c>
      <c r="O2831" t="s">
        <v>13617</v>
      </c>
      <c r="P2831" t="s">
        <v>12333</v>
      </c>
      <c r="Q2831" t="s">
        <v>12334</v>
      </c>
      <c r="R2831" t="s">
        <v>12335</v>
      </c>
      <c r="S2831" s="32">
        <v>44685.216898148145</v>
      </c>
    </row>
    <row r="2832" spans="1:19" x14ac:dyDescent="0.2">
      <c r="A2832" s="13" t="s">
        <v>8416</v>
      </c>
      <c r="B2832" s="13" t="s">
        <v>8417</v>
      </c>
      <c r="C2832" s="13">
        <v>3467823</v>
      </c>
      <c r="D2832" s="16" t="s">
        <v>6</v>
      </c>
      <c r="E2832" t="s">
        <v>15026</v>
      </c>
      <c r="F2832">
        <v>0</v>
      </c>
      <c r="G2832">
        <v>2077199002335</v>
      </c>
      <c r="H2832">
        <v>1</v>
      </c>
      <c r="I2832">
        <v>1</v>
      </c>
      <c r="J2832">
        <v>1</v>
      </c>
      <c r="K2832" t="s">
        <v>4</v>
      </c>
      <c r="L2832">
        <v>0</v>
      </c>
      <c r="M2832">
        <v>0</v>
      </c>
      <c r="N2832" t="s">
        <v>12416</v>
      </c>
      <c r="O2832" t="s">
        <v>13617</v>
      </c>
      <c r="P2832" t="s">
        <v>12333</v>
      </c>
      <c r="Q2832" t="s">
        <v>12334</v>
      </c>
      <c r="R2832" t="s">
        <v>12335</v>
      </c>
      <c r="S2832" s="32">
        <v>44685.216898148145</v>
      </c>
    </row>
    <row r="2833" spans="1:19" x14ac:dyDescent="0.2">
      <c r="A2833" s="13" t="s">
        <v>8422</v>
      </c>
      <c r="B2833" s="13" t="s">
        <v>8423</v>
      </c>
      <c r="C2833" s="13">
        <v>3427833</v>
      </c>
      <c r="D2833" s="16" t="s">
        <v>6</v>
      </c>
      <c r="E2833" t="s">
        <v>15027</v>
      </c>
      <c r="F2833">
        <v>0</v>
      </c>
      <c r="G2833">
        <v>2077199002403</v>
      </c>
      <c r="H2833">
        <v>1</v>
      </c>
      <c r="I2833">
        <v>1</v>
      </c>
      <c r="J2833">
        <v>1</v>
      </c>
      <c r="K2833" t="s">
        <v>12332</v>
      </c>
      <c r="L2833">
        <v>0</v>
      </c>
      <c r="M2833">
        <v>0</v>
      </c>
      <c r="N2833" t="s">
        <v>12416</v>
      </c>
      <c r="O2833" t="s">
        <v>15028</v>
      </c>
      <c r="P2833" t="s">
        <v>12333</v>
      </c>
      <c r="Q2833" t="s">
        <v>12334</v>
      </c>
      <c r="R2833" t="s">
        <v>12335</v>
      </c>
      <c r="S2833" s="32">
        <v>44685.216898148145</v>
      </c>
    </row>
    <row r="2834" spans="1:19" x14ac:dyDescent="0.2">
      <c r="A2834" s="13" t="s">
        <v>8422</v>
      </c>
      <c r="B2834" s="13" t="s">
        <v>8423</v>
      </c>
      <c r="C2834" s="13">
        <v>3427833</v>
      </c>
      <c r="D2834" s="16" t="s">
        <v>6</v>
      </c>
      <c r="E2834" t="s">
        <v>15027</v>
      </c>
      <c r="F2834">
        <v>0</v>
      </c>
      <c r="G2834">
        <v>2077199002403</v>
      </c>
      <c r="H2834">
        <v>1</v>
      </c>
      <c r="I2834">
        <v>1</v>
      </c>
      <c r="J2834">
        <v>1</v>
      </c>
      <c r="K2834" t="s">
        <v>4</v>
      </c>
      <c r="L2834">
        <v>0</v>
      </c>
      <c r="M2834">
        <v>0</v>
      </c>
      <c r="N2834" t="s">
        <v>12416</v>
      </c>
      <c r="O2834" t="s">
        <v>15028</v>
      </c>
      <c r="P2834" t="s">
        <v>12333</v>
      </c>
      <c r="Q2834" t="s">
        <v>12334</v>
      </c>
      <c r="R2834" t="s">
        <v>12335</v>
      </c>
      <c r="S2834" s="32">
        <v>44685.216898148145</v>
      </c>
    </row>
    <row r="2835" spans="1:19" x14ac:dyDescent="0.2">
      <c r="A2835" s="13" t="s">
        <v>8426</v>
      </c>
      <c r="B2835" s="13" t="s">
        <v>8427</v>
      </c>
      <c r="C2835" s="13">
        <v>3467827</v>
      </c>
      <c r="D2835" s="16" t="s">
        <v>6</v>
      </c>
      <c r="E2835" t="s">
        <v>15029</v>
      </c>
      <c r="F2835" t="s">
        <v>15030</v>
      </c>
      <c r="G2835">
        <v>2077199002410</v>
      </c>
      <c r="H2835">
        <v>1</v>
      </c>
      <c r="I2835">
        <v>1</v>
      </c>
      <c r="J2835">
        <v>1</v>
      </c>
      <c r="K2835" t="s">
        <v>12337</v>
      </c>
      <c r="L2835">
        <v>0</v>
      </c>
      <c r="M2835">
        <v>0</v>
      </c>
      <c r="N2835" t="s">
        <v>12416</v>
      </c>
      <c r="O2835" t="s">
        <v>13617</v>
      </c>
      <c r="P2835" t="s">
        <v>12333</v>
      </c>
      <c r="Q2835" t="s">
        <v>12334</v>
      </c>
      <c r="R2835" t="s">
        <v>12335</v>
      </c>
      <c r="S2835" s="32">
        <v>44685.216898148145</v>
      </c>
    </row>
    <row r="2836" spans="1:19" x14ac:dyDescent="0.2">
      <c r="A2836" s="13" t="s">
        <v>15031</v>
      </c>
      <c r="B2836" s="13" t="s">
        <v>15032</v>
      </c>
      <c r="C2836" s="13">
        <v>8949712</v>
      </c>
      <c r="D2836" s="16" t="s">
        <v>6</v>
      </c>
      <c r="E2836" t="s">
        <v>15033</v>
      </c>
      <c r="F2836" t="s">
        <v>13875</v>
      </c>
      <c r="G2836">
        <v>2077199048104</v>
      </c>
      <c r="H2836">
        <v>0</v>
      </c>
      <c r="I2836">
        <v>1</v>
      </c>
      <c r="J2836">
        <v>1</v>
      </c>
      <c r="K2836" t="s">
        <v>12332</v>
      </c>
      <c r="L2836">
        <v>1</v>
      </c>
      <c r="M2836">
        <v>0</v>
      </c>
      <c r="N2836" t="s">
        <v>12416</v>
      </c>
      <c r="O2836">
        <v>981</v>
      </c>
      <c r="P2836" t="s">
        <v>12333</v>
      </c>
      <c r="Q2836" t="s">
        <v>12334</v>
      </c>
      <c r="R2836" t="s">
        <v>12335</v>
      </c>
      <c r="S2836" s="32">
        <v>44685.216898148145</v>
      </c>
    </row>
    <row r="2837" spans="1:19" x14ac:dyDescent="0.2">
      <c r="A2837" s="13" t="s">
        <v>15031</v>
      </c>
      <c r="B2837" s="13" t="s">
        <v>15032</v>
      </c>
      <c r="C2837" s="13">
        <v>8949712</v>
      </c>
      <c r="D2837" s="16" t="s">
        <v>6</v>
      </c>
      <c r="E2837" t="s">
        <v>15033</v>
      </c>
      <c r="F2837" t="s">
        <v>13875</v>
      </c>
      <c r="G2837">
        <v>2077199048104</v>
      </c>
      <c r="H2837">
        <v>1</v>
      </c>
      <c r="I2837">
        <v>1</v>
      </c>
      <c r="J2837">
        <v>1</v>
      </c>
      <c r="K2837" t="s">
        <v>1</v>
      </c>
      <c r="L2837">
        <v>0</v>
      </c>
      <c r="M2837">
        <v>0</v>
      </c>
      <c r="N2837" t="s">
        <v>12416</v>
      </c>
      <c r="O2837">
        <v>981</v>
      </c>
      <c r="P2837" t="s">
        <v>12333</v>
      </c>
      <c r="Q2837" t="s">
        <v>12334</v>
      </c>
      <c r="R2837" t="s">
        <v>12335</v>
      </c>
      <c r="S2837" s="32">
        <v>44685.216898148145</v>
      </c>
    </row>
    <row r="2838" spans="1:19" x14ac:dyDescent="0.2">
      <c r="A2838" s="13" t="s">
        <v>8430</v>
      </c>
      <c r="B2838" s="13" t="s">
        <v>8431</v>
      </c>
      <c r="C2838" s="13">
        <v>3386258</v>
      </c>
      <c r="D2838" s="16" t="s">
        <v>6</v>
      </c>
      <c r="E2838" t="s">
        <v>15034</v>
      </c>
      <c r="F2838">
        <v>0</v>
      </c>
      <c r="G2838">
        <v>2077199005763</v>
      </c>
      <c r="H2838">
        <v>1</v>
      </c>
      <c r="I2838">
        <v>1</v>
      </c>
      <c r="J2838">
        <v>1</v>
      </c>
      <c r="K2838" t="s">
        <v>5</v>
      </c>
      <c r="L2838">
        <v>0</v>
      </c>
      <c r="M2838">
        <v>0</v>
      </c>
      <c r="N2838" t="s">
        <v>12416</v>
      </c>
      <c r="O2838" t="s">
        <v>12417</v>
      </c>
      <c r="P2838" t="s">
        <v>12333</v>
      </c>
      <c r="Q2838" t="s">
        <v>12334</v>
      </c>
      <c r="R2838" t="s">
        <v>12335</v>
      </c>
      <c r="S2838" s="32">
        <v>44685.216898148145</v>
      </c>
    </row>
    <row r="2839" spans="1:19" x14ac:dyDescent="0.2">
      <c r="A2839" s="13" t="s">
        <v>8428</v>
      </c>
      <c r="B2839" s="13" t="s">
        <v>8429</v>
      </c>
      <c r="C2839" s="13">
        <v>3386260</v>
      </c>
      <c r="D2839" s="16" t="s">
        <v>6</v>
      </c>
      <c r="E2839" t="s">
        <v>15035</v>
      </c>
      <c r="F2839">
        <v>0</v>
      </c>
      <c r="G2839">
        <v>2077199002434</v>
      </c>
      <c r="H2839">
        <v>1</v>
      </c>
      <c r="I2839">
        <v>1</v>
      </c>
      <c r="J2839">
        <v>1</v>
      </c>
      <c r="K2839" t="s">
        <v>12336</v>
      </c>
      <c r="L2839">
        <v>0</v>
      </c>
      <c r="M2839">
        <v>0</v>
      </c>
      <c r="N2839" t="s">
        <v>12416</v>
      </c>
      <c r="O2839" t="s">
        <v>12417</v>
      </c>
      <c r="P2839" t="s">
        <v>12333</v>
      </c>
      <c r="Q2839" t="s">
        <v>12334</v>
      </c>
      <c r="R2839" t="s">
        <v>12335</v>
      </c>
      <c r="S2839" s="32">
        <v>44685.216898148145</v>
      </c>
    </row>
    <row r="2840" spans="1:19" x14ac:dyDescent="0.2">
      <c r="A2840" s="13" t="s">
        <v>15036</v>
      </c>
      <c r="B2840" s="13" t="s">
        <v>15037</v>
      </c>
      <c r="C2840" s="13">
        <v>4789265</v>
      </c>
      <c r="D2840" s="16" t="s">
        <v>6</v>
      </c>
      <c r="E2840" t="s">
        <v>15038</v>
      </c>
      <c r="F2840">
        <v>0</v>
      </c>
      <c r="G2840">
        <v>2077199002588</v>
      </c>
      <c r="H2840">
        <v>1</v>
      </c>
      <c r="I2840">
        <v>1</v>
      </c>
      <c r="J2840">
        <v>1</v>
      </c>
      <c r="K2840" t="s">
        <v>12332</v>
      </c>
      <c r="L2840">
        <v>0</v>
      </c>
      <c r="M2840">
        <v>0</v>
      </c>
      <c r="N2840" t="s">
        <v>14822</v>
      </c>
      <c r="O2840" t="s">
        <v>13432</v>
      </c>
      <c r="P2840" t="s">
        <v>12334</v>
      </c>
      <c r="Q2840" t="s">
        <v>12333</v>
      </c>
      <c r="R2840" t="s">
        <v>12758</v>
      </c>
      <c r="S2840" s="32">
        <v>44685.216898148145</v>
      </c>
    </row>
    <row r="2841" spans="1:19" x14ac:dyDescent="0.2">
      <c r="A2841" s="13" t="s">
        <v>15039</v>
      </c>
      <c r="B2841" s="13" t="s">
        <v>15040</v>
      </c>
      <c r="C2841" s="13">
        <v>3427823</v>
      </c>
      <c r="D2841" s="16" t="s">
        <v>6</v>
      </c>
      <c r="E2841" t="s">
        <v>15041</v>
      </c>
      <c r="F2841">
        <v>0</v>
      </c>
      <c r="G2841">
        <v>2077199002267</v>
      </c>
      <c r="H2841">
        <v>1</v>
      </c>
      <c r="I2841">
        <v>1</v>
      </c>
      <c r="J2841">
        <v>1</v>
      </c>
      <c r="K2841" t="s">
        <v>4</v>
      </c>
      <c r="L2841">
        <v>0</v>
      </c>
      <c r="M2841">
        <v>0</v>
      </c>
      <c r="N2841" t="s">
        <v>12416</v>
      </c>
      <c r="O2841" t="s">
        <v>15028</v>
      </c>
      <c r="P2841" t="s">
        <v>12333</v>
      </c>
      <c r="Q2841" t="s">
        <v>12334</v>
      </c>
      <c r="R2841" t="s">
        <v>12335</v>
      </c>
      <c r="S2841" s="32">
        <v>44685.216898148145</v>
      </c>
    </row>
    <row r="2842" spans="1:19" x14ac:dyDescent="0.2">
      <c r="A2842" s="13" t="s">
        <v>15042</v>
      </c>
      <c r="B2842" s="13" t="s">
        <v>15043</v>
      </c>
      <c r="C2842" s="13">
        <v>3467810</v>
      </c>
      <c r="D2842" s="16" t="s">
        <v>6</v>
      </c>
      <c r="E2842" t="s">
        <v>15044</v>
      </c>
      <c r="F2842">
        <v>0</v>
      </c>
      <c r="G2842">
        <v>2070000003309</v>
      </c>
      <c r="H2842">
        <v>1</v>
      </c>
      <c r="I2842">
        <v>1</v>
      </c>
      <c r="J2842">
        <v>1</v>
      </c>
      <c r="K2842" t="s">
        <v>12332</v>
      </c>
      <c r="L2842">
        <v>0</v>
      </c>
      <c r="M2842">
        <v>0</v>
      </c>
      <c r="N2842" t="s">
        <v>12416</v>
      </c>
      <c r="O2842" t="s">
        <v>13617</v>
      </c>
      <c r="P2842" t="s">
        <v>12333</v>
      </c>
      <c r="Q2842" t="s">
        <v>12334</v>
      </c>
      <c r="R2842" t="s">
        <v>12335</v>
      </c>
      <c r="S2842" s="32">
        <v>44685.216898148145</v>
      </c>
    </row>
    <row r="2843" spans="1:19" x14ac:dyDescent="0.2">
      <c r="A2843" s="13" t="s">
        <v>8380</v>
      </c>
      <c r="B2843" s="13" t="s">
        <v>8381</v>
      </c>
      <c r="C2843" s="13">
        <v>3386236</v>
      </c>
      <c r="D2843" s="16" t="s">
        <v>6</v>
      </c>
      <c r="E2843" t="s">
        <v>15045</v>
      </c>
      <c r="F2843">
        <v>0</v>
      </c>
      <c r="G2843">
        <v>2077199002090</v>
      </c>
      <c r="H2843">
        <v>1</v>
      </c>
      <c r="I2843">
        <v>1</v>
      </c>
      <c r="J2843">
        <v>1</v>
      </c>
      <c r="K2843" t="s">
        <v>12332</v>
      </c>
      <c r="L2843">
        <v>0</v>
      </c>
      <c r="M2843">
        <v>0</v>
      </c>
      <c r="N2843" t="s">
        <v>12416</v>
      </c>
      <c r="O2843" t="s">
        <v>12417</v>
      </c>
      <c r="P2843" t="s">
        <v>12333</v>
      </c>
      <c r="Q2843" t="s">
        <v>12334</v>
      </c>
      <c r="R2843" t="s">
        <v>12335</v>
      </c>
      <c r="S2843" s="32">
        <v>44685.216898148145</v>
      </c>
    </row>
    <row r="2844" spans="1:19" x14ac:dyDescent="0.2">
      <c r="A2844" s="13" t="s">
        <v>8386</v>
      </c>
      <c r="B2844" s="13" t="s">
        <v>8387</v>
      </c>
      <c r="C2844" s="13">
        <v>3386237</v>
      </c>
      <c r="D2844" s="16" t="s">
        <v>6</v>
      </c>
      <c r="E2844" t="s">
        <v>15046</v>
      </c>
      <c r="F2844">
        <v>0</v>
      </c>
      <c r="G2844">
        <v>2077199002106</v>
      </c>
      <c r="H2844">
        <v>1</v>
      </c>
      <c r="I2844">
        <v>1</v>
      </c>
      <c r="J2844">
        <v>1</v>
      </c>
      <c r="K2844" t="s">
        <v>1</v>
      </c>
      <c r="L2844">
        <v>0</v>
      </c>
      <c r="M2844">
        <v>0</v>
      </c>
      <c r="N2844" t="s">
        <v>12416</v>
      </c>
      <c r="O2844" t="s">
        <v>12417</v>
      </c>
      <c r="P2844" t="s">
        <v>12333</v>
      </c>
      <c r="Q2844" t="s">
        <v>12334</v>
      </c>
      <c r="R2844" t="s">
        <v>12335</v>
      </c>
      <c r="S2844" s="32">
        <v>44685.216898148145</v>
      </c>
    </row>
    <row r="2845" spans="1:19" x14ac:dyDescent="0.2">
      <c r="A2845" s="13" t="s">
        <v>8382</v>
      </c>
      <c r="B2845" s="13" t="s">
        <v>8383</v>
      </c>
      <c r="C2845" s="13">
        <v>3386239</v>
      </c>
      <c r="D2845" s="16" t="s">
        <v>6</v>
      </c>
      <c r="E2845" t="s">
        <v>15047</v>
      </c>
      <c r="F2845">
        <v>0</v>
      </c>
      <c r="G2845">
        <v>2070000003378</v>
      </c>
      <c r="H2845">
        <v>0</v>
      </c>
      <c r="I2845">
        <v>13</v>
      </c>
      <c r="J2845">
        <v>13</v>
      </c>
      <c r="K2845" t="s">
        <v>12332</v>
      </c>
      <c r="L2845">
        <v>13</v>
      </c>
      <c r="M2845">
        <v>0</v>
      </c>
      <c r="N2845" t="s">
        <v>12416</v>
      </c>
      <c r="O2845" t="s">
        <v>12417</v>
      </c>
      <c r="P2845" t="s">
        <v>12333</v>
      </c>
      <c r="Q2845" t="s">
        <v>12334</v>
      </c>
      <c r="R2845" t="s">
        <v>12335</v>
      </c>
      <c r="S2845" s="32">
        <v>44685.216898148145</v>
      </c>
    </row>
    <row r="2846" spans="1:19" x14ac:dyDescent="0.2">
      <c r="A2846" s="13" t="s">
        <v>8384</v>
      </c>
      <c r="B2846" s="13" t="s">
        <v>8385</v>
      </c>
      <c r="C2846" s="13">
        <v>3386238</v>
      </c>
      <c r="D2846" s="16" t="s">
        <v>6</v>
      </c>
      <c r="E2846" t="s">
        <v>15048</v>
      </c>
      <c r="F2846">
        <v>0</v>
      </c>
      <c r="G2846">
        <v>2077199002113</v>
      </c>
      <c r="H2846">
        <v>1</v>
      </c>
      <c r="I2846">
        <v>1</v>
      </c>
      <c r="J2846">
        <v>1</v>
      </c>
      <c r="K2846" t="s">
        <v>12332</v>
      </c>
      <c r="L2846">
        <v>0</v>
      </c>
      <c r="M2846">
        <v>0</v>
      </c>
      <c r="N2846" t="s">
        <v>12416</v>
      </c>
      <c r="O2846" t="s">
        <v>12417</v>
      </c>
      <c r="P2846" t="s">
        <v>12333</v>
      </c>
      <c r="Q2846" t="s">
        <v>12334</v>
      </c>
      <c r="R2846" t="s">
        <v>12335</v>
      </c>
      <c r="S2846" s="32">
        <v>44685.216898148145</v>
      </c>
    </row>
    <row r="2847" spans="1:19" x14ac:dyDescent="0.2">
      <c r="A2847" s="13" t="s">
        <v>15049</v>
      </c>
      <c r="B2847" s="13" t="s">
        <v>15050</v>
      </c>
      <c r="C2847" s="13">
        <v>3386242</v>
      </c>
      <c r="D2847" s="16" t="s">
        <v>6</v>
      </c>
      <c r="E2847" t="s">
        <v>15051</v>
      </c>
      <c r="F2847">
        <v>0</v>
      </c>
      <c r="G2847">
        <v>2077199005442</v>
      </c>
      <c r="H2847">
        <v>0</v>
      </c>
      <c r="I2847">
        <v>1</v>
      </c>
      <c r="J2847">
        <v>1</v>
      </c>
      <c r="K2847" t="s">
        <v>12332</v>
      </c>
      <c r="L2847">
        <v>1</v>
      </c>
      <c r="M2847">
        <v>0</v>
      </c>
      <c r="N2847" t="s">
        <v>12416</v>
      </c>
      <c r="O2847" t="s">
        <v>12417</v>
      </c>
      <c r="P2847" t="s">
        <v>12333</v>
      </c>
      <c r="Q2847" t="s">
        <v>12334</v>
      </c>
      <c r="R2847" t="s">
        <v>12335</v>
      </c>
      <c r="S2847" s="32">
        <v>44685.216898148145</v>
      </c>
    </row>
    <row r="2848" spans="1:19" x14ac:dyDescent="0.2">
      <c r="A2848" s="13" t="s">
        <v>15052</v>
      </c>
      <c r="B2848" s="13" t="s">
        <v>15053</v>
      </c>
      <c r="C2848" s="13">
        <v>3386247</v>
      </c>
      <c r="D2848" s="16" t="s">
        <v>6</v>
      </c>
      <c r="E2848" t="s">
        <v>15054</v>
      </c>
      <c r="F2848">
        <v>0</v>
      </c>
      <c r="G2848">
        <v>2077199002175</v>
      </c>
      <c r="H2848">
        <v>1</v>
      </c>
      <c r="I2848">
        <v>1</v>
      </c>
      <c r="J2848">
        <v>1</v>
      </c>
      <c r="K2848" t="s">
        <v>12336</v>
      </c>
      <c r="L2848">
        <v>0</v>
      </c>
      <c r="M2848">
        <v>0</v>
      </c>
      <c r="N2848" t="s">
        <v>12416</v>
      </c>
      <c r="O2848" t="s">
        <v>12417</v>
      </c>
      <c r="P2848" t="s">
        <v>12333</v>
      </c>
      <c r="Q2848" t="s">
        <v>12334</v>
      </c>
      <c r="R2848" t="s">
        <v>12335</v>
      </c>
      <c r="S2848" s="32">
        <v>44685.216898148145</v>
      </c>
    </row>
    <row r="2849" spans="1:19" x14ac:dyDescent="0.2">
      <c r="A2849" s="13" t="s">
        <v>15052</v>
      </c>
      <c r="B2849" s="13" t="s">
        <v>15053</v>
      </c>
      <c r="C2849" s="13">
        <v>3386247</v>
      </c>
      <c r="D2849" s="16" t="s">
        <v>6</v>
      </c>
      <c r="E2849" t="s">
        <v>15054</v>
      </c>
      <c r="F2849">
        <v>0</v>
      </c>
      <c r="G2849">
        <v>2077199002175</v>
      </c>
      <c r="H2849">
        <v>1</v>
      </c>
      <c r="I2849">
        <v>1</v>
      </c>
      <c r="J2849">
        <v>1</v>
      </c>
      <c r="K2849" t="s">
        <v>4</v>
      </c>
      <c r="L2849">
        <v>0</v>
      </c>
      <c r="M2849">
        <v>0</v>
      </c>
      <c r="N2849" t="s">
        <v>12416</v>
      </c>
      <c r="O2849" t="s">
        <v>12417</v>
      </c>
      <c r="P2849" t="s">
        <v>12333</v>
      </c>
      <c r="Q2849" t="s">
        <v>12334</v>
      </c>
      <c r="R2849" t="s">
        <v>12335</v>
      </c>
      <c r="S2849" s="32">
        <v>44685.216898148145</v>
      </c>
    </row>
    <row r="2850" spans="1:19" x14ac:dyDescent="0.2">
      <c r="A2850" s="13" t="s">
        <v>8400</v>
      </c>
      <c r="B2850" s="13" t="s">
        <v>8401</v>
      </c>
      <c r="C2850" s="13">
        <v>3386254</v>
      </c>
      <c r="D2850" s="16" t="s">
        <v>6</v>
      </c>
      <c r="E2850" t="s">
        <v>15055</v>
      </c>
      <c r="F2850">
        <v>0</v>
      </c>
      <c r="G2850">
        <v>2077199002229</v>
      </c>
      <c r="H2850">
        <v>1</v>
      </c>
      <c r="I2850">
        <v>1</v>
      </c>
      <c r="J2850">
        <v>1</v>
      </c>
      <c r="K2850" t="s">
        <v>12332</v>
      </c>
      <c r="L2850">
        <v>0</v>
      </c>
      <c r="M2850">
        <v>0</v>
      </c>
      <c r="N2850" t="s">
        <v>12416</v>
      </c>
      <c r="O2850" t="s">
        <v>12417</v>
      </c>
      <c r="P2850" t="s">
        <v>12333</v>
      </c>
      <c r="Q2850" t="s">
        <v>12334</v>
      </c>
      <c r="R2850" t="s">
        <v>12335</v>
      </c>
      <c r="S2850" s="32">
        <v>44685.216898148145</v>
      </c>
    </row>
    <row r="2851" spans="1:19" x14ac:dyDescent="0.2">
      <c r="A2851" s="13" t="s">
        <v>8400</v>
      </c>
      <c r="B2851" s="13" t="s">
        <v>8401</v>
      </c>
      <c r="C2851" s="13">
        <v>3386254</v>
      </c>
      <c r="D2851" s="16" t="s">
        <v>6</v>
      </c>
      <c r="E2851" t="s">
        <v>15055</v>
      </c>
      <c r="F2851">
        <v>0</v>
      </c>
      <c r="G2851">
        <v>2077199002229</v>
      </c>
      <c r="H2851">
        <v>1</v>
      </c>
      <c r="I2851">
        <v>1</v>
      </c>
      <c r="J2851">
        <v>1</v>
      </c>
      <c r="K2851" t="s">
        <v>4</v>
      </c>
      <c r="L2851">
        <v>0</v>
      </c>
      <c r="M2851">
        <v>0</v>
      </c>
      <c r="N2851" t="s">
        <v>12416</v>
      </c>
      <c r="O2851" t="s">
        <v>12417</v>
      </c>
      <c r="P2851" t="s">
        <v>12333</v>
      </c>
      <c r="Q2851" t="s">
        <v>12334</v>
      </c>
      <c r="R2851" t="s">
        <v>12335</v>
      </c>
      <c r="S2851" s="32">
        <v>44685.216898148145</v>
      </c>
    </row>
    <row r="2852" spans="1:19" x14ac:dyDescent="0.2">
      <c r="A2852" s="13" t="s">
        <v>2328</v>
      </c>
      <c r="B2852" s="13" t="s">
        <v>2329</v>
      </c>
      <c r="C2852" s="13">
        <v>3897190</v>
      </c>
      <c r="D2852" s="16" t="s">
        <v>6</v>
      </c>
      <c r="E2852" t="s">
        <v>23</v>
      </c>
      <c r="F2852">
        <v>0</v>
      </c>
      <c r="G2852">
        <v>2077199035531</v>
      </c>
      <c r="H2852">
        <v>2</v>
      </c>
      <c r="I2852">
        <v>2</v>
      </c>
      <c r="J2852">
        <v>2</v>
      </c>
      <c r="K2852" t="s">
        <v>12332</v>
      </c>
      <c r="L2852">
        <v>0</v>
      </c>
      <c r="M2852">
        <v>0</v>
      </c>
      <c r="N2852" t="s">
        <v>7</v>
      </c>
      <c r="O2852" t="s">
        <v>15056</v>
      </c>
      <c r="P2852" t="s">
        <v>12333</v>
      </c>
      <c r="Q2852" t="s">
        <v>12334</v>
      </c>
      <c r="R2852" t="s">
        <v>12335</v>
      </c>
      <c r="S2852" s="32">
        <v>44685.216898148145</v>
      </c>
    </row>
    <row r="2853" spans="1:19" x14ac:dyDescent="0.2">
      <c r="A2853" s="13" t="s">
        <v>2328</v>
      </c>
      <c r="B2853" s="13" t="s">
        <v>2329</v>
      </c>
      <c r="C2853" s="13">
        <v>3897190</v>
      </c>
      <c r="D2853" s="16" t="s">
        <v>6</v>
      </c>
      <c r="E2853" t="s">
        <v>23</v>
      </c>
      <c r="F2853">
        <v>0</v>
      </c>
      <c r="G2853">
        <v>2077199035531</v>
      </c>
      <c r="H2853">
        <v>1</v>
      </c>
      <c r="I2853">
        <v>1</v>
      </c>
      <c r="J2853">
        <v>1</v>
      </c>
      <c r="K2853" t="s">
        <v>12336</v>
      </c>
      <c r="L2853">
        <v>0</v>
      </c>
      <c r="M2853">
        <v>0</v>
      </c>
      <c r="N2853" t="s">
        <v>7</v>
      </c>
      <c r="O2853" t="s">
        <v>15056</v>
      </c>
      <c r="P2853" t="s">
        <v>12333</v>
      </c>
      <c r="Q2853" t="s">
        <v>12334</v>
      </c>
      <c r="R2853" t="s">
        <v>12335</v>
      </c>
      <c r="S2853" s="32">
        <v>44685.216898148145</v>
      </c>
    </row>
    <row r="2854" spans="1:19" x14ac:dyDescent="0.2">
      <c r="A2854" s="13" t="s">
        <v>12374</v>
      </c>
      <c r="B2854" s="13" t="s">
        <v>12375</v>
      </c>
      <c r="C2854" s="13">
        <v>3897194</v>
      </c>
      <c r="D2854" s="16" t="s">
        <v>6</v>
      </c>
      <c r="E2854" t="s">
        <v>96</v>
      </c>
      <c r="F2854">
        <v>0</v>
      </c>
      <c r="G2854">
        <v>2077199035555</v>
      </c>
      <c r="H2854">
        <v>0</v>
      </c>
      <c r="I2854">
        <v>1</v>
      </c>
      <c r="J2854">
        <v>0</v>
      </c>
      <c r="K2854" t="s">
        <v>12332</v>
      </c>
      <c r="L2854">
        <v>1</v>
      </c>
      <c r="M2854">
        <v>0</v>
      </c>
      <c r="N2854" t="s">
        <v>7</v>
      </c>
      <c r="O2854" t="s">
        <v>15056</v>
      </c>
      <c r="P2854" t="s">
        <v>12333</v>
      </c>
      <c r="Q2854" t="s">
        <v>12334</v>
      </c>
      <c r="R2854" t="s">
        <v>12335</v>
      </c>
      <c r="S2854" s="32">
        <v>44685.216898148145</v>
      </c>
    </row>
    <row r="2855" spans="1:19" x14ac:dyDescent="0.2">
      <c r="A2855" s="13" t="s">
        <v>12374</v>
      </c>
      <c r="B2855" s="13" t="s">
        <v>12375</v>
      </c>
      <c r="C2855" s="13">
        <v>3897194</v>
      </c>
      <c r="D2855" s="16" t="s">
        <v>6</v>
      </c>
      <c r="E2855" t="s">
        <v>96</v>
      </c>
      <c r="F2855">
        <v>0</v>
      </c>
      <c r="G2855">
        <v>2077199035555</v>
      </c>
      <c r="H2855">
        <v>0</v>
      </c>
      <c r="I2855">
        <v>0</v>
      </c>
      <c r="J2855">
        <v>0</v>
      </c>
      <c r="K2855" t="s">
        <v>5</v>
      </c>
      <c r="L2855">
        <v>0</v>
      </c>
      <c r="M2855">
        <v>0</v>
      </c>
      <c r="N2855" t="s">
        <v>7</v>
      </c>
      <c r="O2855" t="s">
        <v>15057</v>
      </c>
      <c r="P2855" t="s">
        <v>12333</v>
      </c>
      <c r="Q2855" t="s">
        <v>12334</v>
      </c>
      <c r="R2855" t="s">
        <v>12335</v>
      </c>
      <c r="S2855" s="32">
        <v>44685.233622685184</v>
      </c>
    </row>
    <row r="2856" spans="1:19" x14ac:dyDescent="0.2">
      <c r="A2856" s="13" t="s">
        <v>15058</v>
      </c>
      <c r="B2856" s="13" t="s">
        <v>15059</v>
      </c>
      <c r="C2856" s="13">
        <v>3897209</v>
      </c>
      <c r="D2856" s="16" t="s">
        <v>6</v>
      </c>
      <c r="E2856" t="s">
        <v>15060</v>
      </c>
      <c r="F2856">
        <v>0</v>
      </c>
      <c r="G2856">
        <v>2077199035562</v>
      </c>
      <c r="H2856">
        <v>1</v>
      </c>
      <c r="I2856">
        <v>1</v>
      </c>
      <c r="J2856">
        <v>1</v>
      </c>
      <c r="K2856" t="s">
        <v>12332</v>
      </c>
      <c r="L2856">
        <v>0</v>
      </c>
      <c r="M2856">
        <v>0</v>
      </c>
      <c r="N2856" t="s">
        <v>12411</v>
      </c>
      <c r="O2856" t="s">
        <v>15061</v>
      </c>
      <c r="P2856" t="s">
        <v>12333</v>
      </c>
      <c r="Q2856" t="s">
        <v>12334</v>
      </c>
      <c r="R2856" t="s">
        <v>12335</v>
      </c>
      <c r="S2856" s="32">
        <v>44685.216898148145</v>
      </c>
    </row>
    <row r="2857" spans="1:19" x14ac:dyDescent="0.2">
      <c r="A2857" s="13" t="s">
        <v>15062</v>
      </c>
      <c r="B2857" s="13" t="s">
        <v>15063</v>
      </c>
      <c r="C2857" s="13">
        <v>5746672</v>
      </c>
      <c r="D2857" s="16" t="s">
        <v>6</v>
      </c>
      <c r="E2857" t="s">
        <v>15064</v>
      </c>
      <c r="F2857" t="s">
        <v>25</v>
      </c>
      <c r="G2857">
        <v>2000009036565</v>
      </c>
      <c r="H2857">
        <v>0</v>
      </c>
      <c r="I2857">
        <v>1</v>
      </c>
      <c r="J2857">
        <v>1</v>
      </c>
      <c r="K2857" t="s">
        <v>12332</v>
      </c>
      <c r="L2857">
        <v>1</v>
      </c>
      <c r="M2857">
        <v>0</v>
      </c>
      <c r="N2857" t="s">
        <v>12423</v>
      </c>
      <c r="O2857" t="s">
        <v>14622</v>
      </c>
      <c r="P2857" t="s">
        <v>12333</v>
      </c>
      <c r="Q2857" t="s">
        <v>12334</v>
      </c>
      <c r="R2857" t="s">
        <v>12335</v>
      </c>
      <c r="S2857" s="32">
        <v>44685.216898148145</v>
      </c>
    </row>
    <row r="2858" spans="1:19" x14ac:dyDescent="0.2">
      <c r="A2858" s="13" t="s">
        <v>2330</v>
      </c>
      <c r="B2858" s="13" t="s">
        <v>2331</v>
      </c>
      <c r="C2858" s="13">
        <v>20902847</v>
      </c>
      <c r="D2858" s="16" t="s">
        <v>6</v>
      </c>
      <c r="E2858" t="s">
        <v>47</v>
      </c>
      <c r="F2858" t="s">
        <v>8</v>
      </c>
      <c r="G2858">
        <v>2077199081156</v>
      </c>
      <c r="H2858">
        <v>1</v>
      </c>
      <c r="I2858">
        <v>1</v>
      </c>
      <c r="J2858">
        <v>1</v>
      </c>
      <c r="K2858" t="s">
        <v>1</v>
      </c>
      <c r="L2858">
        <v>0</v>
      </c>
      <c r="M2858">
        <v>0</v>
      </c>
      <c r="N2858" t="s">
        <v>7</v>
      </c>
      <c r="O2858">
        <v>427</v>
      </c>
      <c r="P2858" t="s">
        <v>12334</v>
      </c>
      <c r="Q2858" t="s">
        <v>12333</v>
      </c>
      <c r="R2858" t="s">
        <v>12335</v>
      </c>
      <c r="S2858" s="32">
        <v>44685.216898148145</v>
      </c>
    </row>
    <row r="2859" spans="1:19" x14ac:dyDescent="0.2">
      <c r="A2859" s="13" t="s">
        <v>15065</v>
      </c>
      <c r="B2859" s="13" t="s">
        <v>5237</v>
      </c>
      <c r="C2859" s="13">
        <v>10614519</v>
      </c>
      <c r="D2859" s="16" t="s">
        <v>9</v>
      </c>
      <c r="E2859" t="s">
        <v>15066</v>
      </c>
      <c r="F2859" t="s">
        <v>12452</v>
      </c>
      <c r="G2859">
        <v>2077199055409</v>
      </c>
      <c r="H2859">
        <v>1</v>
      </c>
      <c r="I2859">
        <v>1</v>
      </c>
      <c r="J2859">
        <v>1</v>
      </c>
      <c r="K2859" t="s">
        <v>12332</v>
      </c>
      <c r="L2859">
        <v>0</v>
      </c>
      <c r="M2859">
        <v>0</v>
      </c>
      <c r="N2859" t="s">
        <v>12430</v>
      </c>
      <c r="O2859">
        <v>826</v>
      </c>
      <c r="P2859" t="s">
        <v>12333</v>
      </c>
      <c r="Q2859" t="s">
        <v>12334</v>
      </c>
      <c r="R2859" t="s">
        <v>12335</v>
      </c>
      <c r="S2859" s="32">
        <v>44685.216898148145</v>
      </c>
    </row>
    <row r="2860" spans="1:19" x14ac:dyDescent="0.2">
      <c r="A2860" s="13" t="s">
        <v>5236</v>
      </c>
      <c r="B2860" s="13" t="s">
        <v>5237</v>
      </c>
      <c r="C2860" s="13">
        <v>10614519</v>
      </c>
      <c r="D2860" s="16" t="s">
        <v>9</v>
      </c>
      <c r="E2860" t="s">
        <v>15066</v>
      </c>
      <c r="F2860" t="s">
        <v>19</v>
      </c>
      <c r="G2860">
        <v>2077199055416</v>
      </c>
      <c r="H2860">
        <v>1</v>
      </c>
      <c r="I2860">
        <v>1</v>
      </c>
      <c r="J2860">
        <v>1</v>
      </c>
      <c r="K2860" t="s">
        <v>12332</v>
      </c>
      <c r="L2860">
        <v>0</v>
      </c>
      <c r="M2860">
        <v>0</v>
      </c>
      <c r="N2860" t="s">
        <v>12430</v>
      </c>
      <c r="O2860">
        <v>826</v>
      </c>
      <c r="P2860" t="s">
        <v>12333</v>
      </c>
      <c r="Q2860" t="s">
        <v>12334</v>
      </c>
      <c r="R2860" t="s">
        <v>12335</v>
      </c>
      <c r="S2860" s="32">
        <v>44685.216898148145</v>
      </c>
    </row>
    <row r="2861" spans="1:19" x14ac:dyDescent="0.2">
      <c r="A2861" s="13" t="s">
        <v>5236</v>
      </c>
      <c r="B2861" s="13" t="s">
        <v>5237</v>
      </c>
      <c r="C2861" s="13">
        <v>10614519</v>
      </c>
      <c r="D2861" s="16" t="s">
        <v>9</v>
      </c>
      <c r="E2861" t="s">
        <v>15066</v>
      </c>
      <c r="F2861" t="s">
        <v>19</v>
      </c>
      <c r="G2861">
        <v>2077199055416</v>
      </c>
      <c r="H2861">
        <v>1</v>
      </c>
      <c r="I2861">
        <v>1</v>
      </c>
      <c r="J2861">
        <v>1</v>
      </c>
      <c r="K2861" t="s">
        <v>3</v>
      </c>
      <c r="L2861">
        <v>0</v>
      </c>
      <c r="M2861">
        <v>0</v>
      </c>
      <c r="N2861" t="s">
        <v>12430</v>
      </c>
      <c r="O2861">
        <v>826</v>
      </c>
      <c r="P2861" t="s">
        <v>12333</v>
      </c>
      <c r="Q2861" t="s">
        <v>12334</v>
      </c>
      <c r="R2861" t="s">
        <v>12335</v>
      </c>
      <c r="S2861" s="32">
        <v>44685.216898148145</v>
      </c>
    </row>
    <row r="2862" spans="1:19" x14ac:dyDescent="0.2">
      <c r="A2862" s="13" t="s">
        <v>5238</v>
      </c>
      <c r="B2862" s="13" t="s">
        <v>5237</v>
      </c>
      <c r="C2862" s="13">
        <v>10614519</v>
      </c>
      <c r="D2862" s="16" t="s">
        <v>9</v>
      </c>
      <c r="E2862" t="s">
        <v>15066</v>
      </c>
      <c r="F2862" t="s">
        <v>31</v>
      </c>
      <c r="G2862">
        <v>2077199055423</v>
      </c>
      <c r="H2862">
        <v>1</v>
      </c>
      <c r="I2862">
        <v>1</v>
      </c>
      <c r="J2862">
        <v>1</v>
      </c>
      <c r="K2862" t="s">
        <v>3</v>
      </c>
      <c r="L2862">
        <v>0</v>
      </c>
      <c r="M2862">
        <v>0</v>
      </c>
      <c r="N2862" t="s">
        <v>12430</v>
      </c>
      <c r="O2862">
        <v>826</v>
      </c>
      <c r="P2862" t="s">
        <v>12333</v>
      </c>
      <c r="Q2862" t="s">
        <v>12334</v>
      </c>
      <c r="R2862" t="s">
        <v>12335</v>
      </c>
      <c r="S2862" s="32">
        <v>44685.216898148145</v>
      </c>
    </row>
    <row r="2863" spans="1:19" x14ac:dyDescent="0.2">
      <c r="A2863" s="13" t="s">
        <v>5239</v>
      </c>
      <c r="B2863" s="13" t="s">
        <v>5237</v>
      </c>
      <c r="C2863" s="13">
        <v>10614519</v>
      </c>
      <c r="D2863" s="16" t="s">
        <v>9</v>
      </c>
      <c r="E2863" t="s">
        <v>15066</v>
      </c>
      <c r="F2863" t="s">
        <v>18</v>
      </c>
      <c r="G2863">
        <v>2077199055430</v>
      </c>
      <c r="H2863">
        <v>1</v>
      </c>
      <c r="I2863">
        <v>1</v>
      </c>
      <c r="J2863">
        <v>1</v>
      </c>
      <c r="K2863" t="s">
        <v>12332</v>
      </c>
      <c r="L2863">
        <v>0</v>
      </c>
      <c r="M2863">
        <v>0</v>
      </c>
      <c r="N2863" t="s">
        <v>12430</v>
      </c>
      <c r="O2863">
        <v>826</v>
      </c>
      <c r="P2863" t="s">
        <v>12333</v>
      </c>
      <c r="Q2863" t="s">
        <v>12334</v>
      </c>
      <c r="R2863" t="s">
        <v>12335</v>
      </c>
      <c r="S2863" s="32">
        <v>44685.216898148145</v>
      </c>
    </row>
    <row r="2864" spans="1:19" x14ac:dyDescent="0.2">
      <c r="A2864" s="13" t="s">
        <v>15067</v>
      </c>
      <c r="B2864" s="13" t="s">
        <v>15068</v>
      </c>
      <c r="C2864" s="13">
        <v>3133739</v>
      </c>
      <c r="D2864" s="16" t="s">
        <v>9</v>
      </c>
      <c r="E2864" t="s">
        <v>15069</v>
      </c>
      <c r="F2864" t="s">
        <v>24</v>
      </c>
      <c r="G2864">
        <v>2070000006195</v>
      </c>
      <c r="H2864">
        <v>0</v>
      </c>
      <c r="I2864">
        <v>1</v>
      </c>
      <c r="J2864">
        <v>1</v>
      </c>
      <c r="K2864" t="s">
        <v>12332</v>
      </c>
      <c r="L2864">
        <v>1</v>
      </c>
      <c r="M2864">
        <v>0</v>
      </c>
      <c r="N2864" t="s">
        <v>12430</v>
      </c>
      <c r="O2864" t="s">
        <v>13405</v>
      </c>
      <c r="P2864" t="s">
        <v>12333</v>
      </c>
      <c r="Q2864" t="s">
        <v>12334</v>
      </c>
      <c r="R2864" t="s">
        <v>12335</v>
      </c>
      <c r="S2864" s="32">
        <v>44685.216898148145</v>
      </c>
    </row>
    <row r="2865" spans="1:19" x14ac:dyDescent="0.2">
      <c r="A2865" s="13" t="s">
        <v>15070</v>
      </c>
      <c r="B2865" s="13" t="s">
        <v>15071</v>
      </c>
      <c r="C2865" s="13">
        <v>3133740</v>
      </c>
      <c r="D2865" s="16" t="s">
        <v>9</v>
      </c>
      <c r="E2865" t="s">
        <v>15072</v>
      </c>
      <c r="F2865" t="s">
        <v>19</v>
      </c>
      <c r="G2865">
        <v>2070000001848</v>
      </c>
      <c r="H2865">
        <v>0</v>
      </c>
      <c r="I2865">
        <v>1</v>
      </c>
      <c r="J2865">
        <v>1</v>
      </c>
      <c r="K2865" t="s">
        <v>12332</v>
      </c>
      <c r="L2865">
        <v>1</v>
      </c>
      <c r="M2865">
        <v>0</v>
      </c>
      <c r="N2865" t="s">
        <v>12430</v>
      </c>
      <c r="O2865" t="s">
        <v>13405</v>
      </c>
      <c r="P2865" t="s">
        <v>12333</v>
      </c>
      <c r="Q2865" t="s">
        <v>12334</v>
      </c>
      <c r="R2865" t="s">
        <v>12335</v>
      </c>
      <c r="S2865" s="32">
        <v>44685.216898148145</v>
      </c>
    </row>
    <row r="2866" spans="1:19" x14ac:dyDescent="0.2">
      <c r="A2866" s="13" t="s">
        <v>15073</v>
      </c>
      <c r="B2866" s="13" t="s">
        <v>15071</v>
      </c>
      <c r="C2866" s="13">
        <v>3133740</v>
      </c>
      <c r="D2866" s="16" t="s">
        <v>9</v>
      </c>
      <c r="E2866" t="s">
        <v>15072</v>
      </c>
      <c r="F2866" t="s">
        <v>31</v>
      </c>
      <c r="G2866">
        <v>2070000006157</v>
      </c>
      <c r="H2866">
        <v>0</v>
      </c>
      <c r="I2866">
        <v>1</v>
      </c>
      <c r="J2866">
        <v>1</v>
      </c>
      <c r="K2866" t="s">
        <v>12332</v>
      </c>
      <c r="L2866">
        <v>1</v>
      </c>
      <c r="M2866">
        <v>0</v>
      </c>
      <c r="N2866" t="s">
        <v>12430</v>
      </c>
      <c r="O2866" t="s">
        <v>13405</v>
      </c>
      <c r="P2866" t="s">
        <v>12333</v>
      </c>
      <c r="Q2866" t="s">
        <v>12334</v>
      </c>
      <c r="R2866" t="s">
        <v>12335</v>
      </c>
      <c r="S2866" s="32">
        <v>44685.216898148145</v>
      </c>
    </row>
    <row r="2867" spans="1:19" x14ac:dyDescent="0.2">
      <c r="A2867" s="13" t="s">
        <v>5316</v>
      </c>
      <c r="B2867" s="13" t="s">
        <v>5317</v>
      </c>
      <c r="C2867" s="13">
        <v>3897320</v>
      </c>
      <c r="D2867" s="16" t="s">
        <v>9</v>
      </c>
      <c r="E2867" t="s">
        <v>15074</v>
      </c>
      <c r="F2867" t="s">
        <v>25</v>
      </c>
      <c r="G2867">
        <v>2070000004061</v>
      </c>
      <c r="H2867">
        <v>0</v>
      </c>
      <c r="I2867">
        <v>2</v>
      </c>
      <c r="J2867">
        <v>2</v>
      </c>
      <c r="K2867" t="s">
        <v>12332</v>
      </c>
      <c r="L2867">
        <v>2</v>
      </c>
      <c r="M2867">
        <v>0</v>
      </c>
      <c r="N2867" t="s">
        <v>12430</v>
      </c>
      <c r="O2867" t="s">
        <v>15061</v>
      </c>
      <c r="P2867" t="s">
        <v>12333</v>
      </c>
      <c r="Q2867" t="s">
        <v>12334</v>
      </c>
      <c r="R2867" t="s">
        <v>12335</v>
      </c>
      <c r="S2867" s="32">
        <v>44685.216898148145</v>
      </c>
    </row>
    <row r="2868" spans="1:19" x14ac:dyDescent="0.2">
      <c r="A2868" s="13" t="s">
        <v>5316</v>
      </c>
      <c r="B2868" s="13" t="s">
        <v>5317</v>
      </c>
      <c r="C2868" s="13">
        <v>3897320</v>
      </c>
      <c r="D2868" s="16" t="s">
        <v>9</v>
      </c>
      <c r="E2868" t="s">
        <v>15074</v>
      </c>
      <c r="F2868" t="s">
        <v>25</v>
      </c>
      <c r="G2868">
        <v>2070000004061</v>
      </c>
      <c r="H2868">
        <v>1</v>
      </c>
      <c r="I2868">
        <v>1</v>
      </c>
      <c r="J2868">
        <v>1</v>
      </c>
      <c r="K2868" t="s">
        <v>4</v>
      </c>
      <c r="L2868">
        <v>0</v>
      </c>
      <c r="M2868">
        <v>0</v>
      </c>
      <c r="N2868" t="s">
        <v>12430</v>
      </c>
      <c r="O2868" t="s">
        <v>15061</v>
      </c>
      <c r="P2868" t="s">
        <v>12333</v>
      </c>
      <c r="Q2868" t="s">
        <v>12334</v>
      </c>
      <c r="R2868" t="s">
        <v>12335</v>
      </c>
      <c r="S2868" s="32">
        <v>44685.216898148145</v>
      </c>
    </row>
    <row r="2869" spans="1:19" x14ac:dyDescent="0.2">
      <c r="A2869" s="13" t="s">
        <v>15075</v>
      </c>
      <c r="B2869" s="13" t="s">
        <v>15076</v>
      </c>
      <c r="C2869" s="13">
        <v>4272940</v>
      </c>
      <c r="D2869" s="16" t="s">
        <v>9</v>
      </c>
      <c r="E2869" t="s">
        <v>15077</v>
      </c>
      <c r="F2869" t="s">
        <v>19</v>
      </c>
      <c r="G2869">
        <v>2000009028959</v>
      </c>
      <c r="H2869">
        <v>0</v>
      </c>
      <c r="I2869">
        <v>1</v>
      </c>
      <c r="J2869">
        <v>1</v>
      </c>
      <c r="K2869" t="s">
        <v>12332</v>
      </c>
      <c r="L2869">
        <v>1</v>
      </c>
      <c r="M2869">
        <v>0</v>
      </c>
      <c r="N2869" t="s">
        <v>12423</v>
      </c>
      <c r="O2869" t="s">
        <v>15078</v>
      </c>
      <c r="P2869" t="s">
        <v>12333</v>
      </c>
      <c r="Q2869" t="s">
        <v>12334</v>
      </c>
      <c r="R2869" t="s">
        <v>12335</v>
      </c>
      <c r="S2869" s="32">
        <v>44685.216898148145</v>
      </c>
    </row>
    <row r="2870" spans="1:19" x14ac:dyDescent="0.2">
      <c r="A2870" s="13" t="s">
        <v>11353</v>
      </c>
      <c r="B2870" s="13" t="s">
        <v>11354</v>
      </c>
      <c r="C2870" s="13">
        <v>4690156</v>
      </c>
      <c r="D2870" s="16" t="s">
        <v>9</v>
      </c>
      <c r="E2870" t="s">
        <v>15079</v>
      </c>
      <c r="F2870" t="s">
        <v>25</v>
      </c>
      <c r="G2870">
        <v>2077199118159</v>
      </c>
      <c r="H2870">
        <v>1</v>
      </c>
      <c r="I2870">
        <v>1</v>
      </c>
      <c r="J2870">
        <v>1</v>
      </c>
      <c r="K2870" t="s">
        <v>12332</v>
      </c>
      <c r="L2870">
        <v>0</v>
      </c>
      <c r="M2870">
        <v>0</v>
      </c>
      <c r="N2870" t="s">
        <v>12423</v>
      </c>
      <c r="O2870" t="s">
        <v>14610</v>
      </c>
      <c r="P2870" t="s">
        <v>12334</v>
      </c>
      <c r="Q2870" t="s">
        <v>12333</v>
      </c>
      <c r="R2870" t="s">
        <v>12335</v>
      </c>
      <c r="S2870" s="32">
        <v>44685.216898148145</v>
      </c>
    </row>
    <row r="2871" spans="1:19" x14ac:dyDescent="0.2">
      <c r="A2871" s="13" t="s">
        <v>15080</v>
      </c>
      <c r="B2871" s="13" t="s">
        <v>2166</v>
      </c>
      <c r="C2871" s="13">
        <v>4033224</v>
      </c>
      <c r="D2871" s="16" t="s">
        <v>9</v>
      </c>
      <c r="E2871" t="s">
        <v>94</v>
      </c>
      <c r="F2871" t="s">
        <v>24</v>
      </c>
      <c r="G2871">
        <v>2077199017100</v>
      </c>
      <c r="H2871">
        <v>1</v>
      </c>
      <c r="I2871">
        <v>1</v>
      </c>
      <c r="J2871">
        <v>1</v>
      </c>
      <c r="K2871" t="s">
        <v>5</v>
      </c>
      <c r="L2871">
        <v>0</v>
      </c>
      <c r="M2871">
        <v>0</v>
      </c>
      <c r="N2871" t="s">
        <v>7</v>
      </c>
      <c r="O2871" t="s">
        <v>13522</v>
      </c>
      <c r="P2871" t="s">
        <v>12333</v>
      </c>
      <c r="Q2871" t="s">
        <v>12334</v>
      </c>
      <c r="R2871" t="s">
        <v>12335</v>
      </c>
      <c r="S2871" s="32">
        <v>44685.216898148145</v>
      </c>
    </row>
    <row r="2872" spans="1:19" x14ac:dyDescent="0.2">
      <c r="A2872" s="13" t="s">
        <v>15081</v>
      </c>
      <c r="B2872" s="13" t="s">
        <v>15082</v>
      </c>
      <c r="C2872" s="13">
        <v>5186154</v>
      </c>
      <c r="D2872" s="16" t="s">
        <v>9</v>
      </c>
      <c r="E2872" t="s">
        <v>15083</v>
      </c>
      <c r="F2872" t="s">
        <v>18</v>
      </c>
      <c r="G2872">
        <v>2000009030976</v>
      </c>
      <c r="H2872">
        <v>0</v>
      </c>
      <c r="I2872">
        <v>1</v>
      </c>
      <c r="J2872">
        <v>1</v>
      </c>
      <c r="K2872" t="s">
        <v>12332</v>
      </c>
      <c r="L2872">
        <v>1</v>
      </c>
      <c r="M2872">
        <v>0</v>
      </c>
      <c r="N2872" t="s">
        <v>12430</v>
      </c>
      <c r="O2872" t="s">
        <v>15084</v>
      </c>
      <c r="P2872" t="s">
        <v>12333</v>
      </c>
      <c r="Q2872" t="s">
        <v>12334</v>
      </c>
      <c r="R2872" t="s">
        <v>12335</v>
      </c>
      <c r="S2872" s="32">
        <v>44685.216898148145</v>
      </c>
    </row>
    <row r="2873" spans="1:19" x14ac:dyDescent="0.2">
      <c r="A2873" s="13" t="s">
        <v>15085</v>
      </c>
      <c r="B2873" s="13" t="s">
        <v>15086</v>
      </c>
      <c r="C2873" s="13">
        <v>3467771</v>
      </c>
      <c r="D2873" s="16" t="s">
        <v>9</v>
      </c>
      <c r="E2873" t="s">
        <v>15087</v>
      </c>
      <c r="F2873" t="s">
        <v>8</v>
      </c>
      <c r="G2873">
        <v>2077199016776</v>
      </c>
      <c r="H2873">
        <v>1</v>
      </c>
      <c r="I2873">
        <v>1</v>
      </c>
      <c r="J2873">
        <v>1</v>
      </c>
      <c r="K2873" t="s">
        <v>12332</v>
      </c>
      <c r="L2873">
        <v>0</v>
      </c>
      <c r="M2873">
        <v>0</v>
      </c>
      <c r="N2873" t="s">
        <v>12416</v>
      </c>
      <c r="O2873" t="s">
        <v>13617</v>
      </c>
      <c r="P2873" t="s">
        <v>12333</v>
      </c>
      <c r="Q2873" t="s">
        <v>12334</v>
      </c>
      <c r="R2873" t="s">
        <v>12335</v>
      </c>
      <c r="S2873" s="32">
        <v>44685.216898148145</v>
      </c>
    </row>
    <row r="2874" spans="1:19" x14ac:dyDescent="0.2">
      <c r="A2874" s="13" t="s">
        <v>15088</v>
      </c>
      <c r="B2874" s="13" t="s">
        <v>15089</v>
      </c>
      <c r="C2874" s="13">
        <v>3386297</v>
      </c>
      <c r="D2874" s="16" t="s">
        <v>9</v>
      </c>
      <c r="E2874" t="s">
        <v>15090</v>
      </c>
      <c r="F2874">
        <v>6.5</v>
      </c>
      <c r="G2874">
        <v>2077199016806</v>
      </c>
      <c r="H2874">
        <v>1</v>
      </c>
      <c r="I2874">
        <v>1</v>
      </c>
      <c r="J2874">
        <v>1</v>
      </c>
      <c r="K2874" t="s">
        <v>12332</v>
      </c>
      <c r="L2874">
        <v>0</v>
      </c>
      <c r="M2874">
        <v>0</v>
      </c>
      <c r="N2874" t="s">
        <v>12757</v>
      </c>
      <c r="O2874" t="s">
        <v>12417</v>
      </c>
      <c r="P2874" t="s">
        <v>12333</v>
      </c>
      <c r="Q2874" t="s">
        <v>12334</v>
      </c>
      <c r="R2874" t="s">
        <v>12758</v>
      </c>
      <c r="S2874" s="32">
        <v>44685.216898148145</v>
      </c>
    </row>
    <row r="2875" spans="1:19" x14ac:dyDescent="0.2">
      <c r="A2875" s="13" t="s">
        <v>15088</v>
      </c>
      <c r="B2875" s="13" t="s">
        <v>15089</v>
      </c>
      <c r="C2875" s="13">
        <v>3386297</v>
      </c>
      <c r="D2875" s="16" t="s">
        <v>9</v>
      </c>
      <c r="E2875" t="s">
        <v>15090</v>
      </c>
      <c r="F2875">
        <v>6.5</v>
      </c>
      <c r="G2875">
        <v>2077199016806</v>
      </c>
      <c r="H2875">
        <v>1</v>
      </c>
      <c r="I2875">
        <v>1</v>
      </c>
      <c r="J2875">
        <v>1</v>
      </c>
      <c r="K2875" t="s">
        <v>12337</v>
      </c>
      <c r="L2875">
        <v>0</v>
      </c>
      <c r="M2875">
        <v>0</v>
      </c>
      <c r="N2875" t="s">
        <v>12757</v>
      </c>
      <c r="O2875" t="s">
        <v>12417</v>
      </c>
      <c r="P2875" t="s">
        <v>12333</v>
      </c>
      <c r="Q2875" t="s">
        <v>12334</v>
      </c>
      <c r="R2875" t="s">
        <v>12758</v>
      </c>
      <c r="S2875" s="32">
        <v>44685.216898148145</v>
      </c>
    </row>
    <row r="2876" spans="1:19" x14ac:dyDescent="0.2">
      <c r="A2876" s="13" t="s">
        <v>2189</v>
      </c>
      <c r="B2876" s="13" t="s">
        <v>2190</v>
      </c>
      <c r="C2876" s="13">
        <v>3897303</v>
      </c>
      <c r="D2876" s="16" t="s">
        <v>9</v>
      </c>
      <c r="E2876" t="s">
        <v>15091</v>
      </c>
      <c r="F2876" t="s">
        <v>8</v>
      </c>
      <c r="G2876">
        <v>2070000002999</v>
      </c>
      <c r="H2876">
        <v>1</v>
      </c>
      <c r="I2876">
        <v>1</v>
      </c>
      <c r="J2876">
        <v>1</v>
      </c>
      <c r="K2876" t="s">
        <v>12332</v>
      </c>
      <c r="L2876">
        <v>0</v>
      </c>
      <c r="M2876">
        <v>0</v>
      </c>
      <c r="N2876" t="s">
        <v>7</v>
      </c>
      <c r="O2876" t="s">
        <v>15056</v>
      </c>
      <c r="P2876" t="s">
        <v>12333</v>
      </c>
      <c r="Q2876" t="s">
        <v>12334</v>
      </c>
      <c r="R2876" t="s">
        <v>12335</v>
      </c>
      <c r="S2876" s="32">
        <v>44685.216898148145</v>
      </c>
    </row>
    <row r="2877" spans="1:19" x14ac:dyDescent="0.2">
      <c r="A2877" s="13" t="s">
        <v>2191</v>
      </c>
      <c r="B2877" s="13" t="s">
        <v>2192</v>
      </c>
      <c r="C2877" s="13">
        <v>3897304</v>
      </c>
      <c r="D2877" s="16" t="s">
        <v>9</v>
      </c>
      <c r="E2877" t="s">
        <v>95</v>
      </c>
      <c r="F2877" t="s">
        <v>8</v>
      </c>
      <c r="G2877">
        <v>2070000003002</v>
      </c>
      <c r="H2877">
        <v>0</v>
      </c>
      <c r="I2877">
        <v>2</v>
      </c>
      <c r="J2877">
        <v>2</v>
      </c>
      <c r="K2877" t="s">
        <v>12332</v>
      </c>
      <c r="L2877">
        <v>0</v>
      </c>
      <c r="M2877">
        <v>2</v>
      </c>
      <c r="N2877" t="s">
        <v>7</v>
      </c>
      <c r="O2877" t="s">
        <v>15056</v>
      </c>
      <c r="P2877" t="s">
        <v>12333</v>
      </c>
      <c r="Q2877" t="s">
        <v>12334</v>
      </c>
      <c r="R2877" t="s">
        <v>12335</v>
      </c>
      <c r="S2877" s="32">
        <v>44685.216898148145</v>
      </c>
    </row>
    <row r="2878" spans="1:19" x14ac:dyDescent="0.2">
      <c r="A2878" s="13" t="s">
        <v>2195</v>
      </c>
      <c r="B2878" s="13" t="s">
        <v>2196</v>
      </c>
      <c r="C2878" s="13">
        <v>5702460</v>
      </c>
      <c r="D2878" s="16" t="s">
        <v>9</v>
      </c>
      <c r="E2878" t="s">
        <v>15092</v>
      </c>
      <c r="F2878" t="s">
        <v>8</v>
      </c>
      <c r="G2878">
        <v>2070000003033</v>
      </c>
      <c r="H2878">
        <v>0</v>
      </c>
      <c r="I2878">
        <v>1</v>
      </c>
      <c r="J2878">
        <v>1</v>
      </c>
      <c r="K2878" t="s">
        <v>12332</v>
      </c>
      <c r="L2878">
        <v>1</v>
      </c>
      <c r="M2878">
        <v>0</v>
      </c>
      <c r="N2878" t="s">
        <v>7</v>
      </c>
      <c r="O2878" t="s">
        <v>14246</v>
      </c>
      <c r="P2878" t="s">
        <v>12333</v>
      </c>
      <c r="Q2878" t="s">
        <v>12334</v>
      </c>
      <c r="R2878" t="s">
        <v>12335</v>
      </c>
      <c r="S2878" s="32">
        <v>44685.216898148145</v>
      </c>
    </row>
    <row r="2879" spans="1:19" x14ac:dyDescent="0.2">
      <c r="A2879" s="13" t="s">
        <v>15093</v>
      </c>
      <c r="B2879" s="13" t="s">
        <v>4893</v>
      </c>
      <c r="C2879" s="13">
        <v>10615096</v>
      </c>
      <c r="D2879" s="16" t="s">
        <v>9</v>
      </c>
      <c r="E2879" t="s">
        <v>15094</v>
      </c>
      <c r="F2879" t="s">
        <v>25</v>
      </c>
      <c r="G2879">
        <v>2000009056556</v>
      </c>
      <c r="H2879">
        <v>2</v>
      </c>
      <c r="I2879">
        <v>2</v>
      </c>
      <c r="J2879">
        <v>2</v>
      </c>
      <c r="K2879" t="s">
        <v>12332</v>
      </c>
      <c r="L2879">
        <v>0</v>
      </c>
      <c r="M2879">
        <v>0</v>
      </c>
      <c r="N2879" t="s">
        <v>12430</v>
      </c>
      <c r="O2879">
        <v>826</v>
      </c>
      <c r="P2879" t="s">
        <v>12333</v>
      </c>
      <c r="Q2879" t="s">
        <v>12334</v>
      </c>
      <c r="R2879" t="s">
        <v>12335</v>
      </c>
      <c r="S2879" s="32">
        <v>44685.216898148145</v>
      </c>
    </row>
    <row r="2880" spans="1:19" x14ac:dyDescent="0.2">
      <c r="A2880" s="13" t="s">
        <v>15095</v>
      </c>
      <c r="B2880" s="13" t="s">
        <v>4893</v>
      </c>
      <c r="C2880" s="13">
        <v>10615096</v>
      </c>
      <c r="D2880" s="16" t="s">
        <v>9</v>
      </c>
      <c r="E2880" t="s">
        <v>15094</v>
      </c>
      <c r="F2880" t="s">
        <v>31</v>
      </c>
      <c r="G2880">
        <v>2077199053450</v>
      </c>
      <c r="H2880">
        <v>1</v>
      </c>
      <c r="I2880">
        <v>1</v>
      </c>
      <c r="J2880">
        <v>1</v>
      </c>
      <c r="K2880" t="s">
        <v>12337</v>
      </c>
      <c r="L2880">
        <v>0</v>
      </c>
      <c r="M2880">
        <v>0</v>
      </c>
      <c r="N2880" t="s">
        <v>12430</v>
      </c>
      <c r="O2880">
        <v>826</v>
      </c>
      <c r="P2880" t="s">
        <v>12333</v>
      </c>
      <c r="Q2880" t="s">
        <v>12334</v>
      </c>
      <c r="R2880" t="s">
        <v>12335</v>
      </c>
      <c r="S2880" s="32">
        <v>44685.216898148145</v>
      </c>
    </row>
    <row r="2881" spans="1:19" x14ac:dyDescent="0.2">
      <c r="A2881" s="13" t="s">
        <v>5328</v>
      </c>
      <c r="B2881" s="13" t="s">
        <v>5329</v>
      </c>
      <c r="C2881" s="13">
        <v>5702511</v>
      </c>
      <c r="D2881" s="16" t="s">
        <v>9</v>
      </c>
      <c r="E2881" t="s">
        <v>15096</v>
      </c>
      <c r="F2881" t="s">
        <v>25</v>
      </c>
      <c r="G2881">
        <v>2000009057560</v>
      </c>
      <c r="H2881">
        <v>1</v>
      </c>
      <c r="I2881">
        <v>1</v>
      </c>
      <c r="J2881">
        <v>1</v>
      </c>
      <c r="K2881" t="s">
        <v>12332</v>
      </c>
      <c r="L2881">
        <v>0</v>
      </c>
      <c r="M2881">
        <v>0</v>
      </c>
      <c r="N2881" t="s">
        <v>12430</v>
      </c>
      <c r="O2881" t="s">
        <v>14246</v>
      </c>
      <c r="P2881" t="s">
        <v>12333</v>
      </c>
      <c r="Q2881" t="s">
        <v>12334</v>
      </c>
      <c r="R2881" t="s">
        <v>12335</v>
      </c>
      <c r="S2881" s="32">
        <v>44685.216898148145</v>
      </c>
    </row>
    <row r="2882" spans="1:19" x14ac:dyDescent="0.2">
      <c r="A2882" s="13" t="s">
        <v>5330</v>
      </c>
      <c r="B2882" s="13" t="s">
        <v>5329</v>
      </c>
      <c r="C2882" s="13">
        <v>5702511</v>
      </c>
      <c r="D2882" s="16" t="s">
        <v>9</v>
      </c>
      <c r="E2882" t="s">
        <v>15096</v>
      </c>
      <c r="F2882" t="s">
        <v>12</v>
      </c>
      <c r="G2882">
        <v>2000009057577</v>
      </c>
      <c r="H2882">
        <v>1</v>
      </c>
      <c r="I2882">
        <v>1</v>
      </c>
      <c r="J2882">
        <v>1</v>
      </c>
      <c r="K2882" t="s">
        <v>12332</v>
      </c>
      <c r="L2882">
        <v>0</v>
      </c>
      <c r="M2882">
        <v>0</v>
      </c>
      <c r="N2882" t="s">
        <v>12430</v>
      </c>
      <c r="O2882" t="s">
        <v>14246</v>
      </c>
      <c r="P2882" t="s">
        <v>12333</v>
      </c>
      <c r="Q2882" t="s">
        <v>12334</v>
      </c>
      <c r="R2882" t="s">
        <v>12335</v>
      </c>
      <c r="S2882" s="32">
        <v>44685.216898148145</v>
      </c>
    </row>
    <row r="2883" spans="1:19" x14ac:dyDescent="0.2">
      <c r="A2883" s="13" t="s">
        <v>15097</v>
      </c>
      <c r="B2883" s="13" t="s">
        <v>5329</v>
      </c>
      <c r="C2883" s="13">
        <v>5702511</v>
      </c>
      <c r="D2883" s="16" t="s">
        <v>9</v>
      </c>
      <c r="E2883" t="s">
        <v>15096</v>
      </c>
      <c r="F2883" t="s">
        <v>31</v>
      </c>
      <c r="G2883">
        <v>2077199055577</v>
      </c>
      <c r="H2883">
        <v>1</v>
      </c>
      <c r="I2883">
        <v>1</v>
      </c>
      <c r="J2883">
        <v>1</v>
      </c>
      <c r="K2883" t="s">
        <v>2</v>
      </c>
      <c r="L2883">
        <v>0</v>
      </c>
      <c r="M2883">
        <v>0</v>
      </c>
      <c r="N2883" t="s">
        <v>12430</v>
      </c>
      <c r="O2883" t="s">
        <v>14246</v>
      </c>
      <c r="P2883" t="s">
        <v>12333</v>
      </c>
      <c r="Q2883" t="s">
        <v>12334</v>
      </c>
      <c r="R2883" t="s">
        <v>12335</v>
      </c>
      <c r="S2883" s="32">
        <v>44685.216898148145</v>
      </c>
    </row>
    <row r="2884" spans="1:19" x14ac:dyDescent="0.2">
      <c r="A2884" s="13" t="s">
        <v>5342</v>
      </c>
      <c r="B2884" s="13" t="s">
        <v>5341</v>
      </c>
      <c r="C2884" s="13">
        <v>10615109</v>
      </c>
      <c r="D2884" s="16" t="s">
        <v>9</v>
      </c>
      <c r="E2884" t="s">
        <v>15098</v>
      </c>
      <c r="F2884" t="s">
        <v>24</v>
      </c>
      <c r="G2884">
        <v>2077199055539</v>
      </c>
      <c r="H2884">
        <v>1</v>
      </c>
      <c r="I2884">
        <v>1</v>
      </c>
      <c r="J2884">
        <v>1</v>
      </c>
      <c r="K2884" t="s">
        <v>12332</v>
      </c>
      <c r="L2884">
        <v>0</v>
      </c>
      <c r="M2884">
        <v>0</v>
      </c>
      <c r="N2884" t="s">
        <v>12430</v>
      </c>
      <c r="O2884">
        <v>826</v>
      </c>
      <c r="P2884" t="s">
        <v>12333</v>
      </c>
      <c r="Q2884" t="s">
        <v>12334</v>
      </c>
      <c r="R2884" t="s">
        <v>12335</v>
      </c>
      <c r="S2884" s="32">
        <v>44685.216898148145</v>
      </c>
    </row>
    <row r="2885" spans="1:19" x14ac:dyDescent="0.2">
      <c r="A2885" s="13" t="s">
        <v>5343</v>
      </c>
      <c r="B2885" s="13" t="s">
        <v>5341</v>
      </c>
      <c r="C2885" s="13">
        <v>10615109</v>
      </c>
      <c r="D2885" s="16" t="s">
        <v>9</v>
      </c>
      <c r="E2885" t="s">
        <v>15098</v>
      </c>
      <c r="F2885" t="s">
        <v>19</v>
      </c>
      <c r="G2885">
        <v>2000009050677</v>
      </c>
      <c r="H2885">
        <v>1</v>
      </c>
      <c r="I2885">
        <v>1</v>
      </c>
      <c r="J2885">
        <v>1</v>
      </c>
      <c r="K2885" t="s">
        <v>12332</v>
      </c>
      <c r="L2885">
        <v>0</v>
      </c>
      <c r="M2885">
        <v>0</v>
      </c>
      <c r="N2885" t="s">
        <v>12430</v>
      </c>
      <c r="O2885">
        <v>826</v>
      </c>
      <c r="P2885" t="s">
        <v>12333</v>
      </c>
      <c r="Q2885" t="s">
        <v>12334</v>
      </c>
      <c r="R2885" t="s">
        <v>12335</v>
      </c>
      <c r="S2885" s="32">
        <v>44685.216898148145</v>
      </c>
    </row>
    <row r="2886" spans="1:19" x14ac:dyDescent="0.2">
      <c r="A2886" s="13" t="s">
        <v>5344</v>
      </c>
      <c r="B2886" s="13" t="s">
        <v>5341</v>
      </c>
      <c r="C2886" s="13">
        <v>10615109</v>
      </c>
      <c r="D2886" s="16" t="s">
        <v>9</v>
      </c>
      <c r="E2886" t="s">
        <v>15098</v>
      </c>
      <c r="F2886" t="s">
        <v>31</v>
      </c>
      <c r="G2886">
        <v>2077199055546</v>
      </c>
      <c r="H2886">
        <v>1</v>
      </c>
      <c r="I2886">
        <v>1</v>
      </c>
      <c r="J2886">
        <v>1</v>
      </c>
      <c r="K2886" t="s">
        <v>12332</v>
      </c>
      <c r="L2886">
        <v>0</v>
      </c>
      <c r="M2886">
        <v>0</v>
      </c>
      <c r="N2886" t="s">
        <v>12430</v>
      </c>
      <c r="O2886">
        <v>826</v>
      </c>
      <c r="P2886" t="s">
        <v>12333</v>
      </c>
      <c r="Q2886" t="s">
        <v>12334</v>
      </c>
      <c r="R2886" t="s">
        <v>12335</v>
      </c>
      <c r="S2886" s="32">
        <v>44685.216898148145</v>
      </c>
    </row>
    <row r="2887" spans="1:19" x14ac:dyDescent="0.2">
      <c r="A2887" s="13" t="s">
        <v>15099</v>
      </c>
      <c r="B2887" s="13" t="s">
        <v>5335</v>
      </c>
      <c r="C2887" s="13">
        <v>5412824</v>
      </c>
      <c r="D2887" s="16" t="s">
        <v>9</v>
      </c>
      <c r="E2887" t="s">
        <v>15100</v>
      </c>
      <c r="F2887" t="s">
        <v>12452</v>
      </c>
      <c r="G2887">
        <v>2000009057614</v>
      </c>
      <c r="H2887">
        <v>1</v>
      </c>
      <c r="I2887">
        <v>1</v>
      </c>
      <c r="J2887">
        <v>1</v>
      </c>
      <c r="K2887" t="s">
        <v>4</v>
      </c>
      <c r="L2887">
        <v>0</v>
      </c>
      <c r="M2887">
        <v>0</v>
      </c>
      <c r="N2887" t="s">
        <v>12430</v>
      </c>
      <c r="O2887" t="s">
        <v>14618</v>
      </c>
      <c r="P2887" t="s">
        <v>12333</v>
      </c>
      <c r="Q2887" t="s">
        <v>12334</v>
      </c>
      <c r="R2887" t="s">
        <v>12335</v>
      </c>
      <c r="S2887" s="32">
        <v>44685.216898148145</v>
      </c>
    </row>
    <row r="2888" spans="1:19" x14ac:dyDescent="0.2">
      <c r="A2888" s="13" t="s">
        <v>5336</v>
      </c>
      <c r="B2888" s="13" t="s">
        <v>5335</v>
      </c>
      <c r="C2888" s="13">
        <v>5412824</v>
      </c>
      <c r="D2888" s="16" t="s">
        <v>9</v>
      </c>
      <c r="E2888" t="s">
        <v>15100</v>
      </c>
      <c r="F2888" t="s">
        <v>12</v>
      </c>
      <c r="G2888">
        <v>2000009039740</v>
      </c>
      <c r="H2888">
        <v>1</v>
      </c>
      <c r="I2888">
        <v>1</v>
      </c>
      <c r="J2888">
        <v>1</v>
      </c>
      <c r="K2888" t="s">
        <v>5</v>
      </c>
      <c r="L2888">
        <v>0</v>
      </c>
      <c r="M2888">
        <v>0</v>
      </c>
      <c r="N2888" t="s">
        <v>12430</v>
      </c>
      <c r="O2888" t="s">
        <v>14618</v>
      </c>
      <c r="P2888" t="s">
        <v>12333</v>
      </c>
      <c r="Q2888" t="s">
        <v>12334</v>
      </c>
      <c r="R2888" t="s">
        <v>12335</v>
      </c>
      <c r="S2888" s="32">
        <v>44685.216898148145</v>
      </c>
    </row>
    <row r="2889" spans="1:19" x14ac:dyDescent="0.2">
      <c r="A2889" s="13" t="s">
        <v>5337</v>
      </c>
      <c r="B2889" s="13" t="s">
        <v>5335</v>
      </c>
      <c r="C2889" s="13">
        <v>5412824</v>
      </c>
      <c r="D2889" s="16" t="s">
        <v>9</v>
      </c>
      <c r="E2889" t="s">
        <v>15100</v>
      </c>
      <c r="F2889" t="s">
        <v>24</v>
      </c>
      <c r="G2889">
        <v>2000009057621</v>
      </c>
      <c r="H2889">
        <v>1</v>
      </c>
      <c r="I2889">
        <v>1</v>
      </c>
      <c r="J2889">
        <v>1</v>
      </c>
      <c r="K2889" t="s">
        <v>12332</v>
      </c>
      <c r="L2889">
        <v>0</v>
      </c>
      <c r="M2889">
        <v>0</v>
      </c>
      <c r="N2889" t="s">
        <v>12430</v>
      </c>
      <c r="O2889" t="s">
        <v>14618</v>
      </c>
      <c r="P2889" t="s">
        <v>12333</v>
      </c>
      <c r="Q2889" t="s">
        <v>12334</v>
      </c>
      <c r="R2889" t="s">
        <v>12335</v>
      </c>
      <c r="S2889" s="32">
        <v>44685.216898148145</v>
      </c>
    </row>
    <row r="2890" spans="1:19" x14ac:dyDescent="0.2">
      <c r="A2890" s="13" t="s">
        <v>15101</v>
      </c>
      <c r="B2890" s="13" t="s">
        <v>15102</v>
      </c>
      <c r="C2890" s="13">
        <v>4033246</v>
      </c>
      <c r="D2890" s="16" t="s">
        <v>9</v>
      </c>
      <c r="E2890" t="s">
        <v>15103</v>
      </c>
      <c r="F2890" t="s">
        <v>12</v>
      </c>
      <c r="G2890">
        <v>2000009029024</v>
      </c>
      <c r="H2890">
        <v>0</v>
      </c>
      <c r="I2890">
        <v>1</v>
      </c>
      <c r="J2890">
        <v>1</v>
      </c>
      <c r="K2890" t="s">
        <v>12332</v>
      </c>
      <c r="L2890">
        <v>1</v>
      </c>
      <c r="M2890">
        <v>0</v>
      </c>
      <c r="N2890" t="s">
        <v>12423</v>
      </c>
      <c r="O2890" t="s">
        <v>13687</v>
      </c>
      <c r="P2890" t="s">
        <v>12333</v>
      </c>
      <c r="Q2890" t="s">
        <v>12334</v>
      </c>
      <c r="R2890" t="s">
        <v>12335</v>
      </c>
      <c r="S2890" s="32">
        <v>44685.216898148145</v>
      </c>
    </row>
    <row r="2891" spans="1:19" x14ac:dyDescent="0.2">
      <c r="A2891" s="13" t="s">
        <v>15104</v>
      </c>
      <c r="B2891" s="13" t="s">
        <v>15105</v>
      </c>
      <c r="C2891" s="13">
        <v>3467832</v>
      </c>
      <c r="D2891" s="16" t="s">
        <v>9</v>
      </c>
      <c r="E2891" t="s">
        <v>15106</v>
      </c>
      <c r="F2891">
        <v>0</v>
      </c>
      <c r="G2891">
        <v>2077199001765</v>
      </c>
      <c r="H2891">
        <v>1</v>
      </c>
      <c r="I2891">
        <v>1</v>
      </c>
      <c r="J2891">
        <v>1</v>
      </c>
      <c r="K2891" t="s">
        <v>4</v>
      </c>
      <c r="L2891">
        <v>0</v>
      </c>
      <c r="M2891">
        <v>0</v>
      </c>
      <c r="N2891" t="s">
        <v>12416</v>
      </c>
      <c r="O2891" t="s">
        <v>13617</v>
      </c>
      <c r="P2891" t="s">
        <v>12333</v>
      </c>
      <c r="Q2891" t="s">
        <v>12334</v>
      </c>
      <c r="R2891" t="s">
        <v>12335</v>
      </c>
      <c r="S2891" s="32">
        <v>44685.216898148145</v>
      </c>
    </row>
    <row r="2892" spans="1:19" x14ac:dyDescent="0.2">
      <c r="A2892" s="13" t="s">
        <v>15107</v>
      </c>
      <c r="B2892" s="13" t="s">
        <v>15108</v>
      </c>
      <c r="C2892" s="13">
        <v>4690131</v>
      </c>
      <c r="D2892" s="16" t="s">
        <v>9</v>
      </c>
      <c r="E2892" t="s">
        <v>15109</v>
      </c>
      <c r="F2892">
        <v>0</v>
      </c>
      <c r="G2892">
        <v>2077199001758</v>
      </c>
      <c r="H2892">
        <v>0</v>
      </c>
      <c r="I2892">
        <v>1</v>
      </c>
      <c r="J2892">
        <v>1</v>
      </c>
      <c r="K2892" t="s">
        <v>12332</v>
      </c>
      <c r="L2892">
        <v>1</v>
      </c>
      <c r="M2892">
        <v>0</v>
      </c>
      <c r="N2892" t="s">
        <v>12416</v>
      </c>
      <c r="O2892" t="s">
        <v>14610</v>
      </c>
      <c r="P2892" t="s">
        <v>12333</v>
      </c>
      <c r="Q2892" t="s">
        <v>12334</v>
      </c>
      <c r="R2892" t="s">
        <v>12335</v>
      </c>
      <c r="S2892" s="32">
        <v>44685.216898148145</v>
      </c>
    </row>
    <row r="2893" spans="1:19" x14ac:dyDescent="0.2">
      <c r="A2893" s="13" t="s">
        <v>15110</v>
      </c>
      <c r="B2893" s="13" t="s">
        <v>15111</v>
      </c>
      <c r="C2893" s="13">
        <v>4690137</v>
      </c>
      <c r="D2893" s="16" t="s">
        <v>9</v>
      </c>
      <c r="E2893" t="s">
        <v>15112</v>
      </c>
      <c r="F2893">
        <v>0</v>
      </c>
      <c r="G2893">
        <v>2077199002540</v>
      </c>
      <c r="H2893">
        <v>1</v>
      </c>
      <c r="I2893">
        <v>1</v>
      </c>
      <c r="J2893">
        <v>1</v>
      </c>
      <c r="K2893" t="s">
        <v>4</v>
      </c>
      <c r="L2893">
        <v>0</v>
      </c>
      <c r="M2893">
        <v>0</v>
      </c>
      <c r="N2893" t="s">
        <v>14845</v>
      </c>
      <c r="O2893" t="s">
        <v>14610</v>
      </c>
      <c r="P2893" t="s">
        <v>12333</v>
      </c>
      <c r="Q2893" t="s">
        <v>12334</v>
      </c>
      <c r="R2893" t="s">
        <v>12758</v>
      </c>
      <c r="S2893" s="32">
        <v>44685.216898148145</v>
      </c>
    </row>
    <row r="2894" spans="1:19" x14ac:dyDescent="0.2">
      <c r="A2894" s="13" t="s">
        <v>15113</v>
      </c>
      <c r="B2894" s="13" t="s">
        <v>15114</v>
      </c>
      <c r="C2894" s="13">
        <v>4690086</v>
      </c>
      <c r="D2894" s="16" t="s">
        <v>9</v>
      </c>
      <c r="E2894" t="s">
        <v>15115</v>
      </c>
      <c r="F2894" t="s">
        <v>12</v>
      </c>
      <c r="G2894">
        <v>2000009040111</v>
      </c>
      <c r="H2894">
        <v>0</v>
      </c>
      <c r="I2894">
        <v>1</v>
      </c>
      <c r="J2894">
        <v>1</v>
      </c>
      <c r="K2894" t="s">
        <v>12332</v>
      </c>
      <c r="L2894">
        <v>1</v>
      </c>
      <c r="M2894">
        <v>0</v>
      </c>
      <c r="N2894" t="s">
        <v>12430</v>
      </c>
      <c r="O2894" t="s">
        <v>14610</v>
      </c>
      <c r="P2894" t="s">
        <v>12333</v>
      </c>
      <c r="Q2894" t="s">
        <v>12334</v>
      </c>
      <c r="R2894" t="s">
        <v>12335</v>
      </c>
      <c r="S2894" s="32">
        <v>44685.216898148145</v>
      </c>
    </row>
    <row r="2895" spans="1:19" x14ac:dyDescent="0.2">
      <c r="A2895" s="13" t="s">
        <v>15116</v>
      </c>
      <c r="B2895" s="13" t="s">
        <v>15117</v>
      </c>
      <c r="C2895" s="13">
        <v>3386176</v>
      </c>
      <c r="D2895" s="16" t="s">
        <v>9</v>
      </c>
      <c r="E2895" t="s">
        <v>15118</v>
      </c>
      <c r="F2895">
        <v>8.5</v>
      </c>
      <c r="G2895">
        <v>2070000003408</v>
      </c>
      <c r="H2895">
        <v>0</v>
      </c>
      <c r="I2895">
        <v>2</v>
      </c>
      <c r="J2895">
        <v>2</v>
      </c>
      <c r="K2895" t="s">
        <v>12332</v>
      </c>
      <c r="L2895">
        <v>2</v>
      </c>
      <c r="M2895">
        <v>0</v>
      </c>
      <c r="N2895" t="s">
        <v>15119</v>
      </c>
      <c r="O2895" t="s">
        <v>12417</v>
      </c>
      <c r="P2895" t="s">
        <v>12333</v>
      </c>
      <c r="Q2895" t="s">
        <v>12334</v>
      </c>
      <c r="R2895" t="s">
        <v>15120</v>
      </c>
      <c r="S2895" s="32">
        <v>44685.216898148145</v>
      </c>
    </row>
    <row r="2896" spans="1:19" x14ac:dyDescent="0.2">
      <c r="A2896" s="13" t="s">
        <v>15121</v>
      </c>
      <c r="B2896" s="13" t="s">
        <v>15122</v>
      </c>
      <c r="C2896" s="13">
        <v>3386177</v>
      </c>
      <c r="D2896" s="16" t="s">
        <v>9</v>
      </c>
      <c r="E2896" t="s">
        <v>15123</v>
      </c>
      <c r="F2896">
        <v>8.5</v>
      </c>
      <c r="G2896">
        <v>2070000003439</v>
      </c>
      <c r="H2896">
        <v>1</v>
      </c>
      <c r="I2896">
        <v>1</v>
      </c>
      <c r="J2896">
        <v>1</v>
      </c>
      <c r="K2896" t="s">
        <v>12332</v>
      </c>
      <c r="L2896">
        <v>0</v>
      </c>
      <c r="M2896">
        <v>0</v>
      </c>
      <c r="N2896" t="s">
        <v>15119</v>
      </c>
      <c r="O2896" t="s">
        <v>12417</v>
      </c>
      <c r="P2896" t="s">
        <v>12333</v>
      </c>
      <c r="Q2896" t="s">
        <v>12334</v>
      </c>
      <c r="R2896" t="s">
        <v>15120</v>
      </c>
      <c r="S2896" s="32">
        <v>44685.216898148145</v>
      </c>
    </row>
    <row r="2897" spans="1:19" x14ac:dyDescent="0.2">
      <c r="A2897" s="13" t="s">
        <v>15124</v>
      </c>
      <c r="B2897" s="13" t="s">
        <v>15125</v>
      </c>
      <c r="C2897" s="13">
        <v>3386179</v>
      </c>
      <c r="D2897" s="16" t="s">
        <v>9</v>
      </c>
      <c r="E2897" t="s">
        <v>15126</v>
      </c>
      <c r="F2897" t="s">
        <v>25</v>
      </c>
      <c r="G2897">
        <v>2070000003460</v>
      </c>
      <c r="H2897">
        <v>1</v>
      </c>
      <c r="I2897">
        <v>2</v>
      </c>
      <c r="J2897">
        <v>2</v>
      </c>
      <c r="K2897" t="s">
        <v>12332</v>
      </c>
      <c r="L2897">
        <v>1</v>
      </c>
      <c r="M2897">
        <v>0</v>
      </c>
      <c r="N2897" t="s">
        <v>12677</v>
      </c>
      <c r="O2897" t="s">
        <v>12417</v>
      </c>
      <c r="P2897" t="s">
        <v>12333</v>
      </c>
      <c r="Q2897" t="s">
        <v>12334</v>
      </c>
      <c r="R2897" t="s">
        <v>12335</v>
      </c>
      <c r="S2897" s="32">
        <v>44685.216898148145</v>
      </c>
    </row>
    <row r="2898" spans="1:19" x14ac:dyDescent="0.2">
      <c r="A2898" s="13" t="s">
        <v>15127</v>
      </c>
      <c r="B2898" s="13" t="s">
        <v>15128</v>
      </c>
      <c r="C2898" s="13">
        <v>3386265</v>
      </c>
      <c r="D2898" s="16" t="s">
        <v>9</v>
      </c>
      <c r="E2898" t="s">
        <v>15129</v>
      </c>
      <c r="F2898" t="s">
        <v>12</v>
      </c>
      <c r="G2898">
        <v>2077199002458</v>
      </c>
      <c r="H2898">
        <v>1</v>
      </c>
      <c r="I2898">
        <v>1</v>
      </c>
      <c r="J2898">
        <v>1</v>
      </c>
      <c r="K2898" t="s">
        <v>0</v>
      </c>
      <c r="L2898">
        <v>0</v>
      </c>
      <c r="M2898">
        <v>0</v>
      </c>
      <c r="N2898" t="s">
        <v>12677</v>
      </c>
      <c r="O2898" t="s">
        <v>12417</v>
      </c>
      <c r="P2898" t="s">
        <v>12333</v>
      </c>
      <c r="Q2898" t="s">
        <v>12334</v>
      </c>
      <c r="R2898" t="s">
        <v>12335</v>
      </c>
      <c r="S2898" s="32">
        <v>44685.216898148145</v>
      </c>
    </row>
    <row r="2899" spans="1:19" x14ac:dyDescent="0.2">
      <c r="A2899" s="13" t="s">
        <v>15130</v>
      </c>
      <c r="B2899" s="13" t="s">
        <v>15131</v>
      </c>
      <c r="C2899" s="13">
        <v>3386172</v>
      </c>
      <c r="D2899" s="16" t="s">
        <v>9</v>
      </c>
      <c r="E2899" t="s">
        <v>15132</v>
      </c>
      <c r="F2899">
        <v>0</v>
      </c>
      <c r="G2899">
        <v>2077199016974</v>
      </c>
      <c r="H2899">
        <v>1</v>
      </c>
      <c r="I2899">
        <v>1</v>
      </c>
      <c r="J2899">
        <v>1</v>
      </c>
      <c r="K2899" t="s">
        <v>2</v>
      </c>
      <c r="L2899">
        <v>0</v>
      </c>
      <c r="M2899">
        <v>0</v>
      </c>
      <c r="N2899" t="s">
        <v>15133</v>
      </c>
      <c r="O2899" t="s">
        <v>12417</v>
      </c>
      <c r="P2899" t="s">
        <v>12333</v>
      </c>
      <c r="Q2899" t="s">
        <v>12334</v>
      </c>
      <c r="R2899" t="s">
        <v>12335</v>
      </c>
      <c r="S2899" s="32">
        <v>44685.216898148145</v>
      </c>
    </row>
    <row r="2900" spans="1:19" x14ac:dyDescent="0.2">
      <c r="A2900" s="13" t="s">
        <v>15134</v>
      </c>
      <c r="B2900" s="13" t="s">
        <v>15135</v>
      </c>
      <c r="C2900" s="13">
        <v>3386286</v>
      </c>
      <c r="D2900" s="16" t="s">
        <v>9</v>
      </c>
      <c r="E2900" t="s">
        <v>15136</v>
      </c>
      <c r="F2900" t="s">
        <v>8</v>
      </c>
      <c r="G2900">
        <v>2070000003354</v>
      </c>
      <c r="H2900">
        <v>0</v>
      </c>
      <c r="I2900">
        <v>4</v>
      </c>
      <c r="J2900">
        <v>4</v>
      </c>
      <c r="K2900" t="s">
        <v>12332</v>
      </c>
      <c r="L2900">
        <v>4</v>
      </c>
      <c r="M2900">
        <v>0</v>
      </c>
      <c r="N2900" t="s">
        <v>15137</v>
      </c>
      <c r="O2900" t="s">
        <v>12417</v>
      </c>
      <c r="P2900" t="s">
        <v>12333</v>
      </c>
      <c r="Q2900" t="s">
        <v>12334</v>
      </c>
      <c r="R2900" t="s">
        <v>12335</v>
      </c>
      <c r="S2900" s="32">
        <v>44685.216898148145</v>
      </c>
    </row>
    <row r="2901" spans="1:19" x14ac:dyDescent="0.2">
      <c r="A2901" s="13" t="s">
        <v>15138</v>
      </c>
      <c r="B2901" s="13" t="s">
        <v>15139</v>
      </c>
      <c r="C2901" s="13">
        <v>7939241</v>
      </c>
      <c r="D2901" s="16" t="s">
        <v>9</v>
      </c>
      <c r="E2901" t="s">
        <v>15140</v>
      </c>
      <c r="F2901" t="s">
        <v>25</v>
      </c>
      <c r="G2901">
        <v>2077199029257</v>
      </c>
      <c r="H2901">
        <v>1</v>
      </c>
      <c r="I2901">
        <v>1</v>
      </c>
      <c r="J2901">
        <v>1</v>
      </c>
      <c r="K2901" t="s">
        <v>12336</v>
      </c>
      <c r="L2901">
        <v>0</v>
      </c>
      <c r="M2901">
        <v>0</v>
      </c>
      <c r="N2901" t="s">
        <v>12430</v>
      </c>
      <c r="O2901" t="s">
        <v>15141</v>
      </c>
      <c r="P2901" t="s">
        <v>12334</v>
      </c>
      <c r="Q2901" t="s">
        <v>12333</v>
      </c>
      <c r="R2901" t="s">
        <v>12335</v>
      </c>
      <c r="S2901" s="32">
        <v>44685.216898148145</v>
      </c>
    </row>
    <row r="2902" spans="1:19" x14ac:dyDescent="0.2">
      <c r="A2902" s="13" t="s">
        <v>15142</v>
      </c>
      <c r="B2902" s="13" t="s">
        <v>11416</v>
      </c>
      <c r="C2902" s="13">
        <v>20902803</v>
      </c>
      <c r="D2902" s="16" t="s">
        <v>9</v>
      </c>
      <c r="E2902" t="s">
        <v>15143</v>
      </c>
      <c r="F2902" t="s">
        <v>25</v>
      </c>
      <c r="G2902">
        <v>2077199080876</v>
      </c>
      <c r="H2902">
        <v>0</v>
      </c>
      <c r="I2902">
        <v>1</v>
      </c>
      <c r="J2902">
        <v>0</v>
      </c>
      <c r="K2902" t="s">
        <v>12332</v>
      </c>
      <c r="L2902">
        <v>1</v>
      </c>
      <c r="M2902">
        <v>1</v>
      </c>
      <c r="N2902" t="s">
        <v>12423</v>
      </c>
      <c r="O2902">
        <v>427</v>
      </c>
      <c r="P2902" t="s">
        <v>12333</v>
      </c>
      <c r="Q2902" t="s">
        <v>12334</v>
      </c>
      <c r="R2902" t="s">
        <v>12335</v>
      </c>
      <c r="S2902" s="32">
        <v>44685.216898148145</v>
      </c>
    </row>
    <row r="2903" spans="1:19" x14ac:dyDescent="0.2">
      <c r="A2903" s="13" t="s">
        <v>15142</v>
      </c>
      <c r="B2903" s="13" t="s">
        <v>11416</v>
      </c>
      <c r="C2903" s="13">
        <v>20902803</v>
      </c>
      <c r="D2903" s="16" t="s">
        <v>9</v>
      </c>
      <c r="E2903" t="s">
        <v>15143</v>
      </c>
      <c r="F2903" t="s">
        <v>25</v>
      </c>
      <c r="G2903">
        <v>2077199080876</v>
      </c>
      <c r="H2903">
        <v>0</v>
      </c>
      <c r="I2903">
        <v>0</v>
      </c>
      <c r="J2903">
        <v>0</v>
      </c>
      <c r="K2903" t="s">
        <v>12337</v>
      </c>
      <c r="L2903">
        <v>0</v>
      </c>
      <c r="M2903">
        <v>0</v>
      </c>
      <c r="N2903" t="s">
        <v>12423</v>
      </c>
      <c r="O2903">
        <v>425</v>
      </c>
      <c r="P2903" t="s">
        <v>12333</v>
      </c>
      <c r="Q2903" t="s">
        <v>12334</v>
      </c>
      <c r="R2903" t="s">
        <v>12335</v>
      </c>
      <c r="S2903" s="32">
        <v>44684.224108796298</v>
      </c>
    </row>
    <row r="2904" spans="1:19" x14ac:dyDescent="0.2">
      <c r="A2904" s="13" t="s">
        <v>11415</v>
      </c>
      <c r="B2904" s="13" t="s">
        <v>11416</v>
      </c>
      <c r="C2904" s="13">
        <v>20902803</v>
      </c>
      <c r="D2904" s="16" t="s">
        <v>9</v>
      </c>
      <c r="E2904" t="s">
        <v>15143</v>
      </c>
      <c r="F2904" t="s">
        <v>12</v>
      </c>
      <c r="G2904">
        <v>2077199080883</v>
      </c>
      <c r="H2904">
        <v>0</v>
      </c>
      <c r="I2904">
        <v>1</v>
      </c>
      <c r="J2904">
        <v>1</v>
      </c>
      <c r="K2904" t="s">
        <v>12332</v>
      </c>
      <c r="L2904">
        <v>0</v>
      </c>
      <c r="M2904">
        <v>1</v>
      </c>
      <c r="N2904" t="s">
        <v>12423</v>
      </c>
      <c r="O2904">
        <v>427</v>
      </c>
      <c r="P2904" t="s">
        <v>12333</v>
      </c>
      <c r="Q2904" t="s">
        <v>12334</v>
      </c>
      <c r="R2904" t="s">
        <v>12335</v>
      </c>
      <c r="S2904" s="32">
        <v>44685.216898148145</v>
      </c>
    </row>
    <row r="2905" spans="1:19" x14ac:dyDescent="0.2">
      <c r="A2905" s="13" t="s">
        <v>11424</v>
      </c>
      <c r="B2905" s="13" t="s">
        <v>11425</v>
      </c>
      <c r="C2905" s="13">
        <v>7383691</v>
      </c>
      <c r="D2905" s="16" t="s">
        <v>9</v>
      </c>
      <c r="E2905" t="s">
        <v>15144</v>
      </c>
      <c r="F2905" t="s">
        <v>12</v>
      </c>
      <c r="G2905">
        <v>2077199017971</v>
      </c>
      <c r="H2905">
        <v>1</v>
      </c>
      <c r="I2905">
        <v>1</v>
      </c>
      <c r="J2905">
        <v>1</v>
      </c>
      <c r="K2905" t="s">
        <v>0</v>
      </c>
      <c r="L2905">
        <v>0</v>
      </c>
      <c r="M2905">
        <v>0</v>
      </c>
      <c r="N2905" t="s">
        <v>12423</v>
      </c>
      <c r="O2905" t="s">
        <v>15145</v>
      </c>
      <c r="P2905" t="s">
        <v>12333</v>
      </c>
      <c r="Q2905" t="s">
        <v>12334</v>
      </c>
      <c r="R2905" t="s">
        <v>12335</v>
      </c>
      <c r="S2905" s="32">
        <v>44685.216898148145</v>
      </c>
    </row>
    <row r="2906" spans="1:19" x14ac:dyDescent="0.2">
      <c r="A2906" s="13" t="s">
        <v>11426</v>
      </c>
      <c r="B2906" s="13" t="s">
        <v>11425</v>
      </c>
      <c r="C2906" s="13">
        <v>7383691</v>
      </c>
      <c r="D2906" s="16" t="s">
        <v>9</v>
      </c>
      <c r="E2906" t="s">
        <v>15144</v>
      </c>
      <c r="F2906" t="s">
        <v>19</v>
      </c>
      <c r="G2906">
        <v>2077199014291</v>
      </c>
      <c r="H2906">
        <v>1</v>
      </c>
      <c r="I2906">
        <v>1</v>
      </c>
      <c r="J2906">
        <v>1</v>
      </c>
      <c r="K2906" t="s">
        <v>4</v>
      </c>
      <c r="L2906">
        <v>0</v>
      </c>
      <c r="M2906">
        <v>0</v>
      </c>
      <c r="N2906" t="s">
        <v>12423</v>
      </c>
      <c r="O2906" t="s">
        <v>15145</v>
      </c>
      <c r="P2906" t="s">
        <v>12333</v>
      </c>
      <c r="Q2906" t="s">
        <v>12334</v>
      </c>
      <c r="R2906" t="s">
        <v>12335</v>
      </c>
      <c r="S2906" s="32">
        <v>44685.216898148145</v>
      </c>
    </row>
    <row r="2907" spans="1:19" x14ac:dyDescent="0.2">
      <c r="A2907" s="13" t="s">
        <v>11406</v>
      </c>
      <c r="B2907" s="13" t="s">
        <v>11404</v>
      </c>
      <c r="C2907" s="13">
        <v>20902804</v>
      </c>
      <c r="D2907" s="16" t="s">
        <v>9</v>
      </c>
      <c r="E2907" t="s">
        <v>15146</v>
      </c>
      <c r="F2907" t="s">
        <v>19</v>
      </c>
      <c r="G2907">
        <v>2077199080920</v>
      </c>
      <c r="H2907">
        <v>0</v>
      </c>
      <c r="I2907">
        <v>1</v>
      </c>
      <c r="J2907">
        <v>1</v>
      </c>
      <c r="K2907" t="s">
        <v>12332</v>
      </c>
      <c r="L2907">
        <v>1</v>
      </c>
      <c r="M2907">
        <v>0</v>
      </c>
      <c r="N2907" t="s">
        <v>12423</v>
      </c>
      <c r="O2907">
        <v>427</v>
      </c>
      <c r="P2907" t="s">
        <v>12333</v>
      </c>
      <c r="Q2907" t="s">
        <v>12334</v>
      </c>
      <c r="R2907" t="s">
        <v>12335</v>
      </c>
      <c r="S2907" s="32">
        <v>44685.216898148145</v>
      </c>
    </row>
    <row r="2908" spans="1:19" x14ac:dyDescent="0.2">
      <c r="A2908" s="13" t="s">
        <v>11411</v>
      </c>
      <c r="B2908" s="13" t="s">
        <v>11412</v>
      </c>
      <c r="C2908" s="13">
        <v>20902806</v>
      </c>
      <c r="D2908" s="16" t="s">
        <v>9</v>
      </c>
      <c r="E2908" t="s">
        <v>15147</v>
      </c>
      <c r="F2908" t="s">
        <v>12</v>
      </c>
      <c r="G2908">
        <v>2077199080968</v>
      </c>
      <c r="H2908">
        <v>1</v>
      </c>
      <c r="I2908">
        <v>1</v>
      </c>
      <c r="J2908">
        <v>1</v>
      </c>
      <c r="K2908" t="s">
        <v>12332</v>
      </c>
      <c r="L2908">
        <v>0</v>
      </c>
      <c r="M2908">
        <v>0</v>
      </c>
      <c r="N2908" t="s">
        <v>12423</v>
      </c>
      <c r="O2908">
        <v>427</v>
      </c>
      <c r="P2908" t="s">
        <v>12333</v>
      </c>
      <c r="Q2908" t="s">
        <v>12334</v>
      </c>
      <c r="R2908" t="s">
        <v>12335</v>
      </c>
      <c r="S2908" s="32">
        <v>44685.216898148145</v>
      </c>
    </row>
    <row r="2909" spans="1:19" x14ac:dyDescent="0.2">
      <c r="A2909" s="13" t="s">
        <v>11409</v>
      </c>
      <c r="B2909" s="13" t="s">
        <v>11408</v>
      </c>
      <c r="C2909" s="13">
        <v>20902802</v>
      </c>
      <c r="D2909" s="16" t="s">
        <v>9</v>
      </c>
      <c r="E2909" t="s">
        <v>15148</v>
      </c>
      <c r="F2909" t="s">
        <v>12</v>
      </c>
      <c r="G2909">
        <v>2077199014321</v>
      </c>
      <c r="H2909">
        <v>1</v>
      </c>
      <c r="I2909">
        <v>1</v>
      </c>
      <c r="J2909">
        <v>1</v>
      </c>
      <c r="K2909" t="s">
        <v>12336</v>
      </c>
      <c r="L2909">
        <v>0</v>
      </c>
      <c r="M2909">
        <v>0</v>
      </c>
      <c r="N2909" t="s">
        <v>12423</v>
      </c>
      <c r="O2909">
        <v>427</v>
      </c>
      <c r="P2909" t="s">
        <v>12333</v>
      </c>
      <c r="Q2909" t="s">
        <v>12334</v>
      </c>
      <c r="R2909" t="s">
        <v>12335</v>
      </c>
      <c r="S2909" s="32">
        <v>44685.216898148145</v>
      </c>
    </row>
    <row r="2910" spans="1:19" x14ac:dyDescent="0.2">
      <c r="A2910" s="13" t="s">
        <v>11422</v>
      </c>
      <c r="B2910" s="13" t="s">
        <v>11423</v>
      </c>
      <c r="C2910" s="13">
        <v>9098473</v>
      </c>
      <c r="D2910" s="16" t="s">
        <v>9</v>
      </c>
      <c r="E2910" t="s">
        <v>15149</v>
      </c>
      <c r="F2910" t="s">
        <v>25</v>
      </c>
      <c r="G2910">
        <v>2077199014352</v>
      </c>
      <c r="H2910">
        <v>1</v>
      </c>
      <c r="I2910">
        <v>1</v>
      </c>
      <c r="J2910">
        <v>1</v>
      </c>
      <c r="K2910" t="s">
        <v>12332</v>
      </c>
      <c r="L2910">
        <v>0</v>
      </c>
      <c r="M2910">
        <v>0</v>
      </c>
      <c r="N2910" t="s">
        <v>12423</v>
      </c>
      <c r="O2910">
        <v>969</v>
      </c>
      <c r="P2910" t="s">
        <v>12334</v>
      </c>
      <c r="Q2910" t="s">
        <v>12333</v>
      </c>
      <c r="R2910" t="s">
        <v>12335</v>
      </c>
      <c r="S2910" s="32">
        <v>44685.216898148145</v>
      </c>
    </row>
    <row r="2911" spans="1:19" x14ac:dyDescent="0.2">
      <c r="A2911" s="13" t="s">
        <v>15150</v>
      </c>
      <c r="B2911" s="13" t="s">
        <v>11423</v>
      </c>
      <c r="C2911" s="13">
        <v>9098473</v>
      </c>
      <c r="D2911" s="16" t="s">
        <v>9</v>
      </c>
      <c r="E2911" t="s">
        <v>15149</v>
      </c>
      <c r="F2911" t="s">
        <v>19</v>
      </c>
      <c r="G2911">
        <v>2077199014376</v>
      </c>
      <c r="H2911">
        <v>1</v>
      </c>
      <c r="I2911">
        <v>1</v>
      </c>
      <c r="J2911">
        <v>1</v>
      </c>
      <c r="K2911" t="s">
        <v>12332</v>
      </c>
      <c r="L2911">
        <v>0</v>
      </c>
      <c r="M2911">
        <v>0</v>
      </c>
      <c r="N2911" t="s">
        <v>12423</v>
      </c>
      <c r="O2911">
        <v>969</v>
      </c>
      <c r="P2911" t="s">
        <v>12334</v>
      </c>
      <c r="Q2911" t="s">
        <v>12333</v>
      </c>
      <c r="R2911" t="s">
        <v>12335</v>
      </c>
      <c r="S2911" s="32">
        <v>44685.216898148145</v>
      </c>
    </row>
    <row r="2912" spans="1:19" x14ac:dyDescent="0.2">
      <c r="A2912" s="13" t="s">
        <v>15151</v>
      </c>
      <c r="B2912" s="13" t="s">
        <v>15152</v>
      </c>
      <c r="C2912" s="13">
        <v>3897321</v>
      </c>
      <c r="D2912" s="16" t="s">
        <v>9</v>
      </c>
      <c r="E2912" t="s">
        <v>15153</v>
      </c>
      <c r="F2912" t="s">
        <v>8</v>
      </c>
      <c r="G2912">
        <v>2070000004214</v>
      </c>
      <c r="H2912">
        <v>0</v>
      </c>
      <c r="I2912">
        <v>1</v>
      </c>
      <c r="J2912">
        <v>1</v>
      </c>
      <c r="K2912" t="s">
        <v>12332</v>
      </c>
      <c r="L2912">
        <v>1</v>
      </c>
      <c r="M2912">
        <v>0</v>
      </c>
      <c r="N2912" t="s">
        <v>7</v>
      </c>
      <c r="O2912" t="s">
        <v>15056</v>
      </c>
      <c r="P2912" t="s">
        <v>12333</v>
      </c>
      <c r="Q2912" t="s">
        <v>12334</v>
      </c>
      <c r="R2912" t="s">
        <v>12335</v>
      </c>
      <c r="S2912" s="32">
        <v>44685.216898148145</v>
      </c>
    </row>
    <row r="2913" spans="1:19" x14ac:dyDescent="0.2">
      <c r="A2913" s="13" t="s">
        <v>8135</v>
      </c>
      <c r="B2913" s="13" t="s">
        <v>8136</v>
      </c>
      <c r="C2913" s="13">
        <v>4690073</v>
      </c>
      <c r="D2913" s="16" t="s">
        <v>9</v>
      </c>
      <c r="E2913" t="s">
        <v>15154</v>
      </c>
      <c r="F2913">
        <v>0</v>
      </c>
      <c r="G2913">
        <v>2077199001789</v>
      </c>
      <c r="H2913">
        <v>0</v>
      </c>
      <c r="I2913">
        <v>1</v>
      </c>
      <c r="J2913">
        <v>1</v>
      </c>
      <c r="K2913" t="s">
        <v>12332</v>
      </c>
      <c r="L2913">
        <v>1</v>
      </c>
      <c r="M2913">
        <v>0</v>
      </c>
      <c r="N2913" t="s">
        <v>12416</v>
      </c>
      <c r="O2913" t="s">
        <v>14610</v>
      </c>
      <c r="P2913" t="s">
        <v>12333</v>
      </c>
      <c r="Q2913" t="s">
        <v>12334</v>
      </c>
      <c r="R2913" t="s">
        <v>12335</v>
      </c>
      <c r="S2913" s="32">
        <v>44685.216898148145</v>
      </c>
    </row>
    <row r="2914" spans="1:19" x14ac:dyDescent="0.2">
      <c r="A2914" s="13" t="s">
        <v>8135</v>
      </c>
      <c r="B2914" s="13" t="s">
        <v>8136</v>
      </c>
      <c r="C2914" s="13">
        <v>4690073</v>
      </c>
      <c r="D2914" s="16" t="s">
        <v>9</v>
      </c>
      <c r="E2914" t="s">
        <v>15154</v>
      </c>
      <c r="F2914">
        <v>0</v>
      </c>
      <c r="G2914">
        <v>2077199001789</v>
      </c>
      <c r="H2914">
        <v>1</v>
      </c>
      <c r="I2914">
        <v>1</v>
      </c>
      <c r="J2914">
        <v>1</v>
      </c>
      <c r="K2914" t="s">
        <v>12337</v>
      </c>
      <c r="L2914">
        <v>0</v>
      </c>
      <c r="M2914">
        <v>0</v>
      </c>
      <c r="N2914" t="s">
        <v>12416</v>
      </c>
      <c r="O2914" t="s">
        <v>14610</v>
      </c>
      <c r="P2914" t="s">
        <v>12333</v>
      </c>
      <c r="Q2914" t="s">
        <v>12334</v>
      </c>
      <c r="R2914" t="s">
        <v>12335</v>
      </c>
      <c r="S2914" s="32">
        <v>44685.216898148145</v>
      </c>
    </row>
    <row r="2915" spans="1:19" x14ac:dyDescent="0.2">
      <c r="A2915" s="13" t="s">
        <v>8135</v>
      </c>
      <c r="B2915" s="13" t="s">
        <v>8136</v>
      </c>
      <c r="C2915" s="13">
        <v>4690073</v>
      </c>
      <c r="D2915" s="16" t="s">
        <v>9</v>
      </c>
      <c r="E2915" t="s">
        <v>15154</v>
      </c>
      <c r="F2915">
        <v>0</v>
      </c>
      <c r="G2915">
        <v>2077199001789</v>
      </c>
      <c r="H2915">
        <v>1</v>
      </c>
      <c r="I2915">
        <v>1</v>
      </c>
      <c r="J2915">
        <v>1</v>
      </c>
      <c r="K2915" t="s">
        <v>12336</v>
      </c>
      <c r="L2915">
        <v>0</v>
      </c>
      <c r="M2915">
        <v>0</v>
      </c>
      <c r="N2915" t="s">
        <v>12416</v>
      </c>
      <c r="O2915" t="s">
        <v>14610</v>
      </c>
      <c r="P2915" t="s">
        <v>12333</v>
      </c>
      <c r="Q2915" t="s">
        <v>12334</v>
      </c>
      <c r="R2915" t="s">
        <v>12335</v>
      </c>
      <c r="S2915" s="32">
        <v>44685.216898148145</v>
      </c>
    </row>
    <row r="2916" spans="1:19" x14ac:dyDescent="0.2">
      <c r="A2916" s="13" t="s">
        <v>15155</v>
      </c>
      <c r="B2916" s="13" t="s">
        <v>15156</v>
      </c>
      <c r="C2916" s="13">
        <v>4690124</v>
      </c>
      <c r="D2916" s="16" t="s">
        <v>9</v>
      </c>
      <c r="E2916" t="s">
        <v>15157</v>
      </c>
      <c r="F2916">
        <v>0</v>
      </c>
      <c r="G2916">
        <v>2077199001734</v>
      </c>
      <c r="H2916">
        <v>1</v>
      </c>
      <c r="I2916">
        <v>1</v>
      </c>
      <c r="J2916">
        <v>1</v>
      </c>
      <c r="K2916" t="s">
        <v>12332</v>
      </c>
      <c r="L2916">
        <v>0</v>
      </c>
      <c r="M2916">
        <v>0</v>
      </c>
      <c r="N2916" t="s">
        <v>12416</v>
      </c>
      <c r="O2916" t="s">
        <v>14610</v>
      </c>
      <c r="P2916" t="s">
        <v>12333</v>
      </c>
      <c r="Q2916" t="s">
        <v>12334</v>
      </c>
      <c r="R2916" t="s">
        <v>12335</v>
      </c>
      <c r="S2916" s="32">
        <v>44685.216898148145</v>
      </c>
    </row>
    <row r="2917" spans="1:19" x14ac:dyDescent="0.2">
      <c r="A2917" s="13" t="s">
        <v>15158</v>
      </c>
      <c r="B2917" s="13" t="s">
        <v>15159</v>
      </c>
      <c r="C2917" s="13">
        <v>4690155</v>
      </c>
      <c r="D2917" s="16" t="s">
        <v>9</v>
      </c>
      <c r="E2917" t="s">
        <v>15160</v>
      </c>
      <c r="F2917">
        <v>0</v>
      </c>
      <c r="G2917">
        <v>2000009041057</v>
      </c>
      <c r="H2917">
        <v>0</v>
      </c>
      <c r="I2917">
        <v>1</v>
      </c>
      <c r="J2917">
        <v>1</v>
      </c>
      <c r="K2917" t="s">
        <v>12332</v>
      </c>
      <c r="L2917">
        <v>0</v>
      </c>
      <c r="M2917">
        <v>1</v>
      </c>
      <c r="N2917" t="s">
        <v>12416</v>
      </c>
      <c r="O2917" t="s">
        <v>14610</v>
      </c>
      <c r="P2917" t="s">
        <v>12333</v>
      </c>
      <c r="Q2917" t="s">
        <v>12334</v>
      </c>
      <c r="R2917" t="s">
        <v>12335</v>
      </c>
      <c r="S2917" s="32">
        <v>44685.216898148145</v>
      </c>
    </row>
    <row r="2918" spans="1:19" x14ac:dyDescent="0.2">
      <c r="A2918" s="13" t="s">
        <v>15161</v>
      </c>
      <c r="B2918" s="13" t="s">
        <v>4938</v>
      </c>
      <c r="C2918" s="13">
        <v>5702450</v>
      </c>
      <c r="D2918" s="16" t="s">
        <v>9</v>
      </c>
      <c r="E2918" t="s">
        <v>15162</v>
      </c>
      <c r="F2918" t="s">
        <v>12</v>
      </c>
      <c r="G2918">
        <v>2000009028775</v>
      </c>
      <c r="H2918">
        <v>1</v>
      </c>
      <c r="I2918">
        <v>1</v>
      </c>
      <c r="J2918">
        <v>1</v>
      </c>
      <c r="K2918" t="s">
        <v>12332</v>
      </c>
      <c r="L2918">
        <v>0</v>
      </c>
      <c r="M2918">
        <v>0</v>
      </c>
      <c r="N2918" t="s">
        <v>12430</v>
      </c>
      <c r="O2918" t="s">
        <v>14246</v>
      </c>
      <c r="P2918" t="s">
        <v>12333</v>
      </c>
      <c r="Q2918" t="s">
        <v>12334</v>
      </c>
      <c r="R2918" t="s">
        <v>12335</v>
      </c>
      <c r="S2918" s="32">
        <v>44685.216898148145</v>
      </c>
    </row>
    <row r="2919" spans="1:19" x14ac:dyDescent="0.2">
      <c r="A2919" s="13" t="s">
        <v>15163</v>
      </c>
      <c r="B2919" s="13" t="s">
        <v>4938</v>
      </c>
      <c r="C2919" s="13">
        <v>5702450</v>
      </c>
      <c r="D2919" s="16" t="s">
        <v>9</v>
      </c>
      <c r="E2919" t="s">
        <v>15162</v>
      </c>
      <c r="F2919" t="s">
        <v>24</v>
      </c>
      <c r="G2919">
        <v>2000009056679</v>
      </c>
      <c r="H2919">
        <v>1</v>
      </c>
      <c r="I2919">
        <v>1</v>
      </c>
      <c r="J2919">
        <v>1</v>
      </c>
      <c r="K2919" t="s">
        <v>12332</v>
      </c>
      <c r="L2919">
        <v>0</v>
      </c>
      <c r="M2919">
        <v>0</v>
      </c>
      <c r="N2919" t="s">
        <v>12430</v>
      </c>
      <c r="O2919" t="s">
        <v>14246</v>
      </c>
      <c r="P2919" t="s">
        <v>12333</v>
      </c>
      <c r="Q2919" t="s">
        <v>12334</v>
      </c>
      <c r="R2919" t="s">
        <v>12335</v>
      </c>
      <c r="S2919" s="32">
        <v>44685.216898148145</v>
      </c>
    </row>
    <row r="2920" spans="1:19" x14ac:dyDescent="0.2">
      <c r="A2920" s="13" t="s">
        <v>15164</v>
      </c>
      <c r="B2920" s="13" t="s">
        <v>4938</v>
      </c>
      <c r="C2920" s="13">
        <v>5702450</v>
      </c>
      <c r="D2920" s="16" t="s">
        <v>9</v>
      </c>
      <c r="E2920" t="s">
        <v>15162</v>
      </c>
      <c r="F2920" t="s">
        <v>19</v>
      </c>
      <c r="G2920">
        <v>2000009028782</v>
      </c>
      <c r="H2920">
        <v>1</v>
      </c>
      <c r="I2920">
        <v>1</v>
      </c>
      <c r="J2920">
        <v>1</v>
      </c>
      <c r="K2920" t="s">
        <v>5</v>
      </c>
      <c r="L2920">
        <v>0</v>
      </c>
      <c r="M2920">
        <v>0</v>
      </c>
      <c r="N2920" t="s">
        <v>12430</v>
      </c>
      <c r="O2920" t="s">
        <v>14246</v>
      </c>
      <c r="P2920" t="s">
        <v>12333</v>
      </c>
      <c r="Q2920" t="s">
        <v>12334</v>
      </c>
      <c r="R2920" t="s">
        <v>12335</v>
      </c>
      <c r="S2920" s="32">
        <v>44685.216898148145</v>
      </c>
    </row>
    <row r="2921" spans="1:19" x14ac:dyDescent="0.2">
      <c r="A2921" s="13" t="s">
        <v>4934</v>
      </c>
      <c r="B2921" s="13" t="s">
        <v>4935</v>
      </c>
      <c r="C2921" s="13">
        <v>5702451</v>
      </c>
      <c r="D2921" s="16" t="s">
        <v>9</v>
      </c>
      <c r="E2921" t="s">
        <v>15165</v>
      </c>
      <c r="F2921" t="s">
        <v>12</v>
      </c>
      <c r="G2921">
        <v>2000009056716</v>
      </c>
      <c r="H2921">
        <v>1</v>
      </c>
      <c r="I2921">
        <v>1</v>
      </c>
      <c r="J2921">
        <v>1</v>
      </c>
      <c r="K2921" t="s">
        <v>12332</v>
      </c>
      <c r="L2921">
        <v>0</v>
      </c>
      <c r="M2921">
        <v>0</v>
      </c>
      <c r="N2921" t="s">
        <v>12430</v>
      </c>
      <c r="O2921" t="s">
        <v>14246</v>
      </c>
      <c r="P2921" t="s">
        <v>12333</v>
      </c>
      <c r="Q2921" t="s">
        <v>12334</v>
      </c>
      <c r="R2921" t="s">
        <v>12335</v>
      </c>
      <c r="S2921" s="32">
        <v>44685.216898148145</v>
      </c>
    </row>
    <row r="2922" spans="1:19" x14ac:dyDescent="0.2">
      <c r="A2922" s="13" t="s">
        <v>4934</v>
      </c>
      <c r="B2922" s="13" t="s">
        <v>4935</v>
      </c>
      <c r="C2922" s="13">
        <v>5702451</v>
      </c>
      <c r="D2922" s="16" t="s">
        <v>9</v>
      </c>
      <c r="E2922" t="s">
        <v>15165</v>
      </c>
      <c r="F2922" t="s">
        <v>12</v>
      </c>
      <c r="G2922">
        <v>2000009056716</v>
      </c>
      <c r="H2922">
        <v>1</v>
      </c>
      <c r="I2922">
        <v>1</v>
      </c>
      <c r="J2922">
        <v>1</v>
      </c>
      <c r="K2922" t="s">
        <v>12336</v>
      </c>
      <c r="L2922">
        <v>0</v>
      </c>
      <c r="M2922">
        <v>0</v>
      </c>
      <c r="N2922" t="s">
        <v>12430</v>
      </c>
      <c r="O2922" t="s">
        <v>14246</v>
      </c>
      <c r="P2922" t="s">
        <v>12333</v>
      </c>
      <c r="Q2922" t="s">
        <v>12334</v>
      </c>
      <c r="R2922" t="s">
        <v>12335</v>
      </c>
      <c r="S2922" s="32">
        <v>44685.216898148145</v>
      </c>
    </row>
    <row r="2923" spans="1:19" x14ac:dyDescent="0.2">
      <c r="A2923" s="13" t="s">
        <v>4936</v>
      </c>
      <c r="B2923" s="13" t="s">
        <v>4935</v>
      </c>
      <c r="C2923" s="13">
        <v>5702451</v>
      </c>
      <c r="D2923" s="16" t="s">
        <v>9</v>
      </c>
      <c r="E2923" t="s">
        <v>15165</v>
      </c>
      <c r="F2923" t="s">
        <v>19</v>
      </c>
      <c r="G2923">
        <v>2000009056723</v>
      </c>
      <c r="H2923">
        <v>1</v>
      </c>
      <c r="I2923">
        <v>1</v>
      </c>
      <c r="J2923">
        <v>1</v>
      </c>
      <c r="K2923" t="s">
        <v>12332</v>
      </c>
      <c r="L2923">
        <v>0</v>
      </c>
      <c r="M2923">
        <v>0</v>
      </c>
      <c r="N2923" t="s">
        <v>12430</v>
      </c>
      <c r="O2923" t="s">
        <v>14246</v>
      </c>
      <c r="P2923" t="s">
        <v>12333</v>
      </c>
      <c r="Q2923" t="s">
        <v>12334</v>
      </c>
      <c r="R2923" t="s">
        <v>12335</v>
      </c>
      <c r="S2923" s="32">
        <v>44685.216898148145</v>
      </c>
    </row>
    <row r="2924" spans="1:19" x14ac:dyDescent="0.2">
      <c r="A2924" s="13" t="s">
        <v>15166</v>
      </c>
      <c r="B2924" s="13" t="s">
        <v>4935</v>
      </c>
      <c r="C2924" s="13">
        <v>5702451</v>
      </c>
      <c r="D2924" s="16" t="s">
        <v>9</v>
      </c>
      <c r="E2924" t="s">
        <v>15165</v>
      </c>
      <c r="F2924" t="s">
        <v>18</v>
      </c>
      <c r="G2924">
        <v>2000009056730</v>
      </c>
      <c r="H2924">
        <v>1</v>
      </c>
      <c r="I2924">
        <v>1</v>
      </c>
      <c r="J2924">
        <v>1</v>
      </c>
      <c r="K2924" t="s">
        <v>12332</v>
      </c>
      <c r="L2924">
        <v>0</v>
      </c>
      <c r="M2924">
        <v>0</v>
      </c>
      <c r="N2924" t="s">
        <v>12430</v>
      </c>
      <c r="O2924" t="s">
        <v>14246</v>
      </c>
      <c r="P2924" t="s">
        <v>12333</v>
      </c>
      <c r="Q2924" t="s">
        <v>12334</v>
      </c>
      <c r="R2924" t="s">
        <v>12335</v>
      </c>
      <c r="S2924" s="32">
        <v>44685.216898148145</v>
      </c>
    </row>
    <row r="2925" spans="1:19" x14ac:dyDescent="0.2">
      <c r="A2925" s="13" t="s">
        <v>15167</v>
      </c>
      <c r="B2925" s="13" t="s">
        <v>15168</v>
      </c>
      <c r="C2925" s="13">
        <v>5702510</v>
      </c>
      <c r="D2925" s="16" t="s">
        <v>9</v>
      </c>
      <c r="E2925" t="s">
        <v>15169</v>
      </c>
      <c r="F2925" t="s">
        <v>12452</v>
      </c>
      <c r="G2925">
        <v>2000009057171</v>
      </c>
      <c r="H2925">
        <v>0</v>
      </c>
      <c r="I2925">
        <v>1</v>
      </c>
      <c r="J2925">
        <v>1</v>
      </c>
      <c r="K2925" t="s">
        <v>12332</v>
      </c>
      <c r="L2925">
        <v>1</v>
      </c>
      <c r="M2925">
        <v>0</v>
      </c>
      <c r="N2925" t="s">
        <v>12430</v>
      </c>
      <c r="O2925" t="s">
        <v>14246</v>
      </c>
      <c r="P2925" t="s">
        <v>12333</v>
      </c>
      <c r="Q2925" t="s">
        <v>12334</v>
      </c>
      <c r="R2925" t="s">
        <v>12335</v>
      </c>
      <c r="S2925" s="32">
        <v>44685.216898148145</v>
      </c>
    </row>
    <row r="2926" spans="1:19" x14ac:dyDescent="0.2">
      <c r="A2926" s="13" t="s">
        <v>15170</v>
      </c>
      <c r="B2926" s="13" t="s">
        <v>15171</v>
      </c>
      <c r="C2926" s="13">
        <v>4690193</v>
      </c>
      <c r="D2926" s="16" t="s">
        <v>9</v>
      </c>
      <c r="E2926" t="s">
        <v>15172</v>
      </c>
      <c r="F2926">
        <v>0</v>
      </c>
      <c r="G2926">
        <v>2000009040395</v>
      </c>
      <c r="H2926">
        <v>1</v>
      </c>
      <c r="I2926">
        <v>1</v>
      </c>
      <c r="J2926">
        <v>1</v>
      </c>
      <c r="K2926" t="s">
        <v>12332</v>
      </c>
      <c r="L2926">
        <v>0</v>
      </c>
      <c r="M2926">
        <v>0</v>
      </c>
      <c r="N2926" t="s">
        <v>15173</v>
      </c>
      <c r="O2926" t="s">
        <v>14610</v>
      </c>
      <c r="P2926" t="s">
        <v>12333</v>
      </c>
      <c r="Q2926" t="s">
        <v>12334</v>
      </c>
      <c r="R2926" t="s">
        <v>12335</v>
      </c>
      <c r="S2926" s="32">
        <v>44685.216898148145</v>
      </c>
    </row>
    <row r="2927" spans="1:19" x14ac:dyDescent="0.2">
      <c r="A2927" s="13" t="s">
        <v>8011</v>
      </c>
      <c r="B2927" s="13" t="s">
        <v>8012</v>
      </c>
      <c r="C2927" s="13">
        <v>4690182</v>
      </c>
      <c r="D2927" s="16" t="s">
        <v>9</v>
      </c>
      <c r="E2927" t="s">
        <v>15174</v>
      </c>
      <c r="F2927">
        <v>0</v>
      </c>
      <c r="G2927">
        <v>2000009040821</v>
      </c>
      <c r="H2927">
        <v>1</v>
      </c>
      <c r="I2927">
        <v>1</v>
      </c>
      <c r="J2927">
        <v>1</v>
      </c>
      <c r="K2927" t="s">
        <v>12332</v>
      </c>
      <c r="L2927">
        <v>0</v>
      </c>
      <c r="M2927">
        <v>0</v>
      </c>
      <c r="N2927" t="s">
        <v>12416</v>
      </c>
      <c r="O2927" t="s">
        <v>14610</v>
      </c>
      <c r="P2927" t="s">
        <v>12333</v>
      </c>
      <c r="Q2927" t="s">
        <v>12334</v>
      </c>
      <c r="R2927" t="s">
        <v>12335</v>
      </c>
      <c r="S2927" s="32">
        <v>44685.216898148145</v>
      </c>
    </row>
    <row r="2928" spans="1:19" x14ac:dyDescent="0.2">
      <c r="A2928" s="13" t="s">
        <v>8001</v>
      </c>
      <c r="B2928" s="13" t="s">
        <v>8002</v>
      </c>
      <c r="C2928" s="13">
        <v>9098451</v>
      </c>
      <c r="D2928" s="16" t="s">
        <v>9</v>
      </c>
      <c r="E2928" t="s">
        <v>15175</v>
      </c>
      <c r="F2928" t="s">
        <v>13875</v>
      </c>
      <c r="G2928">
        <v>2077199017506</v>
      </c>
      <c r="H2928">
        <v>1</v>
      </c>
      <c r="I2928">
        <v>1</v>
      </c>
      <c r="J2928">
        <v>1</v>
      </c>
      <c r="K2928" t="s">
        <v>3</v>
      </c>
      <c r="L2928">
        <v>0</v>
      </c>
      <c r="M2928">
        <v>0</v>
      </c>
      <c r="N2928" t="s">
        <v>12416</v>
      </c>
      <c r="O2928">
        <v>969</v>
      </c>
      <c r="P2928" t="s">
        <v>12334</v>
      </c>
      <c r="Q2928" t="s">
        <v>12333</v>
      </c>
      <c r="R2928" t="s">
        <v>12335</v>
      </c>
      <c r="S2928" s="32">
        <v>44685.216898148145</v>
      </c>
    </row>
    <row r="2929" spans="1:19" x14ac:dyDescent="0.2">
      <c r="A2929" s="13" t="s">
        <v>8013</v>
      </c>
      <c r="B2929" s="13" t="s">
        <v>8014</v>
      </c>
      <c r="C2929" s="13">
        <v>9098450</v>
      </c>
      <c r="D2929" s="16" t="s">
        <v>9</v>
      </c>
      <c r="E2929" t="s">
        <v>15176</v>
      </c>
      <c r="F2929" t="s">
        <v>13875</v>
      </c>
      <c r="G2929">
        <v>2077199013461</v>
      </c>
      <c r="H2929">
        <v>1</v>
      </c>
      <c r="I2929">
        <v>1</v>
      </c>
      <c r="J2929">
        <v>1</v>
      </c>
      <c r="K2929" t="s">
        <v>4</v>
      </c>
      <c r="L2929">
        <v>0</v>
      </c>
      <c r="M2929">
        <v>0</v>
      </c>
      <c r="N2929" t="s">
        <v>12416</v>
      </c>
      <c r="O2929">
        <v>969</v>
      </c>
      <c r="P2929" t="s">
        <v>12333</v>
      </c>
      <c r="Q2929" t="s">
        <v>12334</v>
      </c>
      <c r="R2929" t="s">
        <v>12335</v>
      </c>
      <c r="S2929" s="32">
        <v>44685.216898148145</v>
      </c>
    </row>
    <row r="2930" spans="1:19" x14ac:dyDescent="0.2">
      <c r="A2930" s="13" t="s">
        <v>8017</v>
      </c>
      <c r="B2930" s="13" t="s">
        <v>8018</v>
      </c>
      <c r="C2930" s="13">
        <v>4690024</v>
      </c>
      <c r="D2930" s="16" t="s">
        <v>9</v>
      </c>
      <c r="E2930" t="s">
        <v>15177</v>
      </c>
      <c r="F2930">
        <v>0</v>
      </c>
      <c r="G2930">
        <v>2000009040791</v>
      </c>
      <c r="H2930">
        <v>1</v>
      </c>
      <c r="I2930">
        <v>1</v>
      </c>
      <c r="J2930">
        <v>1</v>
      </c>
      <c r="K2930" t="s">
        <v>12332</v>
      </c>
      <c r="L2930">
        <v>0</v>
      </c>
      <c r="M2930">
        <v>0</v>
      </c>
      <c r="N2930" t="s">
        <v>12416</v>
      </c>
      <c r="O2930" t="s">
        <v>14610</v>
      </c>
      <c r="P2930" t="s">
        <v>12333</v>
      </c>
      <c r="Q2930" t="s">
        <v>12334</v>
      </c>
      <c r="R2930" t="s">
        <v>12335</v>
      </c>
      <c r="S2930" s="32">
        <v>44685.216898148145</v>
      </c>
    </row>
    <row r="2931" spans="1:19" x14ac:dyDescent="0.2">
      <c r="A2931" s="13" t="s">
        <v>8007</v>
      </c>
      <c r="B2931" s="13" t="s">
        <v>8008</v>
      </c>
      <c r="C2931" s="13">
        <v>4690208</v>
      </c>
      <c r="D2931" s="16" t="s">
        <v>9</v>
      </c>
      <c r="E2931" t="s">
        <v>15178</v>
      </c>
      <c r="F2931">
        <v>0</v>
      </c>
      <c r="G2931">
        <v>2000009040845</v>
      </c>
      <c r="H2931">
        <v>2</v>
      </c>
      <c r="I2931">
        <v>2</v>
      </c>
      <c r="J2931">
        <v>2</v>
      </c>
      <c r="K2931" t="s">
        <v>12332</v>
      </c>
      <c r="L2931">
        <v>0</v>
      </c>
      <c r="M2931">
        <v>0</v>
      </c>
      <c r="N2931" t="s">
        <v>12416</v>
      </c>
      <c r="O2931" t="s">
        <v>14610</v>
      </c>
      <c r="P2931" t="s">
        <v>12333</v>
      </c>
      <c r="Q2931" t="s">
        <v>12334</v>
      </c>
      <c r="R2931" t="s">
        <v>12335</v>
      </c>
      <c r="S2931" s="32">
        <v>44685.216898148145</v>
      </c>
    </row>
    <row r="2932" spans="1:19" x14ac:dyDescent="0.2">
      <c r="A2932" s="13" t="s">
        <v>8015</v>
      </c>
      <c r="B2932" s="13" t="s">
        <v>8016</v>
      </c>
      <c r="C2932" s="13">
        <v>4690150</v>
      </c>
      <c r="D2932" s="16" t="s">
        <v>9</v>
      </c>
      <c r="E2932" t="s">
        <v>15179</v>
      </c>
      <c r="F2932">
        <v>0</v>
      </c>
      <c r="G2932">
        <v>2000009040807</v>
      </c>
      <c r="H2932">
        <v>1</v>
      </c>
      <c r="I2932">
        <v>1</v>
      </c>
      <c r="J2932">
        <v>1</v>
      </c>
      <c r="K2932" t="s">
        <v>12332</v>
      </c>
      <c r="L2932">
        <v>0</v>
      </c>
      <c r="M2932">
        <v>0</v>
      </c>
      <c r="N2932" t="s">
        <v>12416</v>
      </c>
      <c r="O2932" t="s">
        <v>14610</v>
      </c>
      <c r="P2932" t="s">
        <v>12333</v>
      </c>
      <c r="Q2932" t="s">
        <v>12334</v>
      </c>
      <c r="R2932" t="s">
        <v>12335</v>
      </c>
      <c r="S2932" s="32">
        <v>44685.216898148145</v>
      </c>
    </row>
    <row r="2933" spans="1:19" x14ac:dyDescent="0.2">
      <c r="A2933" s="13" t="s">
        <v>8015</v>
      </c>
      <c r="B2933" s="13" t="s">
        <v>8016</v>
      </c>
      <c r="C2933" s="13">
        <v>4690150</v>
      </c>
      <c r="D2933" s="16" t="s">
        <v>9</v>
      </c>
      <c r="E2933" t="s">
        <v>15179</v>
      </c>
      <c r="F2933">
        <v>0</v>
      </c>
      <c r="G2933">
        <v>2000009040807</v>
      </c>
      <c r="H2933">
        <v>2</v>
      </c>
      <c r="I2933">
        <v>2</v>
      </c>
      <c r="J2933">
        <v>2</v>
      </c>
      <c r="K2933" t="s">
        <v>12336</v>
      </c>
      <c r="L2933">
        <v>0</v>
      </c>
      <c r="M2933">
        <v>0</v>
      </c>
      <c r="N2933" t="s">
        <v>12416</v>
      </c>
      <c r="O2933" t="s">
        <v>14610</v>
      </c>
      <c r="P2933" t="s">
        <v>12333</v>
      </c>
      <c r="Q2933" t="s">
        <v>12334</v>
      </c>
      <c r="R2933" t="s">
        <v>12335</v>
      </c>
      <c r="S2933" s="32">
        <v>44685.216898148145</v>
      </c>
    </row>
    <row r="2934" spans="1:19" x14ac:dyDescent="0.2">
      <c r="A2934" s="13" t="s">
        <v>8005</v>
      </c>
      <c r="B2934" s="13" t="s">
        <v>8006</v>
      </c>
      <c r="C2934" s="13">
        <v>4690197</v>
      </c>
      <c r="D2934" s="16" t="s">
        <v>9</v>
      </c>
      <c r="E2934" t="s">
        <v>15180</v>
      </c>
      <c r="F2934">
        <v>0</v>
      </c>
      <c r="G2934">
        <v>2000009032543</v>
      </c>
      <c r="H2934">
        <v>2</v>
      </c>
      <c r="I2934">
        <v>2</v>
      </c>
      <c r="J2934">
        <v>2</v>
      </c>
      <c r="K2934" t="s">
        <v>3</v>
      </c>
      <c r="L2934">
        <v>0</v>
      </c>
      <c r="M2934">
        <v>0</v>
      </c>
      <c r="N2934" t="s">
        <v>12416</v>
      </c>
      <c r="O2934" t="s">
        <v>14610</v>
      </c>
      <c r="P2934" t="s">
        <v>12333</v>
      </c>
      <c r="Q2934" t="s">
        <v>12334</v>
      </c>
      <c r="R2934" t="s">
        <v>12335</v>
      </c>
      <c r="S2934" s="32">
        <v>44685.216898148145</v>
      </c>
    </row>
    <row r="2935" spans="1:19" x14ac:dyDescent="0.2">
      <c r="A2935" s="13" t="s">
        <v>15181</v>
      </c>
      <c r="B2935" s="13" t="s">
        <v>15182</v>
      </c>
      <c r="C2935" s="13">
        <v>9097636</v>
      </c>
      <c r="D2935" s="16" t="s">
        <v>9</v>
      </c>
      <c r="E2935" t="s">
        <v>15183</v>
      </c>
      <c r="F2935" t="s">
        <v>13875</v>
      </c>
      <c r="G2935">
        <v>2077199013515</v>
      </c>
      <c r="H2935">
        <v>2</v>
      </c>
      <c r="I2935">
        <v>2</v>
      </c>
      <c r="J2935">
        <v>2</v>
      </c>
      <c r="K2935" t="s">
        <v>12332</v>
      </c>
      <c r="L2935">
        <v>0</v>
      </c>
      <c r="M2935">
        <v>0</v>
      </c>
      <c r="N2935" t="s">
        <v>12416</v>
      </c>
      <c r="O2935">
        <v>969</v>
      </c>
      <c r="P2935" t="s">
        <v>12333</v>
      </c>
      <c r="Q2935" t="s">
        <v>12334</v>
      </c>
      <c r="R2935" t="s">
        <v>12335</v>
      </c>
      <c r="S2935" s="32">
        <v>44685.216898148145</v>
      </c>
    </row>
    <row r="2936" spans="1:19" x14ac:dyDescent="0.2">
      <c r="A2936" s="13" t="s">
        <v>8023</v>
      </c>
      <c r="B2936" s="13" t="s">
        <v>8024</v>
      </c>
      <c r="C2936" s="13">
        <v>9097637</v>
      </c>
      <c r="D2936" s="16" t="s">
        <v>9</v>
      </c>
      <c r="E2936" t="s">
        <v>15184</v>
      </c>
      <c r="F2936" t="s">
        <v>13875</v>
      </c>
      <c r="G2936">
        <v>2077199013522</v>
      </c>
      <c r="H2936">
        <v>2</v>
      </c>
      <c r="I2936">
        <v>2</v>
      </c>
      <c r="J2936">
        <v>2</v>
      </c>
      <c r="K2936" t="s">
        <v>12332</v>
      </c>
      <c r="L2936">
        <v>0</v>
      </c>
      <c r="M2936">
        <v>0</v>
      </c>
      <c r="N2936" t="s">
        <v>12416</v>
      </c>
      <c r="O2936">
        <v>969</v>
      </c>
      <c r="P2936" t="s">
        <v>12333</v>
      </c>
      <c r="Q2936" t="s">
        <v>12334</v>
      </c>
      <c r="R2936" t="s">
        <v>12335</v>
      </c>
      <c r="S2936" s="32">
        <v>44685.216898148145</v>
      </c>
    </row>
    <row r="2937" spans="1:19" x14ac:dyDescent="0.2">
      <c r="A2937" s="13" t="s">
        <v>15185</v>
      </c>
      <c r="B2937" s="13" t="s">
        <v>15186</v>
      </c>
      <c r="C2937" s="13">
        <v>9097638</v>
      </c>
      <c r="D2937" s="16" t="s">
        <v>9</v>
      </c>
      <c r="E2937" t="s">
        <v>15187</v>
      </c>
      <c r="F2937" t="s">
        <v>15188</v>
      </c>
      <c r="G2937">
        <v>2077199048470</v>
      </c>
      <c r="H2937">
        <v>1</v>
      </c>
      <c r="I2937">
        <v>1</v>
      </c>
      <c r="J2937">
        <v>1</v>
      </c>
      <c r="K2937" t="s">
        <v>12332</v>
      </c>
      <c r="L2937">
        <v>0</v>
      </c>
      <c r="M2937">
        <v>0</v>
      </c>
      <c r="N2937" t="s">
        <v>12416</v>
      </c>
      <c r="O2937">
        <v>969</v>
      </c>
      <c r="P2937" t="s">
        <v>12333</v>
      </c>
      <c r="Q2937" t="s">
        <v>12334</v>
      </c>
      <c r="R2937" t="s">
        <v>12335</v>
      </c>
      <c r="S2937" s="32">
        <v>44685.216898148145</v>
      </c>
    </row>
    <row r="2938" spans="1:19" x14ac:dyDescent="0.2">
      <c r="A2938" s="13" t="s">
        <v>15189</v>
      </c>
      <c r="B2938" s="13" t="s">
        <v>15190</v>
      </c>
      <c r="C2938" s="13">
        <v>9097639</v>
      </c>
      <c r="D2938" s="16" t="s">
        <v>9</v>
      </c>
      <c r="E2938" t="s">
        <v>15191</v>
      </c>
      <c r="F2938" t="s">
        <v>15188</v>
      </c>
      <c r="G2938">
        <v>2000009032611</v>
      </c>
      <c r="H2938">
        <v>1</v>
      </c>
      <c r="I2938">
        <v>1</v>
      </c>
      <c r="J2938">
        <v>1</v>
      </c>
      <c r="K2938" t="s">
        <v>12336</v>
      </c>
      <c r="L2938">
        <v>0</v>
      </c>
      <c r="M2938">
        <v>0</v>
      </c>
      <c r="N2938" t="s">
        <v>12416</v>
      </c>
      <c r="O2938">
        <v>969</v>
      </c>
      <c r="P2938" t="s">
        <v>12333</v>
      </c>
      <c r="Q2938" t="s">
        <v>12334</v>
      </c>
      <c r="R2938" t="s">
        <v>12335</v>
      </c>
      <c r="S2938" s="32">
        <v>44685.216898148145</v>
      </c>
    </row>
    <row r="2939" spans="1:19" x14ac:dyDescent="0.2">
      <c r="A2939" s="13" t="s">
        <v>15192</v>
      </c>
      <c r="B2939" s="13" t="s">
        <v>15193</v>
      </c>
      <c r="C2939" s="13">
        <v>9097640</v>
      </c>
      <c r="D2939" s="16" t="s">
        <v>9</v>
      </c>
      <c r="E2939" t="s">
        <v>15194</v>
      </c>
      <c r="F2939" t="s">
        <v>15188</v>
      </c>
      <c r="G2939">
        <v>2000009032628</v>
      </c>
      <c r="H2939">
        <v>1</v>
      </c>
      <c r="I2939">
        <v>1</v>
      </c>
      <c r="J2939">
        <v>1</v>
      </c>
      <c r="K2939" t="s">
        <v>12332</v>
      </c>
      <c r="L2939">
        <v>0</v>
      </c>
      <c r="M2939">
        <v>0</v>
      </c>
      <c r="N2939" t="s">
        <v>12416</v>
      </c>
      <c r="O2939">
        <v>969</v>
      </c>
      <c r="P2939" t="s">
        <v>12333</v>
      </c>
      <c r="Q2939" t="s">
        <v>12334</v>
      </c>
      <c r="R2939" t="s">
        <v>12335</v>
      </c>
      <c r="S2939" s="32">
        <v>44685.216898148145</v>
      </c>
    </row>
    <row r="2940" spans="1:19" x14ac:dyDescent="0.2">
      <c r="A2940" s="13" t="s">
        <v>15195</v>
      </c>
      <c r="B2940" s="13" t="s">
        <v>15196</v>
      </c>
      <c r="C2940" s="13">
        <v>6944560</v>
      </c>
      <c r="D2940" s="16" t="s">
        <v>9</v>
      </c>
      <c r="E2940" t="s">
        <v>15197</v>
      </c>
      <c r="F2940" t="s">
        <v>13875</v>
      </c>
      <c r="G2940">
        <v>2077199018251</v>
      </c>
      <c r="H2940">
        <v>1</v>
      </c>
      <c r="I2940">
        <v>1</v>
      </c>
      <c r="J2940">
        <v>1</v>
      </c>
      <c r="K2940" t="s">
        <v>12336</v>
      </c>
      <c r="L2940">
        <v>0</v>
      </c>
      <c r="M2940">
        <v>0</v>
      </c>
      <c r="N2940" t="s">
        <v>12416</v>
      </c>
      <c r="O2940" t="s">
        <v>13609</v>
      </c>
      <c r="P2940" t="s">
        <v>12333</v>
      </c>
      <c r="Q2940" t="s">
        <v>12334</v>
      </c>
      <c r="R2940" t="s">
        <v>12335</v>
      </c>
      <c r="S2940" s="32">
        <v>44685.216898148145</v>
      </c>
    </row>
    <row r="2941" spans="1:19" x14ac:dyDescent="0.2">
      <c r="A2941" s="13" t="s">
        <v>15198</v>
      </c>
      <c r="B2941" s="13" t="s">
        <v>15199</v>
      </c>
      <c r="C2941" s="13">
        <v>4690125</v>
      </c>
      <c r="D2941" s="16" t="s">
        <v>9</v>
      </c>
      <c r="E2941" t="s">
        <v>15200</v>
      </c>
      <c r="F2941">
        <v>0</v>
      </c>
      <c r="G2941">
        <v>2000009032673</v>
      </c>
      <c r="H2941">
        <v>1</v>
      </c>
      <c r="I2941">
        <v>1</v>
      </c>
      <c r="J2941">
        <v>1</v>
      </c>
      <c r="K2941" t="s">
        <v>3</v>
      </c>
      <c r="L2941">
        <v>0</v>
      </c>
      <c r="M2941">
        <v>0</v>
      </c>
      <c r="N2941" t="s">
        <v>12416</v>
      </c>
      <c r="O2941" t="s">
        <v>14610</v>
      </c>
      <c r="P2941" t="s">
        <v>12333</v>
      </c>
      <c r="Q2941" t="s">
        <v>12334</v>
      </c>
      <c r="R2941" t="s">
        <v>12335</v>
      </c>
      <c r="S2941" s="32">
        <v>44685.216898148145</v>
      </c>
    </row>
    <row r="2942" spans="1:19" x14ac:dyDescent="0.2">
      <c r="A2942" s="13" t="s">
        <v>15201</v>
      </c>
      <c r="B2942" s="13" t="s">
        <v>15202</v>
      </c>
      <c r="C2942" s="13">
        <v>4690221</v>
      </c>
      <c r="D2942" s="16" t="s">
        <v>9</v>
      </c>
      <c r="E2942" t="s">
        <v>15203</v>
      </c>
      <c r="F2942">
        <v>0</v>
      </c>
      <c r="G2942">
        <v>2000009041170</v>
      </c>
      <c r="H2942">
        <v>1</v>
      </c>
      <c r="I2942">
        <v>1</v>
      </c>
      <c r="J2942">
        <v>1</v>
      </c>
      <c r="K2942" t="s">
        <v>12332</v>
      </c>
      <c r="L2942">
        <v>0</v>
      </c>
      <c r="M2942">
        <v>0</v>
      </c>
      <c r="N2942" t="s">
        <v>12416</v>
      </c>
      <c r="O2942" t="s">
        <v>14610</v>
      </c>
      <c r="P2942" t="s">
        <v>12333</v>
      </c>
      <c r="Q2942" t="s">
        <v>12334</v>
      </c>
      <c r="R2942" t="s">
        <v>12335</v>
      </c>
      <c r="S2942" s="32">
        <v>44685.216898148145</v>
      </c>
    </row>
    <row r="2943" spans="1:19" x14ac:dyDescent="0.2">
      <c r="A2943" s="13" t="s">
        <v>15204</v>
      </c>
      <c r="B2943" s="13" t="s">
        <v>15205</v>
      </c>
      <c r="C2943" s="13">
        <v>9098464</v>
      </c>
      <c r="D2943" s="16" t="s">
        <v>9</v>
      </c>
      <c r="E2943" t="s">
        <v>15206</v>
      </c>
      <c r="F2943" t="s">
        <v>13875</v>
      </c>
      <c r="G2943">
        <v>2000009032680</v>
      </c>
      <c r="H2943">
        <v>1</v>
      </c>
      <c r="I2943">
        <v>1</v>
      </c>
      <c r="J2943">
        <v>1</v>
      </c>
      <c r="K2943" t="s">
        <v>4</v>
      </c>
      <c r="L2943">
        <v>0</v>
      </c>
      <c r="M2943">
        <v>0</v>
      </c>
      <c r="N2943" t="s">
        <v>12416</v>
      </c>
      <c r="O2943">
        <v>969</v>
      </c>
      <c r="P2943" t="s">
        <v>12333</v>
      </c>
      <c r="Q2943" t="s">
        <v>12334</v>
      </c>
      <c r="R2943" t="s">
        <v>12335</v>
      </c>
      <c r="S2943" s="32">
        <v>44685.216898148145</v>
      </c>
    </row>
    <row r="2944" spans="1:19" x14ac:dyDescent="0.2">
      <c r="A2944" s="13" t="s">
        <v>8052</v>
      </c>
      <c r="B2944" s="13" t="s">
        <v>8053</v>
      </c>
      <c r="C2944" s="13">
        <v>9097659</v>
      </c>
      <c r="D2944" s="16" t="s">
        <v>9</v>
      </c>
      <c r="E2944" t="s">
        <v>15207</v>
      </c>
      <c r="F2944" t="s">
        <v>13875</v>
      </c>
      <c r="G2944">
        <v>2077199017599</v>
      </c>
      <c r="H2944">
        <v>1</v>
      </c>
      <c r="I2944">
        <v>1</v>
      </c>
      <c r="J2944">
        <v>1</v>
      </c>
      <c r="K2944" t="s">
        <v>12332</v>
      </c>
      <c r="L2944">
        <v>0</v>
      </c>
      <c r="M2944">
        <v>0</v>
      </c>
      <c r="N2944" t="s">
        <v>12416</v>
      </c>
      <c r="O2944">
        <v>969</v>
      </c>
      <c r="P2944" t="s">
        <v>12334</v>
      </c>
      <c r="Q2944" t="s">
        <v>12333</v>
      </c>
      <c r="R2944" t="s">
        <v>12335</v>
      </c>
      <c r="S2944" s="32">
        <v>44685.216898148145</v>
      </c>
    </row>
    <row r="2945" spans="1:19" x14ac:dyDescent="0.2">
      <c r="A2945" s="13" t="s">
        <v>8056</v>
      </c>
      <c r="B2945" s="13" t="s">
        <v>8057</v>
      </c>
      <c r="C2945" s="13">
        <v>9097658</v>
      </c>
      <c r="D2945" s="16" t="s">
        <v>9</v>
      </c>
      <c r="E2945" t="s">
        <v>15208</v>
      </c>
      <c r="F2945" t="s">
        <v>13875</v>
      </c>
      <c r="G2945">
        <v>2077199013669</v>
      </c>
      <c r="H2945">
        <v>1</v>
      </c>
      <c r="I2945">
        <v>1</v>
      </c>
      <c r="J2945">
        <v>1</v>
      </c>
      <c r="K2945" t="s">
        <v>12336</v>
      </c>
      <c r="L2945">
        <v>0</v>
      </c>
      <c r="M2945">
        <v>0</v>
      </c>
      <c r="N2945" t="s">
        <v>12416</v>
      </c>
      <c r="O2945">
        <v>969</v>
      </c>
      <c r="P2945" t="s">
        <v>12333</v>
      </c>
      <c r="Q2945" t="s">
        <v>12334</v>
      </c>
      <c r="R2945" t="s">
        <v>12335</v>
      </c>
      <c r="S2945" s="32">
        <v>44685.216898148145</v>
      </c>
    </row>
    <row r="2946" spans="1:19" x14ac:dyDescent="0.2">
      <c r="A2946" s="13" t="s">
        <v>8056</v>
      </c>
      <c r="B2946" s="13" t="s">
        <v>8057</v>
      </c>
      <c r="C2946" s="13">
        <v>9097658</v>
      </c>
      <c r="D2946" s="16" t="s">
        <v>9</v>
      </c>
      <c r="E2946" t="s">
        <v>15208</v>
      </c>
      <c r="F2946" t="s">
        <v>13875</v>
      </c>
      <c r="G2946">
        <v>2077199013669</v>
      </c>
      <c r="H2946">
        <v>1</v>
      </c>
      <c r="I2946">
        <v>1</v>
      </c>
      <c r="J2946">
        <v>1</v>
      </c>
      <c r="K2946" t="s">
        <v>1</v>
      </c>
      <c r="L2946">
        <v>0</v>
      </c>
      <c r="M2946">
        <v>0</v>
      </c>
      <c r="N2946" t="s">
        <v>12416</v>
      </c>
      <c r="O2946">
        <v>969</v>
      </c>
      <c r="P2946" t="s">
        <v>12333</v>
      </c>
      <c r="Q2946" t="s">
        <v>12334</v>
      </c>
      <c r="R2946" t="s">
        <v>12335</v>
      </c>
      <c r="S2946" s="32">
        <v>44685.216898148145</v>
      </c>
    </row>
    <row r="2947" spans="1:19" x14ac:dyDescent="0.2">
      <c r="A2947" s="13" t="s">
        <v>8054</v>
      </c>
      <c r="B2947" s="13" t="s">
        <v>8055</v>
      </c>
      <c r="C2947" s="13">
        <v>9097660</v>
      </c>
      <c r="D2947" s="16" t="s">
        <v>9</v>
      </c>
      <c r="E2947" t="s">
        <v>15209</v>
      </c>
      <c r="F2947" t="s">
        <v>13875</v>
      </c>
      <c r="G2947">
        <v>2077199017605</v>
      </c>
      <c r="H2947">
        <v>0</v>
      </c>
      <c r="I2947">
        <v>1</v>
      </c>
      <c r="J2947">
        <v>1</v>
      </c>
      <c r="K2947" t="s">
        <v>12332</v>
      </c>
      <c r="L2947">
        <v>0</v>
      </c>
      <c r="M2947">
        <v>1</v>
      </c>
      <c r="N2947" t="s">
        <v>12416</v>
      </c>
      <c r="O2947">
        <v>969</v>
      </c>
      <c r="P2947" t="s">
        <v>12333</v>
      </c>
      <c r="Q2947" t="s">
        <v>12334</v>
      </c>
      <c r="R2947" t="s">
        <v>12335</v>
      </c>
      <c r="S2947" s="32">
        <v>44685.216898148145</v>
      </c>
    </row>
    <row r="2948" spans="1:19" x14ac:dyDescent="0.2">
      <c r="A2948" s="13" t="s">
        <v>15210</v>
      </c>
      <c r="B2948" s="13" t="s">
        <v>15211</v>
      </c>
      <c r="C2948" s="13">
        <v>6944563</v>
      </c>
      <c r="D2948" s="16" t="s">
        <v>9</v>
      </c>
      <c r="E2948" t="s">
        <v>15212</v>
      </c>
      <c r="F2948" t="s">
        <v>13875</v>
      </c>
      <c r="G2948">
        <v>2000009051117</v>
      </c>
      <c r="H2948">
        <v>1</v>
      </c>
      <c r="I2948">
        <v>1</v>
      </c>
      <c r="J2948">
        <v>1</v>
      </c>
      <c r="K2948" t="s">
        <v>12336</v>
      </c>
      <c r="L2948">
        <v>0</v>
      </c>
      <c r="M2948">
        <v>0</v>
      </c>
      <c r="N2948" t="s">
        <v>12416</v>
      </c>
      <c r="O2948" t="s">
        <v>13609</v>
      </c>
      <c r="P2948" t="s">
        <v>12333</v>
      </c>
      <c r="Q2948" t="s">
        <v>12334</v>
      </c>
      <c r="R2948" t="s">
        <v>12335</v>
      </c>
      <c r="S2948" s="32">
        <v>44685.216898148145</v>
      </c>
    </row>
    <row r="2949" spans="1:19" x14ac:dyDescent="0.2">
      <c r="A2949" s="13" t="s">
        <v>15213</v>
      </c>
      <c r="B2949" s="13" t="s">
        <v>15214</v>
      </c>
      <c r="C2949" s="13">
        <v>9097661</v>
      </c>
      <c r="D2949" s="16" t="s">
        <v>9</v>
      </c>
      <c r="E2949" t="s">
        <v>15215</v>
      </c>
      <c r="F2949" t="s">
        <v>13875</v>
      </c>
      <c r="G2949">
        <v>2077199013690</v>
      </c>
      <c r="H2949">
        <v>1</v>
      </c>
      <c r="I2949">
        <v>1</v>
      </c>
      <c r="J2949">
        <v>1</v>
      </c>
      <c r="K2949" t="s">
        <v>12332</v>
      </c>
      <c r="L2949">
        <v>0</v>
      </c>
      <c r="M2949">
        <v>0</v>
      </c>
      <c r="N2949" t="s">
        <v>12416</v>
      </c>
      <c r="O2949">
        <v>969</v>
      </c>
      <c r="P2949" t="s">
        <v>12333</v>
      </c>
      <c r="Q2949" t="s">
        <v>12334</v>
      </c>
      <c r="R2949" t="s">
        <v>12335</v>
      </c>
      <c r="S2949" s="32">
        <v>44685.216898148145</v>
      </c>
    </row>
    <row r="2950" spans="1:19" x14ac:dyDescent="0.2">
      <c r="A2950" s="13" t="s">
        <v>15216</v>
      </c>
      <c r="B2950" s="13" t="s">
        <v>15217</v>
      </c>
      <c r="C2950" s="13">
        <v>9097664</v>
      </c>
      <c r="D2950" s="16" t="s">
        <v>9</v>
      </c>
      <c r="E2950" t="s">
        <v>15218</v>
      </c>
      <c r="F2950" t="s">
        <v>13875</v>
      </c>
      <c r="G2950">
        <v>2000009032734</v>
      </c>
      <c r="H2950">
        <v>1</v>
      </c>
      <c r="I2950">
        <v>1</v>
      </c>
      <c r="J2950">
        <v>1</v>
      </c>
      <c r="K2950" t="s">
        <v>12332</v>
      </c>
      <c r="L2950">
        <v>0</v>
      </c>
      <c r="M2950">
        <v>0</v>
      </c>
      <c r="N2950" t="s">
        <v>12416</v>
      </c>
      <c r="O2950">
        <v>969</v>
      </c>
      <c r="P2950" t="s">
        <v>12333</v>
      </c>
      <c r="Q2950" t="s">
        <v>12334</v>
      </c>
      <c r="R2950" t="s">
        <v>12335</v>
      </c>
      <c r="S2950" s="32">
        <v>44685.216898148145</v>
      </c>
    </row>
    <row r="2951" spans="1:19" x14ac:dyDescent="0.2">
      <c r="A2951" s="13" t="s">
        <v>8064</v>
      </c>
      <c r="B2951" s="13" t="s">
        <v>8065</v>
      </c>
      <c r="C2951" s="13">
        <v>9097666</v>
      </c>
      <c r="D2951" s="16" t="s">
        <v>9</v>
      </c>
      <c r="E2951" t="s">
        <v>15219</v>
      </c>
      <c r="F2951" t="s">
        <v>13875</v>
      </c>
      <c r="G2951">
        <v>2077199017636</v>
      </c>
      <c r="H2951">
        <v>2</v>
      </c>
      <c r="I2951">
        <v>2</v>
      </c>
      <c r="J2951">
        <v>2</v>
      </c>
      <c r="K2951" t="s">
        <v>12332</v>
      </c>
      <c r="L2951">
        <v>0</v>
      </c>
      <c r="M2951">
        <v>0</v>
      </c>
      <c r="N2951" t="s">
        <v>12416</v>
      </c>
      <c r="O2951">
        <v>969</v>
      </c>
      <c r="P2951" t="s">
        <v>12333</v>
      </c>
      <c r="Q2951" t="s">
        <v>12334</v>
      </c>
      <c r="R2951" t="s">
        <v>12335</v>
      </c>
      <c r="S2951" s="32">
        <v>44685.216898148145</v>
      </c>
    </row>
    <row r="2952" spans="1:19" x14ac:dyDescent="0.2">
      <c r="A2952" s="13" t="s">
        <v>15220</v>
      </c>
      <c r="B2952" s="13" t="s">
        <v>15221</v>
      </c>
      <c r="C2952" s="13">
        <v>9097687</v>
      </c>
      <c r="D2952" s="16" t="s">
        <v>9</v>
      </c>
      <c r="E2952" t="s">
        <v>15222</v>
      </c>
      <c r="F2952" t="s">
        <v>15188</v>
      </c>
      <c r="G2952">
        <v>2000009032819</v>
      </c>
      <c r="H2952">
        <v>1</v>
      </c>
      <c r="I2952">
        <v>1</v>
      </c>
      <c r="J2952">
        <v>1</v>
      </c>
      <c r="K2952" t="s">
        <v>12332</v>
      </c>
      <c r="L2952">
        <v>0</v>
      </c>
      <c r="M2952">
        <v>0</v>
      </c>
      <c r="N2952" t="s">
        <v>12416</v>
      </c>
      <c r="O2952">
        <v>969</v>
      </c>
      <c r="P2952" t="s">
        <v>12333</v>
      </c>
      <c r="Q2952" t="s">
        <v>12334</v>
      </c>
      <c r="R2952" t="s">
        <v>12335</v>
      </c>
      <c r="S2952" s="32">
        <v>44685.216898148145</v>
      </c>
    </row>
    <row r="2953" spans="1:19" x14ac:dyDescent="0.2">
      <c r="A2953" s="13" t="s">
        <v>8108</v>
      </c>
      <c r="B2953" s="13" t="s">
        <v>8109</v>
      </c>
      <c r="C2953" s="13">
        <v>9098470</v>
      </c>
      <c r="D2953" s="16" t="s">
        <v>9</v>
      </c>
      <c r="E2953" t="s">
        <v>15223</v>
      </c>
      <c r="F2953" t="s">
        <v>13875</v>
      </c>
      <c r="G2953">
        <v>2077199013843</v>
      </c>
      <c r="H2953">
        <v>1</v>
      </c>
      <c r="I2953">
        <v>1</v>
      </c>
      <c r="J2953">
        <v>1</v>
      </c>
      <c r="K2953" t="s">
        <v>12332</v>
      </c>
      <c r="L2953">
        <v>0</v>
      </c>
      <c r="M2953">
        <v>0</v>
      </c>
      <c r="N2953" t="s">
        <v>12416</v>
      </c>
      <c r="O2953">
        <v>969</v>
      </c>
      <c r="P2953" t="s">
        <v>12333</v>
      </c>
      <c r="Q2953" t="s">
        <v>12334</v>
      </c>
      <c r="R2953" t="s">
        <v>12335</v>
      </c>
      <c r="S2953" s="32">
        <v>44685.216898148145</v>
      </c>
    </row>
    <row r="2954" spans="1:19" x14ac:dyDescent="0.2">
      <c r="A2954" s="13" t="s">
        <v>15224</v>
      </c>
      <c r="B2954" s="13" t="s">
        <v>15225</v>
      </c>
      <c r="C2954" s="13">
        <v>4690035</v>
      </c>
      <c r="D2954" s="16" t="s">
        <v>9</v>
      </c>
      <c r="E2954" t="s">
        <v>15226</v>
      </c>
      <c r="F2954">
        <v>0</v>
      </c>
      <c r="G2954">
        <v>2000009032949</v>
      </c>
      <c r="H2954">
        <v>1</v>
      </c>
      <c r="I2954">
        <v>1</v>
      </c>
      <c r="J2954">
        <v>1</v>
      </c>
      <c r="K2954" t="s">
        <v>12332</v>
      </c>
      <c r="L2954">
        <v>0</v>
      </c>
      <c r="M2954">
        <v>0</v>
      </c>
      <c r="N2954" t="s">
        <v>14822</v>
      </c>
      <c r="O2954" t="s">
        <v>14610</v>
      </c>
      <c r="P2954" t="s">
        <v>12333</v>
      </c>
      <c r="Q2954" t="s">
        <v>12334</v>
      </c>
      <c r="R2954" t="s">
        <v>12758</v>
      </c>
      <c r="S2954" s="32">
        <v>44685.216898148145</v>
      </c>
    </row>
    <row r="2955" spans="1:19" x14ac:dyDescent="0.2">
      <c r="A2955" s="13" t="s">
        <v>15227</v>
      </c>
      <c r="B2955" s="13" t="s">
        <v>11221</v>
      </c>
      <c r="C2955" s="13">
        <v>10615105</v>
      </c>
      <c r="D2955" s="16" t="s">
        <v>9</v>
      </c>
      <c r="E2955" t="s">
        <v>15228</v>
      </c>
      <c r="F2955" t="s">
        <v>24</v>
      </c>
      <c r="G2955">
        <v>2077199057427</v>
      </c>
      <c r="H2955">
        <v>0</v>
      </c>
      <c r="I2955">
        <v>1</v>
      </c>
      <c r="J2955">
        <v>1</v>
      </c>
      <c r="K2955" t="s">
        <v>12332</v>
      </c>
      <c r="L2955">
        <v>1</v>
      </c>
      <c r="M2955">
        <v>0</v>
      </c>
      <c r="N2955" t="s">
        <v>12423</v>
      </c>
      <c r="O2955">
        <v>802</v>
      </c>
      <c r="P2955" t="s">
        <v>12333</v>
      </c>
      <c r="Q2955" t="s">
        <v>12334</v>
      </c>
      <c r="R2955" t="s">
        <v>12335</v>
      </c>
      <c r="S2955" s="32">
        <v>44685.216898148145</v>
      </c>
    </row>
    <row r="2956" spans="1:19" x14ac:dyDescent="0.2">
      <c r="A2956" s="13" t="s">
        <v>15229</v>
      </c>
      <c r="B2956" s="13" t="s">
        <v>11228</v>
      </c>
      <c r="C2956" s="13">
        <v>6531258</v>
      </c>
      <c r="D2956" s="16" t="s">
        <v>9</v>
      </c>
      <c r="E2956" t="s">
        <v>15230</v>
      </c>
      <c r="F2956" t="s">
        <v>12452</v>
      </c>
      <c r="G2956">
        <v>2077199057458</v>
      </c>
      <c r="H2956">
        <v>0</v>
      </c>
      <c r="I2956">
        <v>1</v>
      </c>
      <c r="J2956">
        <v>1</v>
      </c>
      <c r="K2956" t="s">
        <v>12332</v>
      </c>
      <c r="L2956">
        <v>0</v>
      </c>
      <c r="M2956">
        <v>1</v>
      </c>
      <c r="N2956" t="s">
        <v>12423</v>
      </c>
      <c r="O2956" t="s">
        <v>13531</v>
      </c>
      <c r="P2956" t="s">
        <v>12333</v>
      </c>
      <c r="Q2956" t="s">
        <v>12334</v>
      </c>
      <c r="R2956" t="s">
        <v>12335</v>
      </c>
      <c r="S2956" s="32">
        <v>44685.216898148145</v>
      </c>
    </row>
    <row r="2957" spans="1:19" x14ac:dyDescent="0.2">
      <c r="A2957" s="13" t="s">
        <v>11315</v>
      </c>
      <c r="B2957" s="13" t="s">
        <v>11313</v>
      </c>
      <c r="C2957" s="13">
        <v>20902801</v>
      </c>
      <c r="D2957" s="16" t="s">
        <v>9</v>
      </c>
      <c r="E2957" t="s">
        <v>15231</v>
      </c>
      <c r="F2957" t="s">
        <v>19</v>
      </c>
      <c r="G2957">
        <v>2077199080869</v>
      </c>
      <c r="H2957">
        <v>1</v>
      </c>
      <c r="I2957">
        <v>1</v>
      </c>
      <c r="J2957">
        <v>1</v>
      </c>
      <c r="K2957" t="s">
        <v>3</v>
      </c>
      <c r="L2957">
        <v>0</v>
      </c>
      <c r="M2957">
        <v>0</v>
      </c>
      <c r="N2957" t="s">
        <v>12423</v>
      </c>
      <c r="O2957">
        <v>427</v>
      </c>
      <c r="P2957" t="s">
        <v>12333</v>
      </c>
      <c r="Q2957" t="s">
        <v>12334</v>
      </c>
      <c r="R2957" t="s">
        <v>12335</v>
      </c>
      <c r="S2957" s="32">
        <v>44685.216898148145</v>
      </c>
    </row>
    <row r="2958" spans="1:19" x14ac:dyDescent="0.2">
      <c r="A2958" s="13" t="s">
        <v>11310</v>
      </c>
      <c r="B2958" s="13" t="s">
        <v>11309</v>
      </c>
      <c r="C2958" s="13">
        <v>4690129</v>
      </c>
      <c r="D2958" s="16" t="s">
        <v>9</v>
      </c>
      <c r="E2958" t="s">
        <v>15232</v>
      </c>
      <c r="F2958" t="s">
        <v>12</v>
      </c>
      <c r="G2958">
        <v>2000009042009</v>
      </c>
      <c r="H2958">
        <v>1</v>
      </c>
      <c r="I2958">
        <v>1</v>
      </c>
      <c r="J2958">
        <v>1</v>
      </c>
      <c r="K2958" t="s">
        <v>12337</v>
      </c>
      <c r="L2958">
        <v>0</v>
      </c>
      <c r="M2958">
        <v>0</v>
      </c>
      <c r="N2958" t="s">
        <v>12423</v>
      </c>
      <c r="O2958" t="s">
        <v>14610</v>
      </c>
      <c r="P2958" t="s">
        <v>12333</v>
      </c>
      <c r="Q2958" t="s">
        <v>12334</v>
      </c>
      <c r="R2958" t="s">
        <v>12335</v>
      </c>
      <c r="S2958" s="32">
        <v>44685.216898148145</v>
      </c>
    </row>
    <row r="2959" spans="1:19" x14ac:dyDescent="0.2">
      <c r="A2959" s="13" t="s">
        <v>11310</v>
      </c>
      <c r="B2959" s="13" t="s">
        <v>11309</v>
      </c>
      <c r="C2959" s="13">
        <v>4690129</v>
      </c>
      <c r="D2959" s="16" t="s">
        <v>9</v>
      </c>
      <c r="E2959" t="s">
        <v>15232</v>
      </c>
      <c r="F2959" t="s">
        <v>12</v>
      </c>
      <c r="G2959">
        <v>2000009042009</v>
      </c>
      <c r="H2959">
        <v>1</v>
      </c>
      <c r="I2959">
        <v>1</v>
      </c>
      <c r="J2959">
        <v>1</v>
      </c>
      <c r="K2959" t="s">
        <v>3</v>
      </c>
      <c r="L2959">
        <v>0</v>
      </c>
      <c r="M2959">
        <v>0</v>
      </c>
      <c r="N2959" t="s">
        <v>12423</v>
      </c>
      <c r="O2959" t="s">
        <v>14610</v>
      </c>
      <c r="P2959" t="s">
        <v>12333</v>
      </c>
      <c r="Q2959" t="s">
        <v>12334</v>
      </c>
      <c r="R2959" t="s">
        <v>12335</v>
      </c>
      <c r="S2959" s="32">
        <v>44685.216898148145</v>
      </c>
    </row>
    <row r="2960" spans="1:19" x14ac:dyDescent="0.2">
      <c r="A2960" s="13" t="s">
        <v>15233</v>
      </c>
      <c r="B2960" s="13" t="s">
        <v>15234</v>
      </c>
      <c r="C2960" s="13">
        <v>10615107</v>
      </c>
      <c r="D2960" s="16" t="s">
        <v>9</v>
      </c>
      <c r="E2960" t="s">
        <v>15235</v>
      </c>
      <c r="F2960" t="s">
        <v>19</v>
      </c>
      <c r="G2960">
        <v>2077199057625</v>
      </c>
      <c r="H2960">
        <v>0</v>
      </c>
      <c r="I2960">
        <v>1</v>
      </c>
      <c r="J2960">
        <v>1</v>
      </c>
      <c r="K2960" t="s">
        <v>12332</v>
      </c>
      <c r="L2960">
        <v>1</v>
      </c>
      <c r="M2960">
        <v>0</v>
      </c>
      <c r="N2960" t="s">
        <v>12423</v>
      </c>
      <c r="O2960">
        <v>827</v>
      </c>
      <c r="P2960" t="s">
        <v>12333</v>
      </c>
      <c r="Q2960" t="s">
        <v>12334</v>
      </c>
      <c r="R2960" t="s">
        <v>12335</v>
      </c>
      <c r="S2960" s="32">
        <v>44685.216898148145</v>
      </c>
    </row>
    <row r="2961" spans="1:19" x14ac:dyDescent="0.2">
      <c r="A2961" s="13" t="s">
        <v>11303</v>
      </c>
      <c r="B2961" s="13" t="s">
        <v>11304</v>
      </c>
      <c r="C2961" s="13">
        <v>5412823</v>
      </c>
      <c r="D2961" s="16" t="s">
        <v>9</v>
      </c>
      <c r="E2961" t="s">
        <v>15236</v>
      </c>
      <c r="F2961" t="s">
        <v>12</v>
      </c>
      <c r="G2961">
        <v>2000009033137</v>
      </c>
      <c r="H2961">
        <v>1</v>
      </c>
      <c r="I2961">
        <v>1</v>
      </c>
      <c r="J2961">
        <v>1</v>
      </c>
      <c r="K2961" t="s">
        <v>4</v>
      </c>
      <c r="L2961">
        <v>0</v>
      </c>
      <c r="M2961">
        <v>0</v>
      </c>
      <c r="N2961" t="s">
        <v>12423</v>
      </c>
      <c r="O2961" t="s">
        <v>15237</v>
      </c>
      <c r="P2961" t="s">
        <v>12334</v>
      </c>
      <c r="Q2961" t="s">
        <v>12333</v>
      </c>
      <c r="R2961" t="s">
        <v>12335</v>
      </c>
      <c r="S2961" s="32">
        <v>44685.216898148145</v>
      </c>
    </row>
    <row r="2962" spans="1:19" x14ac:dyDescent="0.2">
      <c r="A2962" s="13" t="s">
        <v>11305</v>
      </c>
      <c r="B2962" s="13" t="s">
        <v>11304</v>
      </c>
      <c r="C2962" s="13">
        <v>5412823</v>
      </c>
      <c r="D2962" s="16" t="s">
        <v>9</v>
      </c>
      <c r="E2962" t="s">
        <v>15236</v>
      </c>
      <c r="F2962" t="s">
        <v>19</v>
      </c>
      <c r="G2962">
        <v>2077199080838</v>
      </c>
      <c r="H2962">
        <v>1</v>
      </c>
      <c r="I2962">
        <v>1</v>
      </c>
      <c r="J2962">
        <v>1</v>
      </c>
      <c r="K2962" t="s">
        <v>1</v>
      </c>
      <c r="L2962">
        <v>0</v>
      </c>
      <c r="M2962">
        <v>0</v>
      </c>
      <c r="N2962" t="s">
        <v>12423</v>
      </c>
      <c r="O2962" t="s">
        <v>15237</v>
      </c>
      <c r="P2962" t="s">
        <v>12333</v>
      </c>
      <c r="Q2962" t="s">
        <v>12334</v>
      </c>
      <c r="R2962" t="s">
        <v>12335</v>
      </c>
      <c r="S2962" s="32">
        <v>44685.216898148145</v>
      </c>
    </row>
    <row r="2963" spans="1:19" x14ac:dyDescent="0.2">
      <c r="A2963" s="13" t="s">
        <v>11444</v>
      </c>
      <c r="B2963" s="13" t="s">
        <v>11445</v>
      </c>
      <c r="C2963" s="13">
        <v>4690038</v>
      </c>
      <c r="D2963" s="16" t="s">
        <v>9</v>
      </c>
      <c r="E2963" t="s">
        <v>15238</v>
      </c>
      <c r="F2963" t="s">
        <v>25</v>
      </c>
      <c r="G2963">
        <v>2000009042023</v>
      </c>
      <c r="H2963">
        <v>1</v>
      </c>
      <c r="I2963">
        <v>1</v>
      </c>
      <c r="J2963">
        <v>1</v>
      </c>
      <c r="K2963" t="s">
        <v>1</v>
      </c>
      <c r="L2963">
        <v>0</v>
      </c>
      <c r="M2963">
        <v>0</v>
      </c>
      <c r="N2963" t="s">
        <v>12423</v>
      </c>
      <c r="O2963" t="s">
        <v>14610</v>
      </c>
      <c r="P2963" t="s">
        <v>12334</v>
      </c>
      <c r="Q2963" t="s">
        <v>12333</v>
      </c>
      <c r="R2963" t="s">
        <v>12335</v>
      </c>
      <c r="S2963" s="32">
        <v>44685.216898148145</v>
      </c>
    </row>
    <row r="2964" spans="1:19" x14ac:dyDescent="0.2">
      <c r="A2964" s="13" t="s">
        <v>11446</v>
      </c>
      <c r="B2964" s="13" t="s">
        <v>11445</v>
      </c>
      <c r="C2964" s="13">
        <v>4690038</v>
      </c>
      <c r="D2964" s="16" t="s">
        <v>9</v>
      </c>
      <c r="E2964" t="s">
        <v>15238</v>
      </c>
      <c r="F2964" t="s">
        <v>12</v>
      </c>
      <c r="G2964">
        <v>2000009033168</v>
      </c>
      <c r="H2964">
        <v>1</v>
      </c>
      <c r="I2964">
        <v>1</v>
      </c>
      <c r="J2964">
        <v>1</v>
      </c>
      <c r="K2964" t="s">
        <v>12332</v>
      </c>
      <c r="L2964">
        <v>0</v>
      </c>
      <c r="M2964">
        <v>0</v>
      </c>
      <c r="N2964" t="s">
        <v>12423</v>
      </c>
      <c r="O2964" t="s">
        <v>14610</v>
      </c>
      <c r="P2964" t="s">
        <v>12334</v>
      </c>
      <c r="Q2964" t="s">
        <v>12333</v>
      </c>
      <c r="R2964" t="s">
        <v>12335</v>
      </c>
      <c r="S2964" s="32">
        <v>44685.216898148145</v>
      </c>
    </row>
    <row r="2965" spans="1:19" x14ac:dyDescent="0.2">
      <c r="A2965" s="13" t="s">
        <v>15239</v>
      </c>
      <c r="B2965" s="13" t="s">
        <v>15240</v>
      </c>
      <c r="C2965" s="13">
        <v>5702484</v>
      </c>
      <c r="D2965" s="16" t="s">
        <v>9</v>
      </c>
      <c r="E2965" t="s">
        <v>15241</v>
      </c>
      <c r="F2965" t="s">
        <v>25</v>
      </c>
      <c r="G2965">
        <v>2000009057867</v>
      </c>
      <c r="H2965">
        <v>1</v>
      </c>
      <c r="I2965">
        <v>1</v>
      </c>
      <c r="J2965">
        <v>1</v>
      </c>
      <c r="K2965" t="s">
        <v>12332</v>
      </c>
      <c r="L2965">
        <v>0</v>
      </c>
      <c r="M2965">
        <v>0</v>
      </c>
      <c r="N2965" t="s">
        <v>12430</v>
      </c>
      <c r="O2965" t="s">
        <v>14246</v>
      </c>
      <c r="P2965" t="s">
        <v>12333</v>
      </c>
      <c r="Q2965" t="s">
        <v>12334</v>
      </c>
      <c r="R2965" t="s">
        <v>12335</v>
      </c>
      <c r="S2965" s="32">
        <v>44685.216898148145</v>
      </c>
    </row>
    <row r="2966" spans="1:19" x14ac:dyDescent="0.2">
      <c r="A2966" s="13" t="s">
        <v>15242</v>
      </c>
      <c r="B2966" s="13" t="s">
        <v>15243</v>
      </c>
      <c r="C2966" s="13">
        <v>5702474</v>
      </c>
      <c r="D2966" s="16" t="s">
        <v>9</v>
      </c>
      <c r="E2966" t="s">
        <v>15244</v>
      </c>
      <c r="F2966" t="s">
        <v>12452</v>
      </c>
      <c r="G2966">
        <v>2000009057294</v>
      </c>
      <c r="H2966">
        <v>1</v>
      </c>
      <c r="I2966">
        <v>1</v>
      </c>
      <c r="J2966">
        <v>1</v>
      </c>
      <c r="K2966" t="s">
        <v>12332</v>
      </c>
      <c r="L2966">
        <v>0</v>
      </c>
      <c r="M2966">
        <v>0</v>
      </c>
      <c r="N2966" t="s">
        <v>12430</v>
      </c>
      <c r="O2966" t="s">
        <v>14246</v>
      </c>
      <c r="P2966" t="s">
        <v>12333</v>
      </c>
      <c r="Q2966" t="s">
        <v>12334</v>
      </c>
      <c r="R2966" t="s">
        <v>12335</v>
      </c>
      <c r="S2966" s="32">
        <v>44685.216898148145</v>
      </c>
    </row>
    <row r="2967" spans="1:19" x14ac:dyDescent="0.2">
      <c r="A2967" s="13" t="s">
        <v>5325</v>
      </c>
      <c r="B2967" s="13" t="s">
        <v>5326</v>
      </c>
      <c r="C2967" s="13">
        <v>5702475</v>
      </c>
      <c r="D2967" s="16" t="s">
        <v>9</v>
      </c>
      <c r="E2967" t="s">
        <v>15245</v>
      </c>
      <c r="F2967" t="s">
        <v>19</v>
      </c>
      <c r="G2967">
        <v>2000009035766</v>
      </c>
      <c r="H2967">
        <v>1</v>
      </c>
      <c r="I2967">
        <v>1</v>
      </c>
      <c r="J2967">
        <v>1</v>
      </c>
      <c r="K2967" t="s">
        <v>12336</v>
      </c>
      <c r="L2967">
        <v>0</v>
      </c>
      <c r="M2967">
        <v>0</v>
      </c>
      <c r="N2967" t="s">
        <v>12430</v>
      </c>
      <c r="O2967" t="s">
        <v>14246</v>
      </c>
      <c r="P2967" t="s">
        <v>12333</v>
      </c>
      <c r="Q2967" t="s">
        <v>12334</v>
      </c>
      <c r="R2967" t="s">
        <v>12335</v>
      </c>
      <c r="S2967" s="32">
        <v>44685.216898148145</v>
      </c>
    </row>
    <row r="2968" spans="1:19" x14ac:dyDescent="0.2">
      <c r="A2968" s="13" t="s">
        <v>5327</v>
      </c>
      <c r="B2968" s="13" t="s">
        <v>5326</v>
      </c>
      <c r="C2968" s="13">
        <v>5702475</v>
      </c>
      <c r="D2968" s="16" t="s">
        <v>9</v>
      </c>
      <c r="E2968" t="s">
        <v>15245</v>
      </c>
      <c r="F2968" t="s">
        <v>18</v>
      </c>
      <c r="G2968">
        <v>2000009057379</v>
      </c>
      <c r="H2968">
        <v>1</v>
      </c>
      <c r="I2968">
        <v>1</v>
      </c>
      <c r="J2968">
        <v>1</v>
      </c>
      <c r="K2968" t="s">
        <v>12332</v>
      </c>
      <c r="L2968">
        <v>0</v>
      </c>
      <c r="M2968">
        <v>0</v>
      </c>
      <c r="N2968" t="s">
        <v>12430</v>
      </c>
      <c r="O2968" t="s">
        <v>14246</v>
      </c>
      <c r="P2968" t="s">
        <v>12333</v>
      </c>
      <c r="Q2968" t="s">
        <v>12334</v>
      </c>
      <c r="R2968" t="s">
        <v>12335</v>
      </c>
      <c r="S2968" s="32">
        <v>44685.216898148145</v>
      </c>
    </row>
    <row r="2969" spans="1:19" x14ac:dyDescent="0.2">
      <c r="A2969" s="13" t="s">
        <v>5322</v>
      </c>
      <c r="B2969" s="13" t="s">
        <v>5323</v>
      </c>
      <c r="C2969" s="13">
        <v>5702476</v>
      </c>
      <c r="D2969" s="16" t="s">
        <v>9</v>
      </c>
      <c r="E2969" t="s">
        <v>15246</v>
      </c>
      <c r="F2969" t="s">
        <v>19</v>
      </c>
      <c r="G2969">
        <v>2000009057409</v>
      </c>
      <c r="H2969">
        <v>1</v>
      </c>
      <c r="I2969">
        <v>1</v>
      </c>
      <c r="J2969">
        <v>1</v>
      </c>
      <c r="K2969" t="s">
        <v>12332</v>
      </c>
      <c r="L2969">
        <v>0</v>
      </c>
      <c r="M2969">
        <v>0</v>
      </c>
      <c r="N2969" t="s">
        <v>12430</v>
      </c>
      <c r="O2969" t="s">
        <v>14246</v>
      </c>
      <c r="P2969" t="s">
        <v>12333</v>
      </c>
      <c r="Q2969" t="s">
        <v>12334</v>
      </c>
      <c r="R2969" t="s">
        <v>12335</v>
      </c>
      <c r="S2969" s="32">
        <v>44685.216898148145</v>
      </c>
    </row>
    <row r="2970" spans="1:19" x14ac:dyDescent="0.2">
      <c r="A2970" s="13" t="s">
        <v>5324</v>
      </c>
      <c r="B2970" s="13" t="s">
        <v>5323</v>
      </c>
      <c r="C2970" s="13">
        <v>5702476</v>
      </c>
      <c r="D2970" s="16" t="s">
        <v>9</v>
      </c>
      <c r="E2970" t="s">
        <v>15246</v>
      </c>
      <c r="F2970" t="s">
        <v>18</v>
      </c>
      <c r="G2970">
        <v>2000009057416</v>
      </c>
      <c r="H2970">
        <v>0</v>
      </c>
      <c r="I2970">
        <v>1</v>
      </c>
      <c r="J2970">
        <v>1</v>
      </c>
      <c r="K2970" t="s">
        <v>12332</v>
      </c>
      <c r="L2970">
        <v>1</v>
      </c>
      <c r="M2970">
        <v>0</v>
      </c>
      <c r="N2970" t="s">
        <v>12430</v>
      </c>
      <c r="O2970" t="s">
        <v>14246</v>
      </c>
      <c r="P2970" t="s">
        <v>12333</v>
      </c>
      <c r="Q2970" t="s">
        <v>12334</v>
      </c>
      <c r="R2970" t="s">
        <v>12335</v>
      </c>
      <c r="S2970" s="32">
        <v>44685.216898148145</v>
      </c>
    </row>
    <row r="2971" spans="1:19" x14ac:dyDescent="0.2">
      <c r="A2971" s="13" t="s">
        <v>15247</v>
      </c>
      <c r="B2971" s="13" t="s">
        <v>15248</v>
      </c>
      <c r="C2971" s="13">
        <v>5702479</v>
      </c>
      <c r="D2971" s="16" t="s">
        <v>9</v>
      </c>
      <c r="E2971" t="s">
        <v>15249</v>
      </c>
      <c r="F2971" t="s">
        <v>12</v>
      </c>
      <c r="G2971">
        <v>2000009057492</v>
      </c>
      <c r="H2971">
        <v>1</v>
      </c>
      <c r="I2971">
        <v>1</v>
      </c>
      <c r="J2971">
        <v>1</v>
      </c>
      <c r="K2971" t="s">
        <v>5</v>
      </c>
      <c r="L2971">
        <v>0</v>
      </c>
      <c r="M2971">
        <v>0</v>
      </c>
      <c r="N2971" t="s">
        <v>12430</v>
      </c>
      <c r="O2971" t="s">
        <v>14246</v>
      </c>
      <c r="P2971" t="s">
        <v>12333</v>
      </c>
      <c r="Q2971" t="s">
        <v>12334</v>
      </c>
      <c r="R2971" t="s">
        <v>12335</v>
      </c>
      <c r="S2971" s="32">
        <v>44685.216898148145</v>
      </c>
    </row>
    <row r="2972" spans="1:19" x14ac:dyDescent="0.2">
      <c r="A2972" s="13" t="s">
        <v>15250</v>
      </c>
      <c r="B2972" s="13" t="s">
        <v>15251</v>
      </c>
      <c r="C2972" s="13">
        <v>5702481</v>
      </c>
      <c r="D2972" s="16" t="s">
        <v>9</v>
      </c>
      <c r="E2972" t="s">
        <v>15252</v>
      </c>
      <c r="F2972" t="s">
        <v>12</v>
      </c>
      <c r="G2972">
        <v>2000009060805</v>
      </c>
      <c r="H2972">
        <v>0</v>
      </c>
      <c r="I2972">
        <v>1</v>
      </c>
      <c r="J2972">
        <v>1</v>
      </c>
      <c r="K2972" t="s">
        <v>12332</v>
      </c>
      <c r="L2972">
        <v>1</v>
      </c>
      <c r="M2972">
        <v>0</v>
      </c>
      <c r="N2972" t="s">
        <v>12430</v>
      </c>
      <c r="O2972" t="s">
        <v>14246</v>
      </c>
      <c r="P2972" t="s">
        <v>12333</v>
      </c>
      <c r="Q2972" t="s">
        <v>12334</v>
      </c>
      <c r="R2972" t="s">
        <v>12335</v>
      </c>
      <c r="S2972" s="32">
        <v>44685.216898148145</v>
      </c>
    </row>
    <row r="2973" spans="1:19" x14ac:dyDescent="0.2">
      <c r="A2973" s="13" t="s">
        <v>5471</v>
      </c>
      <c r="B2973" s="13" t="s">
        <v>5472</v>
      </c>
      <c r="C2973" s="13">
        <v>5702483</v>
      </c>
      <c r="D2973" s="16" t="s">
        <v>9</v>
      </c>
      <c r="E2973" t="s">
        <v>15253</v>
      </c>
      <c r="F2973" t="s">
        <v>12</v>
      </c>
      <c r="G2973">
        <v>2000009057836</v>
      </c>
      <c r="H2973">
        <v>1</v>
      </c>
      <c r="I2973">
        <v>1</v>
      </c>
      <c r="J2973">
        <v>1</v>
      </c>
      <c r="K2973" t="s">
        <v>12332</v>
      </c>
      <c r="L2973">
        <v>0</v>
      </c>
      <c r="M2973">
        <v>0</v>
      </c>
      <c r="N2973" t="s">
        <v>12430</v>
      </c>
      <c r="O2973" t="s">
        <v>14246</v>
      </c>
      <c r="P2973" t="s">
        <v>12333</v>
      </c>
      <c r="Q2973" t="s">
        <v>12334</v>
      </c>
      <c r="R2973" t="s">
        <v>12335</v>
      </c>
      <c r="S2973" s="32">
        <v>44685.216898148145</v>
      </c>
    </row>
    <row r="2974" spans="1:19" x14ac:dyDescent="0.2">
      <c r="A2974" s="13" t="s">
        <v>15254</v>
      </c>
      <c r="B2974" s="13" t="s">
        <v>15255</v>
      </c>
      <c r="C2974" s="13">
        <v>5702438</v>
      </c>
      <c r="D2974" s="16" t="s">
        <v>9</v>
      </c>
      <c r="E2974" t="s">
        <v>15256</v>
      </c>
      <c r="F2974" t="s">
        <v>25</v>
      </c>
      <c r="G2974">
        <v>2000009058147</v>
      </c>
      <c r="H2974">
        <v>0</v>
      </c>
      <c r="I2974">
        <v>1</v>
      </c>
      <c r="J2974">
        <v>1</v>
      </c>
      <c r="K2974" t="s">
        <v>12332</v>
      </c>
      <c r="L2974">
        <v>1</v>
      </c>
      <c r="M2974">
        <v>0</v>
      </c>
      <c r="N2974" t="s">
        <v>12423</v>
      </c>
      <c r="O2974" t="s">
        <v>14246</v>
      </c>
      <c r="P2974" t="s">
        <v>12333</v>
      </c>
      <c r="Q2974" t="s">
        <v>12334</v>
      </c>
      <c r="R2974" t="s">
        <v>12335</v>
      </c>
      <c r="S2974" s="32">
        <v>44685.216898148145</v>
      </c>
    </row>
    <row r="2975" spans="1:19" x14ac:dyDescent="0.2">
      <c r="A2975" s="13" t="s">
        <v>15257</v>
      </c>
      <c r="B2975" s="13" t="s">
        <v>15258</v>
      </c>
      <c r="C2975" s="13">
        <v>5702439</v>
      </c>
      <c r="D2975" s="16" t="s">
        <v>9</v>
      </c>
      <c r="E2975" t="s">
        <v>15259</v>
      </c>
      <c r="F2975" t="s">
        <v>12</v>
      </c>
      <c r="G2975">
        <v>2000009058185</v>
      </c>
      <c r="H2975">
        <v>0</v>
      </c>
      <c r="I2975">
        <v>1</v>
      </c>
      <c r="J2975">
        <v>1</v>
      </c>
      <c r="K2975" t="s">
        <v>12332</v>
      </c>
      <c r="L2975">
        <v>1</v>
      </c>
      <c r="M2975">
        <v>0</v>
      </c>
      <c r="N2975" t="s">
        <v>12423</v>
      </c>
      <c r="O2975" t="s">
        <v>14246</v>
      </c>
      <c r="P2975" t="s">
        <v>12333</v>
      </c>
      <c r="Q2975" t="s">
        <v>12334</v>
      </c>
      <c r="R2975" t="s">
        <v>12335</v>
      </c>
      <c r="S2975" s="32">
        <v>44685.216898148145</v>
      </c>
    </row>
    <row r="2976" spans="1:19" x14ac:dyDescent="0.2">
      <c r="A2976" s="13" t="s">
        <v>15260</v>
      </c>
      <c r="B2976" s="13" t="s">
        <v>15261</v>
      </c>
      <c r="C2976" s="13">
        <v>5702459</v>
      </c>
      <c r="D2976" s="16" t="s">
        <v>9</v>
      </c>
      <c r="E2976" t="s">
        <v>15262</v>
      </c>
      <c r="F2976" t="s">
        <v>18</v>
      </c>
      <c r="G2976">
        <v>2000009058758</v>
      </c>
      <c r="H2976">
        <v>0</v>
      </c>
      <c r="I2976">
        <v>1</v>
      </c>
      <c r="J2976">
        <v>1</v>
      </c>
      <c r="K2976" t="s">
        <v>12332</v>
      </c>
      <c r="L2976">
        <v>1</v>
      </c>
      <c r="M2976">
        <v>0</v>
      </c>
      <c r="N2976" t="s">
        <v>12423</v>
      </c>
      <c r="O2976" t="s">
        <v>14246</v>
      </c>
      <c r="P2976" t="s">
        <v>12333</v>
      </c>
      <c r="Q2976" t="s">
        <v>12334</v>
      </c>
      <c r="R2976" t="s">
        <v>12335</v>
      </c>
      <c r="S2976" s="32">
        <v>44685.216898148145</v>
      </c>
    </row>
    <row r="2977" spans="1:19" x14ac:dyDescent="0.2">
      <c r="A2977" s="13" t="s">
        <v>11434</v>
      </c>
      <c r="B2977" s="13" t="s">
        <v>11435</v>
      </c>
      <c r="C2977" s="13">
        <v>7951414</v>
      </c>
      <c r="D2977" s="16" t="s">
        <v>9</v>
      </c>
      <c r="E2977" t="s">
        <v>15263</v>
      </c>
      <c r="F2977" t="s">
        <v>25</v>
      </c>
      <c r="G2977">
        <v>2077199030963</v>
      </c>
      <c r="H2977">
        <v>1</v>
      </c>
      <c r="I2977">
        <v>1</v>
      </c>
      <c r="J2977">
        <v>1</v>
      </c>
      <c r="K2977" t="s">
        <v>12332</v>
      </c>
      <c r="L2977">
        <v>0</v>
      </c>
      <c r="M2977">
        <v>0</v>
      </c>
      <c r="N2977" t="s">
        <v>12423</v>
      </c>
      <c r="O2977" t="s">
        <v>15141</v>
      </c>
      <c r="P2977" t="s">
        <v>12333</v>
      </c>
      <c r="Q2977" t="s">
        <v>12334</v>
      </c>
      <c r="R2977" t="s">
        <v>12335</v>
      </c>
      <c r="S2977" s="32">
        <v>44685.216898148145</v>
      </c>
    </row>
    <row r="2978" spans="1:19" x14ac:dyDescent="0.2">
      <c r="A2978" s="13" t="s">
        <v>11388</v>
      </c>
      <c r="B2978" s="13" t="s">
        <v>11387</v>
      </c>
      <c r="C2978" s="13">
        <v>5702464</v>
      </c>
      <c r="D2978" s="16" t="s">
        <v>9</v>
      </c>
      <c r="E2978" t="s">
        <v>15264</v>
      </c>
      <c r="F2978" t="s">
        <v>12</v>
      </c>
      <c r="G2978">
        <v>2000009059137</v>
      </c>
      <c r="H2978">
        <v>1</v>
      </c>
      <c r="I2978">
        <v>1</v>
      </c>
      <c r="J2978">
        <v>1</v>
      </c>
      <c r="K2978" t="s">
        <v>12332</v>
      </c>
      <c r="L2978">
        <v>0</v>
      </c>
      <c r="M2978">
        <v>0</v>
      </c>
      <c r="N2978" t="s">
        <v>12423</v>
      </c>
      <c r="O2978" t="s">
        <v>14246</v>
      </c>
      <c r="P2978" t="s">
        <v>12333</v>
      </c>
      <c r="Q2978" t="s">
        <v>12334</v>
      </c>
      <c r="R2978" t="s">
        <v>12335</v>
      </c>
      <c r="S2978" s="32">
        <v>44685.216898148145</v>
      </c>
    </row>
    <row r="2979" spans="1:19" x14ac:dyDescent="0.2">
      <c r="A2979" s="13" t="s">
        <v>11389</v>
      </c>
      <c r="B2979" s="13" t="s">
        <v>11387</v>
      </c>
      <c r="C2979" s="13">
        <v>5702464</v>
      </c>
      <c r="D2979" s="16" t="s">
        <v>9</v>
      </c>
      <c r="E2979" t="s">
        <v>15264</v>
      </c>
      <c r="F2979" t="s">
        <v>19</v>
      </c>
      <c r="G2979">
        <v>2000009036206</v>
      </c>
      <c r="H2979">
        <v>1</v>
      </c>
      <c r="I2979">
        <v>2</v>
      </c>
      <c r="J2979">
        <v>1</v>
      </c>
      <c r="K2979" t="s">
        <v>12332</v>
      </c>
      <c r="L2979">
        <v>1</v>
      </c>
      <c r="M2979">
        <v>0</v>
      </c>
      <c r="N2979" t="s">
        <v>12423</v>
      </c>
      <c r="O2979" t="s">
        <v>14246</v>
      </c>
      <c r="P2979" t="s">
        <v>12333</v>
      </c>
      <c r="Q2979" t="s">
        <v>12334</v>
      </c>
      <c r="R2979" t="s">
        <v>12335</v>
      </c>
      <c r="S2979" s="32">
        <v>44685.216898148145</v>
      </c>
    </row>
    <row r="2980" spans="1:19" x14ac:dyDescent="0.2">
      <c r="A2980" s="13" t="s">
        <v>15265</v>
      </c>
      <c r="B2980" s="13" t="s">
        <v>4819</v>
      </c>
      <c r="C2980" s="13">
        <v>5702434</v>
      </c>
      <c r="D2980" s="16" t="s">
        <v>9</v>
      </c>
      <c r="E2980" t="s">
        <v>15266</v>
      </c>
      <c r="F2980" t="s">
        <v>25</v>
      </c>
      <c r="G2980">
        <v>2000009056433</v>
      </c>
      <c r="H2980">
        <v>1</v>
      </c>
      <c r="I2980">
        <v>1</v>
      </c>
      <c r="J2980">
        <v>1</v>
      </c>
      <c r="K2980" t="s">
        <v>5</v>
      </c>
      <c r="L2980">
        <v>0</v>
      </c>
      <c r="M2980">
        <v>0</v>
      </c>
      <c r="N2980" t="s">
        <v>12430</v>
      </c>
      <c r="O2980" t="s">
        <v>14246</v>
      </c>
      <c r="P2980" t="s">
        <v>12333</v>
      </c>
      <c r="Q2980" t="s">
        <v>12334</v>
      </c>
      <c r="R2980" t="s">
        <v>12335</v>
      </c>
      <c r="S2980" s="32">
        <v>44685.216898148145</v>
      </c>
    </row>
    <row r="2981" spans="1:19" x14ac:dyDescent="0.2">
      <c r="A2981" s="13" t="s">
        <v>4818</v>
      </c>
      <c r="B2981" s="13" t="s">
        <v>4819</v>
      </c>
      <c r="C2981" s="13">
        <v>5702434</v>
      </c>
      <c r="D2981" s="16" t="s">
        <v>9</v>
      </c>
      <c r="E2981" t="s">
        <v>15266</v>
      </c>
      <c r="F2981" t="s">
        <v>19</v>
      </c>
      <c r="G2981">
        <v>2000009036374</v>
      </c>
      <c r="H2981">
        <v>1</v>
      </c>
      <c r="I2981">
        <v>1</v>
      </c>
      <c r="J2981">
        <v>1</v>
      </c>
      <c r="K2981" t="s">
        <v>12332</v>
      </c>
      <c r="L2981">
        <v>0</v>
      </c>
      <c r="M2981">
        <v>0</v>
      </c>
      <c r="N2981" t="s">
        <v>12430</v>
      </c>
      <c r="O2981" t="s">
        <v>14246</v>
      </c>
      <c r="P2981" t="s">
        <v>12333</v>
      </c>
      <c r="Q2981" t="s">
        <v>12334</v>
      </c>
      <c r="R2981" t="s">
        <v>12335</v>
      </c>
      <c r="S2981" s="32">
        <v>44685.216898148145</v>
      </c>
    </row>
    <row r="2982" spans="1:19" x14ac:dyDescent="0.2">
      <c r="A2982" s="13" t="s">
        <v>7051</v>
      </c>
      <c r="B2982" s="13" t="s">
        <v>7052</v>
      </c>
      <c r="C2982" s="13">
        <v>61065481</v>
      </c>
      <c r="D2982" s="16" t="s">
        <v>9</v>
      </c>
      <c r="E2982" t="s">
        <v>15267</v>
      </c>
      <c r="F2982" t="s">
        <v>8</v>
      </c>
      <c r="G2982">
        <v>2077199128974</v>
      </c>
      <c r="H2982">
        <v>0</v>
      </c>
      <c r="I2982">
        <v>1</v>
      </c>
      <c r="J2982">
        <v>0</v>
      </c>
      <c r="K2982" t="s">
        <v>12332</v>
      </c>
      <c r="L2982">
        <v>1</v>
      </c>
      <c r="M2982">
        <v>1</v>
      </c>
      <c r="N2982" t="s">
        <v>14067</v>
      </c>
      <c r="O2982">
        <v>0</v>
      </c>
      <c r="P2982" t="s">
        <v>12333</v>
      </c>
      <c r="Q2982" t="s">
        <v>12334</v>
      </c>
      <c r="R2982" t="s">
        <v>12335</v>
      </c>
      <c r="S2982" s="32">
        <v>44684.206828703704</v>
      </c>
    </row>
    <row r="2983" spans="1:19" x14ac:dyDescent="0.2">
      <c r="A2983" s="13" t="s">
        <v>15268</v>
      </c>
      <c r="B2983" s="13" t="s">
        <v>15269</v>
      </c>
      <c r="C2983" s="13">
        <v>5702441</v>
      </c>
      <c r="D2983" s="16" t="s">
        <v>9</v>
      </c>
      <c r="E2983" t="s">
        <v>15270</v>
      </c>
      <c r="F2983" t="s">
        <v>18</v>
      </c>
      <c r="G2983">
        <v>2000009058277</v>
      </c>
      <c r="H2983">
        <v>0</v>
      </c>
      <c r="I2983">
        <v>1</v>
      </c>
      <c r="J2983">
        <v>1</v>
      </c>
      <c r="K2983" t="s">
        <v>12332</v>
      </c>
      <c r="L2983">
        <v>1</v>
      </c>
      <c r="M2983">
        <v>0</v>
      </c>
      <c r="N2983" t="s">
        <v>12423</v>
      </c>
      <c r="O2983" t="s">
        <v>14246</v>
      </c>
      <c r="P2983" t="s">
        <v>12333</v>
      </c>
      <c r="Q2983" t="s">
        <v>12334</v>
      </c>
      <c r="R2983" t="s">
        <v>12335</v>
      </c>
      <c r="S2983" s="32">
        <v>44685.216898148145</v>
      </c>
    </row>
    <row r="2984" spans="1:19" x14ac:dyDescent="0.2">
      <c r="A2984" s="13" t="s">
        <v>11373</v>
      </c>
      <c r="B2984" s="13" t="s">
        <v>11371</v>
      </c>
      <c r="C2984" s="13">
        <v>5702463</v>
      </c>
      <c r="D2984" s="16" t="s">
        <v>9</v>
      </c>
      <c r="E2984" t="s">
        <v>15271</v>
      </c>
      <c r="F2984" t="s">
        <v>19</v>
      </c>
      <c r="G2984">
        <v>2000009059106</v>
      </c>
      <c r="H2984">
        <v>1</v>
      </c>
      <c r="I2984">
        <v>1</v>
      </c>
      <c r="J2984">
        <v>1</v>
      </c>
      <c r="K2984" t="s">
        <v>12332</v>
      </c>
      <c r="L2984">
        <v>0</v>
      </c>
      <c r="M2984">
        <v>0</v>
      </c>
      <c r="N2984" t="s">
        <v>12423</v>
      </c>
      <c r="O2984" t="s">
        <v>14246</v>
      </c>
      <c r="P2984" t="s">
        <v>12333</v>
      </c>
      <c r="Q2984" t="s">
        <v>12334</v>
      </c>
      <c r="R2984" t="s">
        <v>12335</v>
      </c>
      <c r="S2984" s="32">
        <v>44685.216898148145</v>
      </c>
    </row>
    <row r="2985" spans="1:19" x14ac:dyDescent="0.2">
      <c r="A2985" s="13" t="s">
        <v>11374</v>
      </c>
      <c r="B2985" s="13" t="s">
        <v>11371</v>
      </c>
      <c r="C2985" s="13">
        <v>5702463</v>
      </c>
      <c r="D2985" s="16" t="s">
        <v>9</v>
      </c>
      <c r="E2985" t="s">
        <v>15271</v>
      </c>
      <c r="F2985" t="s">
        <v>18</v>
      </c>
      <c r="G2985">
        <v>2000009059113</v>
      </c>
      <c r="H2985">
        <v>0</v>
      </c>
      <c r="I2985">
        <v>1</v>
      </c>
      <c r="J2985">
        <v>1</v>
      </c>
      <c r="K2985" t="s">
        <v>12332</v>
      </c>
      <c r="L2985">
        <v>1</v>
      </c>
      <c r="M2985">
        <v>0</v>
      </c>
      <c r="N2985" t="s">
        <v>12423</v>
      </c>
      <c r="O2985" t="s">
        <v>14246</v>
      </c>
      <c r="P2985" t="s">
        <v>12333</v>
      </c>
      <c r="Q2985" t="s">
        <v>12334</v>
      </c>
      <c r="R2985" t="s">
        <v>12335</v>
      </c>
      <c r="S2985" s="32">
        <v>44685.216898148145</v>
      </c>
    </row>
    <row r="2986" spans="1:19" x14ac:dyDescent="0.2">
      <c r="A2986" s="13" t="s">
        <v>11377</v>
      </c>
      <c r="B2986" s="13" t="s">
        <v>11378</v>
      </c>
      <c r="C2986" s="13">
        <v>7939238</v>
      </c>
      <c r="D2986" s="16" t="s">
        <v>9</v>
      </c>
      <c r="E2986" t="s">
        <v>15272</v>
      </c>
      <c r="F2986" t="s">
        <v>12</v>
      </c>
      <c r="G2986">
        <v>2077199030758</v>
      </c>
      <c r="H2986">
        <v>1</v>
      </c>
      <c r="I2986">
        <v>1</v>
      </c>
      <c r="J2986">
        <v>1</v>
      </c>
      <c r="K2986" t="s">
        <v>12336</v>
      </c>
      <c r="L2986">
        <v>0</v>
      </c>
      <c r="M2986">
        <v>0</v>
      </c>
      <c r="N2986" t="s">
        <v>12423</v>
      </c>
      <c r="O2986" t="s">
        <v>15141</v>
      </c>
      <c r="P2986" t="s">
        <v>12333</v>
      </c>
      <c r="Q2986" t="s">
        <v>12334</v>
      </c>
      <c r="R2986" t="s">
        <v>12335</v>
      </c>
      <c r="S2986" s="32">
        <v>44685.216898148145</v>
      </c>
    </row>
    <row r="2987" spans="1:19" x14ac:dyDescent="0.2">
      <c r="A2987" s="13" t="s">
        <v>11379</v>
      </c>
      <c r="B2987" s="13" t="s">
        <v>11378</v>
      </c>
      <c r="C2987" s="13">
        <v>7939238</v>
      </c>
      <c r="D2987" s="16" t="s">
        <v>9</v>
      </c>
      <c r="E2987" t="s">
        <v>15272</v>
      </c>
      <c r="F2987" t="s">
        <v>19</v>
      </c>
      <c r="G2987">
        <v>2077199019739</v>
      </c>
      <c r="H2987">
        <v>0</v>
      </c>
      <c r="I2987">
        <v>1</v>
      </c>
      <c r="J2987">
        <v>1</v>
      </c>
      <c r="K2987" t="s">
        <v>12332</v>
      </c>
      <c r="L2987">
        <v>1</v>
      </c>
      <c r="M2987">
        <v>0</v>
      </c>
      <c r="N2987" t="s">
        <v>12423</v>
      </c>
      <c r="O2987" t="s">
        <v>15141</v>
      </c>
      <c r="P2987" t="s">
        <v>12333</v>
      </c>
      <c r="Q2987" t="s">
        <v>12334</v>
      </c>
      <c r="R2987" t="s">
        <v>12335</v>
      </c>
      <c r="S2987" s="32">
        <v>44685.216898148145</v>
      </c>
    </row>
    <row r="2988" spans="1:19" x14ac:dyDescent="0.2">
      <c r="A2988" s="13" t="s">
        <v>11375</v>
      </c>
      <c r="B2988" s="13" t="s">
        <v>11376</v>
      </c>
      <c r="C2988" s="13">
        <v>7939239</v>
      </c>
      <c r="D2988" s="16" t="s">
        <v>9</v>
      </c>
      <c r="E2988" t="s">
        <v>15273</v>
      </c>
      <c r="F2988" t="s">
        <v>12</v>
      </c>
      <c r="G2988">
        <v>2077199030789</v>
      </c>
      <c r="H2988">
        <v>1</v>
      </c>
      <c r="I2988">
        <v>1</v>
      </c>
      <c r="J2988">
        <v>1</v>
      </c>
      <c r="K2988" t="s">
        <v>12332</v>
      </c>
      <c r="L2988">
        <v>0</v>
      </c>
      <c r="M2988">
        <v>0</v>
      </c>
      <c r="N2988" t="s">
        <v>12423</v>
      </c>
      <c r="O2988" t="s">
        <v>15141</v>
      </c>
      <c r="P2988" t="s">
        <v>12333</v>
      </c>
      <c r="Q2988" t="s">
        <v>12334</v>
      </c>
      <c r="R2988" t="s">
        <v>12335</v>
      </c>
      <c r="S2988" s="32">
        <v>44685.216898148145</v>
      </c>
    </row>
    <row r="2989" spans="1:19" x14ac:dyDescent="0.2">
      <c r="A2989" s="13" t="s">
        <v>15274</v>
      </c>
      <c r="B2989" s="13" t="s">
        <v>5474</v>
      </c>
      <c r="C2989" s="13">
        <v>5702486</v>
      </c>
      <c r="D2989" s="16" t="s">
        <v>9</v>
      </c>
      <c r="E2989" t="s">
        <v>15275</v>
      </c>
      <c r="F2989" t="s">
        <v>19</v>
      </c>
      <c r="G2989">
        <v>2000009036022</v>
      </c>
      <c r="H2989">
        <v>1</v>
      </c>
      <c r="I2989">
        <v>1</v>
      </c>
      <c r="J2989">
        <v>1</v>
      </c>
      <c r="K2989" t="s">
        <v>12332</v>
      </c>
      <c r="L2989">
        <v>0</v>
      </c>
      <c r="M2989">
        <v>0</v>
      </c>
      <c r="N2989" t="s">
        <v>12430</v>
      </c>
      <c r="O2989" t="s">
        <v>14246</v>
      </c>
      <c r="P2989" t="s">
        <v>12333</v>
      </c>
      <c r="Q2989" t="s">
        <v>12334</v>
      </c>
      <c r="R2989" t="s">
        <v>12335</v>
      </c>
      <c r="S2989" s="32">
        <v>44685.216898148145</v>
      </c>
    </row>
    <row r="2990" spans="1:19" x14ac:dyDescent="0.2">
      <c r="A2990" s="13" t="s">
        <v>15276</v>
      </c>
      <c r="B2990" s="13" t="s">
        <v>15277</v>
      </c>
      <c r="C2990" s="13">
        <v>5702487</v>
      </c>
      <c r="D2990" s="16" t="s">
        <v>9</v>
      </c>
      <c r="E2990" t="s">
        <v>15278</v>
      </c>
      <c r="F2990" t="s">
        <v>12452</v>
      </c>
      <c r="G2990">
        <v>2000009058000</v>
      </c>
      <c r="H2990">
        <v>1</v>
      </c>
      <c r="I2990">
        <v>1</v>
      </c>
      <c r="J2990">
        <v>1</v>
      </c>
      <c r="K2990" t="s">
        <v>12336</v>
      </c>
      <c r="L2990">
        <v>0</v>
      </c>
      <c r="M2990">
        <v>0</v>
      </c>
      <c r="N2990" t="s">
        <v>12430</v>
      </c>
      <c r="O2990" t="s">
        <v>14246</v>
      </c>
      <c r="P2990" t="s">
        <v>12333</v>
      </c>
      <c r="Q2990" t="s">
        <v>12334</v>
      </c>
      <c r="R2990" t="s">
        <v>12335</v>
      </c>
      <c r="S2990" s="32">
        <v>44685.216898148145</v>
      </c>
    </row>
    <row r="2991" spans="1:19" x14ac:dyDescent="0.2">
      <c r="A2991" s="13" t="s">
        <v>116</v>
      </c>
      <c r="B2991" s="13" t="s">
        <v>117</v>
      </c>
      <c r="C2991" s="13">
        <v>4690021</v>
      </c>
      <c r="D2991" s="16" t="s">
        <v>9</v>
      </c>
      <c r="E2991" t="s">
        <v>15279</v>
      </c>
      <c r="F2991">
        <v>0</v>
      </c>
      <c r="G2991">
        <v>2000009038859</v>
      </c>
      <c r="H2991">
        <v>1</v>
      </c>
      <c r="I2991">
        <v>1</v>
      </c>
      <c r="J2991">
        <v>1</v>
      </c>
      <c r="K2991" t="s">
        <v>3</v>
      </c>
      <c r="L2991">
        <v>0</v>
      </c>
      <c r="M2991">
        <v>0</v>
      </c>
      <c r="N2991" t="s">
        <v>15133</v>
      </c>
      <c r="O2991" t="s">
        <v>14610</v>
      </c>
      <c r="P2991" t="s">
        <v>12333</v>
      </c>
      <c r="Q2991" t="s">
        <v>12334</v>
      </c>
      <c r="R2991" t="s">
        <v>12335</v>
      </c>
      <c r="S2991" s="32">
        <v>44685.216898148145</v>
      </c>
    </row>
    <row r="2992" spans="1:19" x14ac:dyDescent="0.2">
      <c r="A2992" s="13" t="s">
        <v>3052</v>
      </c>
      <c r="B2992" s="13" t="s">
        <v>3053</v>
      </c>
      <c r="C2992" s="13">
        <v>4690194</v>
      </c>
      <c r="D2992" s="16" t="s">
        <v>9</v>
      </c>
      <c r="E2992" t="s">
        <v>15280</v>
      </c>
      <c r="F2992">
        <v>0</v>
      </c>
      <c r="G2992">
        <v>2000009039054</v>
      </c>
      <c r="H2992">
        <v>1</v>
      </c>
      <c r="I2992">
        <v>1</v>
      </c>
      <c r="J2992">
        <v>1</v>
      </c>
      <c r="K2992" t="s">
        <v>2</v>
      </c>
      <c r="L2992">
        <v>0</v>
      </c>
      <c r="M2992">
        <v>0</v>
      </c>
      <c r="N2992" t="s">
        <v>15281</v>
      </c>
      <c r="O2992" t="s">
        <v>14610</v>
      </c>
      <c r="P2992" t="s">
        <v>12334</v>
      </c>
      <c r="Q2992" t="s">
        <v>12333</v>
      </c>
      <c r="R2992" t="s">
        <v>12758</v>
      </c>
      <c r="S2992" s="32">
        <v>44685.216898148145</v>
      </c>
    </row>
    <row r="2993" spans="1:19" x14ac:dyDescent="0.2">
      <c r="A2993" s="13" t="s">
        <v>3062</v>
      </c>
      <c r="B2993" s="13" t="s">
        <v>3063</v>
      </c>
      <c r="C2993" s="13">
        <v>4690121</v>
      </c>
      <c r="D2993" s="16" t="s">
        <v>9</v>
      </c>
      <c r="E2993" t="s">
        <v>15282</v>
      </c>
      <c r="F2993">
        <v>0</v>
      </c>
      <c r="G2993">
        <v>2000009039009</v>
      </c>
      <c r="H2993">
        <v>2</v>
      </c>
      <c r="I2993">
        <v>2</v>
      </c>
      <c r="J2993">
        <v>2</v>
      </c>
      <c r="K2993" t="s">
        <v>12332</v>
      </c>
      <c r="L2993">
        <v>0</v>
      </c>
      <c r="M2993">
        <v>0</v>
      </c>
      <c r="N2993" t="s">
        <v>15281</v>
      </c>
      <c r="O2993" t="s">
        <v>14610</v>
      </c>
      <c r="P2993" t="s">
        <v>12333</v>
      </c>
      <c r="Q2993" t="s">
        <v>12334</v>
      </c>
      <c r="R2993" t="s">
        <v>12758</v>
      </c>
      <c r="S2993" s="32">
        <v>44685.216898148145</v>
      </c>
    </row>
    <row r="2994" spans="1:19" x14ac:dyDescent="0.2">
      <c r="A2994" s="13" t="s">
        <v>3068</v>
      </c>
      <c r="B2994" s="13" t="s">
        <v>3069</v>
      </c>
      <c r="C2994" s="13">
        <v>4690028</v>
      </c>
      <c r="D2994" s="16" t="s">
        <v>9</v>
      </c>
      <c r="E2994" t="s">
        <v>15283</v>
      </c>
      <c r="F2994">
        <v>0</v>
      </c>
      <c r="G2994">
        <v>2000009038996</v>
      </c>
      <c r="H2994">
        <v>1</v>
      </c>
      <c r="I2994">
        <v>1</v>
      </c>
      <c r="J2994">
        <v>1</v>
      </c>
      <c r="K2994" t="s">
        <v>12332</v>
      </c>
      <c r="L2994">
        <v>0</v>
      </c>
      <c r="M2994">
        <v>0</v>
      </c>
      <c r="N2994" t="s">
        <v>15281</v>
      </c>
      <c r="O2994" t="s">
        <v>14610</v>
      </c>
      <c r="P2994" t="s">
        <v>12333</v>
      </c>
      <c r="Q2994" t="s">
        <v>12334</v>
      </c>
      <c r="R2994" t="s">
        <v>12758</v>
      </c>
      <c r="S2994" s="32">
        <v>44685.216898148145</v>
      </c>
    </row>
    <row r="2995" spans="1:19" x14ac:dyDescent="0.2">
      <c r="A2995" s="13" t="s">
        <v>3066</v>
      </c>
      <c r="B2995" s="13" t="s">
        <v>3067</v>
      </c>
      <c r="C2995" s="13">
        <v>4690154</v>
      </c>
      <c r="D2995" s="16" t="s">
        <v>9</v>
      </c>
      <c r="E2995" t="s">
        <v>15284</v>
      </c>
      <c r="F2995">
        <v>0</v>
      </c>
      <c r="G2995">
        <v>2000009039016</v>
      </c>
      <c r="H2995">
        <v>1</v>
      </c>
      <c r="I2995">
        <v>1</v>
      </c>
      <c r="J2995">
        <v>1</v>
      </c>
      <c r="K2995" t="s">
        <v>1</v>
      </c>
      <c r="L2995">
        <v>0</v>
      </c>
      <c r="M2995">
        <v>0</v>
      </c>
      <c r="N2995" t="s">
        <v>15281</v>
      </c>
      <c r="O2995" t="s">
        <v>14610</v>
      </c>
      <c r="P2995" t="s">
        <v>12333</v>
      </c>
      <c r="Q2995" t="s">
        <v>12334</v>
      </c>
      <c r="R2995" t="s">
        <v>12758</v>
      </c>
      <c r="S2995" s="32">
        <v>44685.216898148145</v>
      </c>
    </row>
    <row r="2996" spans="1:19" x14ac:dyDescent="0.2">
      <c r="A2996" s="13" t="s">
        <v>3056</v>
      </c>
      <c r="B2996" s="13" t="s">
        <v>3057</v>
      </c>
      <c r="C2996" s="13">
        <v>10615104</v>
      </c>
      <c r="D2996" s="16" t="s">
        <v>9</v>
      </c>
      <c r="E2996" t="s">
        <v>15285</v>
      </c>
      <c r="F2996" t="s">
        <v>13875</v>
      </c>
      <c r="G2996">
        <v>2077199053054</v>
      </c>
      <c r="H2996">
        <v>1</v>
      </c>
      <c r="I2996">
        <v>1</v>
      </c>
      <c r="J2996">
        <v>1</v>
      </c>
      <c r="K2996" t="s">
        <v>12332</v>
      </c>
      <c r="L2996">
        <v>0</v>
      </c>
      <c r="M2996">
        <v>0</v>
      </c>
      <c r="N2996" t="s">
        <v>15281</v>
      </c>
      <c r="O2996">
        <v>606</v>
      </c>
      <c r="P2996" t="s">
        <v>12333</v>
      </c>
      <c r="Q2996" t="s">
        <v>12334</v>
      </c>
      <c r="R2996" t="s">
        <v>12758</v>
      </c>
      <c r="S2996" s="32">
        <v>44685.216898148145</v>
      </c>
    </row>
    <row r="2997" spans="1:19" x14ac:dyDescent="0.2">
      <c r="A2997" s="13" t="s">
        <v>15286</v>
      </c>
      <c r="B2997" s="13" t="s">
        <v>15287</v>
      </c>
      <c r="C2997" s="13">
        <v>4690096</v>
      </c>
      <c r="D2997" s="16" t="s">
        <v>9</v>
      </c>
      <c r="E2997" t="s">
        <v>15288</v>
      </c>
      <c r="F2997" t="s">
        <v>13875</v>
      </c>
      <c r="G2997">
        <v>2077199056635</v>
      </c>
      <c r="H2997">
        <v>1</v>
      </c>
      <c r="I2997">
        <v>1</v>
      </c>
      <c r="J2997">
        <v>1</v>
      </c>
      <c r="K2997" t="s">
        <v>3</v>
      </c>
      <c r="L2997">
        <v>0</v>
      </c>
      <c r="M2997">
        <v>0</v>
      </c>
      <c r="N2997" t="s">
        <v>12757</v>
      </c>
      <c r="O2997" t="s">
        <v>14610</v>
      </c>
      <c r="P2997" t="s">
        <v>12333</v>
      </c>
      <c r="Q2997" t="s">
        <v>12334</v>
      </c>
      <c r="R2997" t="s">
        <v>12758</v>
      </c>
      <c r="S2997" s="32">
        <v>44685.216898148145</v>
      </c>
    </row>
    <row r="2998" spans="1:19" x14ac:dyDescent="0.2">
      <c r="A2998" s="13" t="s">
        <v>15289</v>
      </c>
      <c r="B2998" s="13" t="s">
        <v>7612</v>
      </c>
      <c r="C2998" s="13">
        <v>4690019</v>
      </c>
      <c r="D2998" s="16" t="s">
        <v>9</v>
      </c>
      <c r="E2998" t="s">
        <v>15290</v>
      </c>
      <c r="F2998">
        <v>7</v>
      </c>
      <c r="G2998">
        <v>2000009042054</v>
      </c>
      <c r="H2998">
        <v>1</v>
      </c>
      <c r="I2998">
        <v>1</v>
      </c>
      <c r="J2998">
        <v>1</v>
      </c>
      <c r="K2998" t="s">
        <v>3</v>
      </c>
      <c r="L2998">
        <v>0</v>
      </c>
      <c r="M2998">
        <v>0</v>
      </c>
      <c r="N2998" t="s">
        <v>12757</v>
      </c>
      <c r="O2998" t="s">
        <v>14610</v>
      </c>
      <c r="P2998" t="s">
        <v>12333</v>
      </c>
      <c r="Q2998" t="s">
        <v>12334</v>
      </c>
      <c r="R2998" t="s">
        <v>12758</v>
      </c>
      <c r="S2998" s="32">
        <v>44685.216898148145</v>
      </c>
    </row>
    <row r="2999" spans="1:19" x14ac:dyDescent="0.2">
      <c r="A2999" s="13" t="s">
        <v>7947</v>
      </c>
      <c r="B2999" s="13" t="s">
        <v>7948</v>
      </c>
      <c r="C2999" s="13">
        <v>4690148</v>
      </c>
      <c r="D2999" s="16" t="s">
        <v>9</v>
      </c>
      <c r="E2999" t="s">
        <v>15291</v>
      </c>
      <c r="F2999" t="s">
        <v>8</v>
      </c>
      <c r="G2999">
        <v>2000009040630</v>
      </c>
      <c r="H2999">
        <v>1</v>
      </c>
      <c r="I2999">
        <v>1</v>
      </c>
      <c r="J2999">
        <v>1</v>
      </c>
      <c r="K2999" t="s">
        <v>2</v>
      </c>
      <c r="L2999">
        <v>0</v>
      </c>
      <c r="M2999">
        <v>0</v>
      </c>
      <c r="N2999" t="s">
        <v>12416</v>
      </c>
      <c r="O2999" t="s">
        <v>14610</v>
      </c>
      <c r="P2999" t="s">
        <v>12334</v>
      </c>
      <c r="Q2999" t="s">
        <v>12333</v>
      </c>
      <c r="R2999" t="s">
        <v>12335</v>
      </c>
      <c r="S2999" s="32">
        <v>44685.216898148145</v>
      </c>
    </row>
    <row r="3000" spans="1:19" x14ac:dyDescent="0.2">
      <c r="A3000" s="13" t="s">
        <v>7947</v>
      </c>
      <c r="B3000" s="13" t="s">
        <v>7948</v>
      </c>
      <c r="C3000" s="13">
        <v>4690148</v>
      </c>
      <c r="D3000" s="16" t="s">
        <v>9</v>
      </c>
      <c r="E3000" t="s">
        <v>15291</v>
      </c>
      <c r="F3000" t="s">
        <v>8</v>
      </c>
      <c r="G3000">
        <v>2000009040630</v>
      </c>
      <c r="H3000">
        <v>0</v>
      </c>
      <c r="I3000">
        <v>1</v>
      </c>
      <c r="J3000">
        <v>1</v>
      </c>
      <c r="K3000" t="s">
        <v>12332</v>
      </c>
      <c r="L3000">
        <v>0</v>
      </c>
      <c r="M3000">
        <v>1</v>
      </c>
      <c r="N3000" t="s">
        <v>12416</v>
      </c>
      <c r="O3000" t="s">
        <v>14610</v>
      </c>
      <c r="P3000" t="s">
        <v>12333</v>
      </c>
      <c r="Q3000" t="s">
        <v>12334</v>
      </c>
      <c r="R3000" t="s">
        <v>12335</v>
      </c>
      <c r="S3000" s="32">
        <v>44685.216898148145</v>
      </c>
    </row>
    <row r="3001" spans="1:19" x14ac:dyDescent="0.2">
      <c r="A3001" s="13" t="s">
        <v>15292</v>
      </c>
      <c r="B3001" s="13" t="s">
        <v>15293</v>
      </c>
      <c r="C3001" s="13">
        <v>9098457</v>
      </c>
      <c r="D3001" s="16" t="s">
        <v>9</v>
      </c>
      <c r="E3001" t="s">
        <v>15294</v>
      </c>
      <c r="F3001" t="s">
        <v>8</v>
      </c>
      <c r="G3001">
        <v>2077199013478</v>
      </c>
      <c r="H3001">
        <v>1</v>
      </c>
      <c r="I3001">
        <v>1</v>
      </c>
      <c r="J3001">
        <v>1</v>
      </c>
      <c r="K3001" t="s">
        <v>12332</v>
      </c>
      <c r="L3001">
        <v>0</v>
      </c>
      <c r="M3001">
        <v>0</v>
      </c>
      <c r="N3001" t="s">
        <v>12416</v>
      </c>
      <c r="O3001">
        <v>969</v>
      </c>
      <c r="P3001" t="s">
        <v>12333</v>
      </c>
      <c r="Q3001" t="s">
        <v>12334</v>
      </c>
      <c r="R3001" t="s">
        <v>12335</v>
      </c>
      <c r="S3001" s="32">
        <v>44685.216898148145</v>
      </c>
    </row>
    <row r="3002" spans="1:19" x14ac:dyDescent="0.2">
      <c r="A3002" s="13" t="s">
        <v>15295</v>
      </c>
      <c r="B3002" s="13" t="s">
        <v>15296</v>
      </c>
      <c r="C3002" s="13">
        <v>4690027</v>
      </c>
      <c r="D3002" s="16" t="s">
        <v>9</v>
      </c>
      <c r="E3002" t="s">
        <v>15297</v>
      </c>
      <c r="F3002">
        <v>0</v>
      </c>
      <c r="G3002">
        <v>2000009040852</v>
      </c>
      <c r="H3002">
        <v>1</v>
      </c>
      <c r="I3002">
        <v>1</v>
      </c>
      <c r="J3002">
        <v>1</v>
      </c>
      <c r="K3002" t="s">
        <v>12332</v>
      </c>
      <c r="L3002">
        <v>0</v>
      </c>
      <c r="M3002">
        <v>0</v>
      </c>
      <c r="N3002" t="s">
        <v>12416</v>
      </c>
      <c r="O3002" t="s">
        <v>14610</v>
      </c>
      <c r="P3002" t="s">
        <v>12333</v>
      </c>
      <c r="Q3002" t="s">
        <v>12334</v>
      </c>
      <c r="R3002" t="s">
        <v>12335</v>
      </c>
      <c r="S3002" s="32">
        <v>44685.216898148145</v>
      </c>
    </row>
    <row r="3003" spans="1:19" x14ac:dyDescent="0.2">
      <c r="A3003" s="13" t="s">
        <v>8019</v>
      </c>
      <c r="B3003" s="13" t="s">
        <v>8020</v>
      </c>
      <c r="C3003" s="13">
        <v>9097634</v>
      </c>
      <c r="D3003" s="16" t="s">
        <v>9</v>
      </c>
      <c r="E3003" t="s">
        <v>15298</v>
      </c>
      <c r="F3003" t="s">
        <v>13875</v>
      </c>
      <c r="G3003">
        <v>2077199013492</v>
      </c>
      <c r="H3003">
        <v>2</v>
      </c>
      <c r="I3003">
        <v>2</v>
      </c>
      <c r="J3003">
        <v>2</v>
      </c>
      <c r="K3003" t="s">
        <v>12332</v>
      </c>
      <c r="L3003">
        <v>0</v>
      </c>
      <c r="M3003">
        <v>0</v>
      </c>
      <c r="N3003" t="s">
        <v>12416</v>
      </c>
      <c r="O3003">
        <v>969</v>
      </c>
      <c r="P3003" t="s">
        <v>12333</v>
      </c>
      <c r="Q3003" t="s">
        <v>12334</v>
      </c>
      <c r="R3003" t="s">
        <v>12335</v>
      </c>
      <c r="S3003" s="32">
        <v>44685.216898148145</v>
      </c>
    </row>
    <row r="3004" spans="1:19" x14ac:dyDescent="0.2">
      <c r="A3004" s="13" t="s">
        <v>15299</v>
      </c>
      <c r="B3004" s="13" t="s">
        <v>15300</v>
      </c>
      <c r="C3004" s="13">
        <v>4690186</v>
      </c>
      <c r="D3004" s="16" t="s">
        <v>9</v>
      </c>
      <c r="E3004" t="s">
        <v>15301</v>
      </c>
      <c r="F3004">
        <v>0</v>
      </c>
      <c r="G3004">
        <v>2000009040937</v>
      </c>
      <c r="H3004">
        <v>1</v>
      </c>
      <c r="I3004">
        <v>1</v>
      </c>
      <c r="J3004">
        <v>1</v>
      </c>
      <c r="K3004" t="s">
        <v>12332</v>
      </c>
      <c r="L3004">
        <v>0</v>
      </c>
      <c r="M3004">
        <v>0</v>
      </c>
      <c r="N3004" t="s">
        <v>12416</v>
      </c>
      <c r="O3004" t="s">
        <v>14610</v>
      </c>
      <c r="P3004" t="s">
        <v>12333</v>
      </c>
      <c r="Q3004" t="s">
        <v>12334</v>
      </c>
      <c r="R3004" t="s">
        <v>12335</v>
      </c>
      <c r="S3004" s="32">
        <v>44685.216898148145</v>
      </c>
    </row>
    <row r="3005" spans="1:19" x14ac:dyDescent="0.2">
      <c r="A3005" s="13" t="s">
        <v>15302</v>
      </c>
      <c r="B3005" s="13" t="s">
        <v>15303</v>
      </c>
      <c r="C3005" s="13">
        <v>9098459</v>
      </c>
      <c r="D3005" s="16" t="s">
        <v>9</v>
      </c>
      <c r="E3005" t="s">
        <v>15304</v>
      </c>
      <c r="F3005" t="s">
        <v>13875</v>
      </c>
      <c r="G3005">
        <v>2077199013539</v>
      </c>
      <c r="H3005">
        <v>1</v>
      </c>
      <c r="I3005">
        <v>1</v>
      </c>
      <c r="J3005">
        <v>1</v>
      </c>
      <c r="K3005" t="s">
        <v>12332</v>
      </c>
      <c r="L3005">
        <v>0</v>
      </c>
      <c r="M3005">
        <v>0</v>
      </c>
      <c r="N3005" t="s">
        <v>12416</v>
      </c>
      <c r="O3005">
        <v>969</v>
      </c>
      <c r="P3005" t="s">
        <v>12333</v>
      </c>
      <c r="Q3005" t="s">
        <v>12334</v>
      </c>
      <c r="R3005" t="s">
        <v>12335</v>
      </c>
      <c r="S3005" s="32">
        <v>44685.216898148145</v>
      </c>
    </row>
    <row r="3006" spans="1:19" x14ac:dyDescent="0.2">
      <c r="A3006" s="13" t="s">
        <v>15305</v>
      </c>
      <c r="B3006" s="13" t="s">
        <v>15306</v>
      </c>
      <c r="C3006" s="13">
        <v>4690211</v>
      </c>
      <c r="D3006" s="16" t="s">
        <v>9</v>
      </c>
      <c r="E3006" t="s">
        <v>15307</v>
      </c>
      <c r="F3006">
        <v>0</v>
      </c>
      <c r="G3006">
        <v>2000009040944</v>
      </c>
      <c r="H3006">
        <v>1</v>
      </c>
      <c r="I3006">
        <v>1</v>
      </c>
      <c r="J3006">
        <v>1</v>
      </c>
      <c r="K3006" t="s">
        <v>12337</v>
      </c>
      <c r="L3006">
        <v>0</v>
      </c>
      <c r="M3006">
        <v>0</v>
      </c>
      <c r="N3006" t="s">
        <v>12416</v>
      </c>
      <c r="O3006" t="s">
        <v>14610</v>
      </c>
      <c r="P3006" t="s">
        <v>12333</v>
      </c>
      <c r="Q3006" t="s">
        <v>12334</v>
      </c>
      <c r="R3006" t="s">
        <v>12335</v>
      </c>
      <c r="S3006" s="32">
        <v>44685.216898148145</v>
      </c>
    </row>
    <row r="3007" spans="1:19" x14ac:dyDescent="0.2">
      <c r="A3007" s="13" t="s">
        <v>15308</v>
      </c>
      <c r="B3007" s="13" t="s">
        <v>15309</v>
      </c>
      <c r="C3007" s="13">
        <v>9098461</v>
      </c>
      <c r="D3007" s="16" t="s">
        <v>9</v>
      </c>
      <c r="E3007" t="s">
        <v>15310</v>
      </c>
      <c r="F3007" t="s">
        <v>13875</v>
      </c>
      <c r="G3007">
        <v>2000009051056</v>
      </c>
      <c r="H3007">
        <v>0</v>
      </c>
      <c r="I3007">
        <v>1</v>
      </c>
      <c r="J3007">
        <v>1</v>
      </c>
      <c r="K3007" t="s">
        <v>12332</v>
      </c>
      <c r="L3007">
        <v>0</v>
      </c>
      <c r="M3007">
        <v>1</v>
      </c>
      <c r="N3007" t="s">
        <v>12416</v>
      </c>
      <c r="O3007">
        <v>969</v>
      </c>
      <c r="P3007" t="s">
        <v>12333</v>
      </c>
      <c r="Q3007" t="s">
        <v>12334</v>
      </c>
      <c r="R3007" t="s">
        <v>12335</v>
      </c>
      <c r="S3007" s="32">
        <v>44685.216898148145</v>
      </c>
    </row>
    <row r="3008" spans="1:19" x14ac:dyDescent="0.2">
      <c r="A3008" s="13" t="s">
        <v>15311</v>
      </c>
      <c r="B3008" s="13" t="s">
        <v>15312</v>
      </c>
      <c r="C3008" s="13">
        <v>4690090</v>
      </c>
      <c r="D3008" s="16" t="s">
        <v>9</v>
      </c>
      <c r="E3008" t="s">
        <v>15313</v>
      </c>
      <c r="F3008">
        <v>0</v>
      </c>
      <c r="G3008">
        <v>2000009041026</v>
      </c>
      <c r="H3008">
        <v>1</v>
      </c>
      <c r="I3008">
        <v>1</v>
      </c>
      <c r="J3008">
        <v>1</v>
      </c>
      <c r="K3008" t="s">
        <v>12336</v>
      </c>
      <c r="L3008">
        <v>0</v>
      </c>
      <c r="M3008">
        <v>0</v>
      </c>
      <c r="N3008" t="s">
        <v>12416</v>
      </c>
      <c r="O3008" t="s">
        <v>14610</v>
      </c>
      <c r="P3008" t="s">
        <v>12333</v>
      </c>
      <c r="Q3008" t="s">
        <v>12334</v>
      </c>
      <c r="R3008" t="s">
        <v>12335</v>
      </c>
      <c r="S3008" s="32">
        <v>44685.216898148145</v>
      </c>
    </row>
    <row r="3009" spans="1:19" x14ac:dyDescent="0.2">
      <c r="A3009" s="13" t="s">
        <v>8035</v>
      </c>
      <c r="B3009" s="13" t="s">
        <v>8036</v>
      </c>
      <c r="C3009" s="13">
        <v>4690123</v>
      </c>
      <c r="D3009" s="16" t="s">
        <v>9</v>
      </c>
      <c r="E3009" t="s">
        <v>15314</v>
      </c>
      <c r="F3009">
        <v>0</v>
      </c>
      <c r="G3009">
        <v>2000009041033</v>
      </c>
      <c r="H3009">
        <v>1</v>
      </c>
      <c r="I3009">
        <v>1</v>
      </c>
      <c r="J3009">
        <v>1</v>
      </c>
      <c r="K3009" t="s">
        <v>12332</v>
      </c>
      <c r="L3009">
        <v>0</v>
      </c>
      <c r="M3009">
        <v>0</v>
      </c>
      <c r="N3009" t="s">
        <v>12416</v>
      </c>
      <c r="O3009" t="s">
        <v>14610</v>
      </c>
      <c r="P3009" t="s">
        <v>12333</v>
      </c>
      <c r="Q3009" t="s">
        <v>12334</v>
      </c>
      <c r="R3009" t="s">
        <v>12335</v>
      </c>
      <c r="S3009" s="32">
        <v>44685.216898148145</v>
      </c>
    </row>
    <row r="3010" spans="1:19" x14ac:dyDescent="0.2">
      <c r="A3010" s="13" t="s">
        <v>8035</v>
      </c>
      <c r="B3010" s="13" t="s">
        <v>8036</v>
      </c>
      <c r="C3010" s="13">
        <v>4690123</v>
      </c>
      <c r="D3010" s="16" t="s">
        <v>9</v>
      </c>
      <c r="E3010" t="s">
        <v>15314</v>
      </c>
      <c r="F3010">
        <v>0</v>
      </c>
      <c r="G3010">
        <v>2000009041033</v>
      </c>
      <c r="H3010">
        <v>1</v>
      </c>
      <c r="I3010">
        <v>1</v>
      </c>
      <c r="J3010">
        <v>1</v>
      </c>
      <c r="K3010" t="s">
        <v>4</v>
      </c>
      <c r="L3010">
        <v>0</v>
      </c>
      <c r="M3010">
        <v>0</v>
      </c>
      <c r="N3010" t="s">
        <v>12416</v>
      </c>
      <c r="O3010" t="s">
        <v>14610</v>
      </c>
      <c r="P3010" t="s">
        <v>12333</v>
      </c>
      <c r="Q3010" t="s">
        <v>12334</v>
      </c>
      <c r="R3010" t="s">
        <v>12335</v>
      </c>
      <c r="S3010" s="32">
        <v>44685.216898148145</v>
      </c>
    </row>
    <row r="3011" spans="1:19" x14ac:dyDescent="0.2">
      <c r="A3011" s="13" t="s">
        <v>8050</v>
      </c>
      <c r="B3011" s="13" t="s">
        <v>8051</v>
      </c>
      <c r="C3011" s="13">
        <v>4690187</v>
      </c>
      <c r="D3011" s="16" t="s">
        <v>9</v>
      </c>
      <c r="E3011" t="s">
        <v>15315</v>
      </c>
      <c r="F3011">
        <v>0</v>
      </c>
      <c r="G3011">
        <v>2000009041224</v>
      </c>
      <c r="H3011">
        <v>1</v>
      </c>
      <c r="I3011">
        <v>1</v>
      </c>
      <c r="J3011">
        <v>1</v>
      </c>
      <c r="K3011" t="s">
        <v>3</v>
      </c>
      <c r="L3011">
        <v>0</v>
      </c>
      <c r="M3011">
        <v>0</v>
      </c>
      <c r="N3011" t="s">
        <v>12416</v>
      </c>
      <c r="O3011" t="s">
        <v>14610</v>
      </c>
      <c r="P3011" t="s">
        <v>12333</v>
      </c>
      <c r="Q3011" t="s">
        <v>12334</v>
      </c>
      <c r="R3011" t="s">
        <v>12335</v>
      </c>
      <c r="S3011" s="32">
        <v>44685.216898148145</v>
      </c>
    </row>
    <row r="3012" spans="1:19" x14ac:dyDescent="0.2">
      <c r="A3012" s="13" t="s">
        <v>15316</v>
      </c>
      <c r="B3012" s="13" t="s">
        <v>15317</v>
      </c>
      <c r="C3012" s="13">
        <v>4690128</v>
      </c>
      <c r="D3012" s="16" t="s">
        <v>9</v>
      </c>
      <c r="E3012" t="s">
        <v>15318</v>
      </c>
      <c r="F3012">
        <v>0</v>
      </c>
      <c r="G3012">
        <v>2000009041217</v>
      </c>
      <c r="H3012">
        <v>1</v>
      </c>
      <c r="I3012">
        <v>1</v>
      </c>
      <c r="J3012">
        <v>1</v>
      </c>
      <c r="K3012" t="s">
        <v>3</v>
      </c>
      <c r="L3012">
        <v>0</v>
      </c>
      <c r="M3012">
        <v>0</v>
      </c>
      <c r="N3012" t="s">
        <v>12416</v>
      </c>
      <c r="O3012" t="s">
        <v>14610</v>
      </c>
      <c r="P3012" t="s">
        <v>12333</v>
      </c>
      <c r="Q3012" t="s">
        <v>12334</v>
      </c>
      <c r="R3012" t="s">
        <v>12335</v>
      </c>
      <c r="S3012" s="32">
        <v>44685.216898148145</v>
      </c>
    </row>
    <row r="3013" spans="1:19" x14ac:dyDescent="0.2">
      <c r="A3013" s="13" t="s">
        <v>8084</v>
      </c>
      <c r="B3013" s="13" t="s">
        <v>8085</v>
      </c>
      <c r="C3013" s="13">
        <v>9097679</v>
      </c>
      <c r="D3013" s="16" t="s">
        <v>9</v>
      </c>
      <c r="E3013" t="s">
        <v>15319</v>
      </c>
      <c r="F3013" t="s">
        <v>13875</v>
      </c>
      <c r="G3013">
        <v>2077199017667</v>
      </c>
      <c r="H3013">
        <v>1</v>
      </c>
      <c r="I3013">
        <v>1</v>
      </c>
      <c r="J3013">
        <v>1</v>
      </c>
      <c r="K3013" t="s">
        <v>12336</v>
      </c>
      <c r="L3013">
        <v>0</v>
      </c>
      <c r="M3013">
        <v>0</v>
      </c>
      <c r="N3013" t="s">
        <v>12416</v>
      </c>
      <c r="O3013">
        <v>969</v>
      </c>
      <c r="P3013" t="s">
        <v>12333</v>
      </c>
      <c r="Q3013" t="s">
        <v>12334</v>
      </c>
      <c r="R3013" t="s">
        <v>12335</v>
      </c>
      <c r="S3013" s="32">
        <v>44685.216898148145</v>
      </c>
    </row>
    <row r="3014" spans="1:19" x14ac:dyDescent="0.2">
      <c r="A3014" s="13" t="s">
        <v>8088</v>
      </c>
      <c r="B3014" s="13" t="s">
        <v>8089</v>
      </c>
      <c r="C3014" s="13">
        <v>9097681</v>
      </c>
      <c r="D3014" s="16" t="s">
        <v>9</v>
      </c>
      <c r="E3014" t="s">
        <v>15320</v>
      </c>
      <c r="F3014" t="s">
        <v>13875</v>
      </c>
      <c r="G3014">
        <v>2077199017681</v>
      </c>
      <c r="H3014">
        <v>1</v>
      </c>
      <c r="I3014">
        <v>1</v>
      </c>
      <c r="J3014">
        <v>1</v>
      </c>
      <c r="K3014" t="s">
        <v>12332</v>
      </c>
      <c r="L3014">
        <v>0</v>
      </c>
      <c r="M3014">
        <v>0</v>
      </c>
      <c r="N3014" t="s">
        <v>12416</v>
      </c>
      <c r="O3014">
        <v>969</v>
      </c>
      <c r="P3014" t="s">
        <v>12333</v>
      </c>
      <c r="Q3014" t="s">
        <v>12334</v>
      </c>
      <c r="R3014" t="s">
        <v>12335</v>
      </c>
      <c r="S3014" s="32">
        <v>44685.216898148145</v>
      </c>
    </row>
    <row r="3015" spans="1:19" x14ac:dyDescent="0.2">
      <c r="A3015" s="13" t="s">
        <v>8088</v>
      </c>
      <c r="B3015" s="13" t="s">
        <v>8089</v>
      </c>
      <c r="C3015" s="13">
        <v>9097681</v>
      </c>
      <c r="D3015" s="16" t="s">
        <v>9</v>
      </c>
      <c r="E3015" t="s">
        <v>15320</v>
      </c>
      <c r="F3015" t="s">
        <v>13875</v>
      </c>
      <c r="G3015">
        <v>2077199017681</v>
      </c>
      <c r="H3015">
        <v>1</v>
      </c>
      <c r="I3015">
        <v>1</v>
      </c>
      <c r="J3015">
        <v>1</v>
      </c>
      <c r="K3015" t="s">
        <v>3</v>
      </c>
      <c r="L3015">
        <v>0</v>
      </c>
      <c r="M3015">
        <v>0</v>
      </c>
      <c r="N3015" t="s">
        <v>12416</v>
      </c>
      <c r="O3015">
        <v>969</v>
      </c>
      <c r="P3015" t="s">
        <v>12333</v>
      </c>
      <c r="Q3015" t="s">
        <v>12334</v>
      </c>
      <c r="R3015" t="s">
        <v>12335</v>
      </c>
      <c r="S3015" s="32">
        <v>44685.216898148145</v>
      </c>
    </row>
    <row r="3016" spans="1:19" x14ac:dyDescent="0.2">
      <c r="A3016" s="13" t="s">
        <v>8090</v>
      </c>
      <c r="B3016" s="13" t="s">
        <v>8091</v>
      </c>
      <c r="C3016" s="13">
        <v>9097680</v>
      </c>
      <c r="D3016" s="16" t="s">
        <v>9</v>
      </c>
      <c r="E3016" t="s">
        <v>15321</v>
      </c>
      <c r="F3016" t="s">
        <v>13875</v>
      </c>
      <c r="G3016">
        <v>2077199017674</v>
      </c>
      <c r="H3016">
        <v>1</v>
      </c>
      <c r="I3016">
        <v>1</v>
      </c>
      <c r="J3016">
        <v>1</v>
      </c>
      <c r="K3016" t="s">
        <v>12337</v>
      </c>
      <c r="L3016">
        <v>0</v>
      </c>
      <c r="M3016">
        <v>0</v>
      </c>
      <c r="N3016" t="s">
        <v>12416</v>
      </c>
      <c r="O3016">
        <v>969</v>
      </c>
      <c r="P3016" t="s">
        <v>12333</v>
      </c>
      <c r="Q3016" t="s">
        <v>12334</v>
      </c>
      <c r="R3016" t="s">
        <v>12335</v>
      </c>
      <c r="S3016" s="32">
        <v>44685.216898148145</v>
      </c>
    </row>
    <row r="3017" spans="1:19" x14ac:dyDescent="0.2">
      <c r="A3017" s="13" t="s">
        <v>8086</v>
      </c>
      <c r="B3017" s="13" t="s">
        <v>8087</v>
      </c>
      <c r="C3017" s="13">
        <v>9097682</v>
      </c>
      <c r="D3017" s="16" t="s">
        <v>9</v>
      </c>
      <c r="E3017" t="s">
        <v>15322</v>
      </c>
      <c r="F3017" t="s">
        <v>13875</v>
      </c>
      <c r="G3017">
        <v>2077199013782</v>
      </c>
      <c r="H3017">
        <v>1</v>
      </c>
      <c r="I3017">
        <v>1</v>
      </c>
      <c r="J3017">
        <v>1</v>
      </c>
      <c r="K3017" t="s">
        <v>12332</v>
      </c>
      <c r="L3017">
        <v>0</v>
      </c>
      <c r="M3017">
        <v>0</v>
      </c>
      <c r="N3017" t="s">
        <v>12416</v>
      </c>
      <c r="O3017">
        <v>969</v>
      </c>
      <c r="P3017" t="s">
        <v>12333</v>
      </c>
      <c r="Q3017" t="s">
        <v>12334</v>
      </c>
      <c r="R3017" t="s">
        <v>12335</v>
      </c>
      <c r="S3017" s="32">
        <v>44685.216898148145</v>
      </c>
    </row>
    <row r="3018" spans="1:19" x14ac:dyDescent="0.2">
      <c r="A3018" s="13" t="s">
        <v>15323</v>
      </c>
      <c r="B3018" s="13" t="s">
        <v>15324</v>
      </c>
      <c r="C3018" s="13">
        <v>4690065</v>
      </c>
      <c r="D3018" s="16" t="s">
        <v>9</v>
      </c>
      <c r="E3018" t="s">
        <v>15325</v>
      </c>
      <c r="F3018">
        <v>0</v>
      </c>
      <c r="G3018">
        <v>2000009041309</v>
      </c>
      <c r="H3018">
        <v>1</v>
      </c>
      <c r="I3018">
        <v>1</v>
      </c>
      <c r="J3018">
        <v>1</v>
      </c>
      <c r="K3018" t="s">
        <v>12336</v>
      </c>
      <c r="L3018">
        <v>0</v>
      </c>
      <c r="M3018">
        <v>0</v>
      </c>
      <c r="N3018" t="s">
        <v>12416</v>
      </c>
      <c r="O3018" t="s">
        <v>14610</v>
      </c>
      <c r="P3018" t="s">
        <v>12333</v>
      </c>
      <c r="Q3018" t="s">
        <v>12334</v>
      </c>
      <c r="R3018" t="s">
        <v>12335</v>
      </c>
      <c r="S3018" s="32">
        <v>44685.216898148145</v>
      </c>
    </row>
    <row r="3019" spans="1:19" x14ac:dyDescent="0.2">
      <c r="A3019" s="13" t="s">
        <v>8096</v>
      </c>
      <c r="B3019" s="13" t="s">
        <v>8097</v>
      </c>
      <c r="C3019" s="13">
        <v>4690222</v>
      </c>
      <c r="D3019" s="16" t="s">
        <v>9</v>
      </c>
      <c r="E3019" t="s">
        <v>15326</v>
      </c>
      <c r="F3019">
        <v>0</v>
      </c>
      <c r="G3019">
        <v>2000009041323</v>
      </c>
      <c r="H3019">
        <v>1</v>
      </c>
      <c r="I3019">
        <v>1</v>
      </c>
      <c r="J3019">
        <v>1</v>
      </c>
      <c r="K3019" t="s">
        <v>12332</v>
      </c>
      <c r="L3019">
        <v>0</v>
      </c>
      <c r="M3019">
        <v>0</v>
      </c>
      <c r="N3019" t="s">
        <v>12416</v>
      </c>
      <c r="O3019" t="s">
        <v>14610</v>
      </c>
      <c r="P3019" t="s">
        <v>12333</v>
      </c>
      <c r="Q3019" t="s">
        <v>12334</v>
      </c>
      <c r="R3019" t="s">
        <v>12335</v>
      </c>
      <c r="S3019" s="32">
        <v>44685.216898148145</v>
      </c>
    </row>
    <row r="3020" spans="1:19" x14ac:dyDescent="0.2">
      <c r="A3020" s="13" t="s">
        <v>15327</v>
      </c>
      <c r="B3020" s="13" t="s">
        <v>15328</v>
      </c>
      <c r="C3020" s="13">
        <v>10615098</v>
      </c>
      <c r="D3020" s="16" t="s">
        <v>9</v>
      </c>
      <c r="E3020" t="s">
        <v>15329</v>
      </c>
      <c r="F3020">
        <v>0</v>
      </c>
      <c r="G3020">
        <v>2077199057045</v>
      </c>
      <c r="H3020">
        <v>1</v>
      </c>
      <c r="I3020">
        <v>1</v>
      </c>
      <c r="J3020">
        <v>1</v>
      </c>
      <c r="K3020" t="s">
        <v>12332</v>
      </c>
      <c r="L3020">
        <v>0</v>
      </c>
      <c r="M3020">
        <v>0</v>
      </c>
      <c r="N3020" t="s">
        <v>14822</v>
      </c>
      <c r="O3020">
        <v>797</v>
      </c>
      <c r="P3020" t="s">
        <v>12333</v>
      </c>
      <c r="Q3020" t="s">
        <v>12334</v>
      </c>
      <c r="R3020" t="s">
        <v>12758</v>
      </c>
      <c r="S3020" s="32">
        <v>44685.216898148145</v>
      </c>
    </row>
    <row r="3021" spans="1:19" x14ac:dyDescent="0.2">
      <c r="A3021" s="13" t="s">
        <v>15327</v>
      </c>
      <c r="B3021" s="13" t="s">
        <v>15328</v>
      </c>
      <c r="C3021" s="13">
        <v>10615098</v>
      </c>
      <c r="D3021" s="16" t="s">
        <v>9</v>
      </c>
      <c r="E3021" t="s">
        <v>15329</v>
      </c>
      <c r="F3021">
        <v>0</v>
      </c>
      <c r="G3021">
        <v>2077199057045</v>
      </c>
      <c r="H3021">
        <v>1</v>
      </c>
      <c r="I3021">
        <v>1</v>
      </c>
      <c r="J3021">
        <v>1</v>
      </c>
      <c r="K3021" t="s">
        <v>3</v>
      </c>
      <c r="L3021">
        <v>0</v>
      </c>
      <c r="M3021">
        <v>0</v>
      </c>
      <c r="N3021" t="s">
        <v>14822</v>
      </c>
      <c r="O3021">
        <v>797</v>
      </c>
      <c r="P3021" t="s">
        <v>12333</v>
      </c>
      <c r="Q3021" t="s">
        <v>12334</v>
      </c>
      <c r="R3021" t="s">
        <v>12758</v>
      </c>
      <c r="S3021" s="32">
        <v>44685.216898148145</v>
      </c>
    </row>
    <row r="3022" spans="1:19" x14ac:dyDescent="0.2">
      <c r="A3022" s="13" t="s">
        <v>15330</v>
      </c>
      <c r="B3022" s="13" t="s">
        <v>15331</v>
      </c>
      <c r="C3022" s="13">
        <v>10615099</v>
      </c>
      <c r="D3022" s="16" t="s">
        <v>9</v>
      </c>
      <c r="E3022" t="s">
        <v>15332</v>
      </c>
      <c r="F3022">
        <v>0</v>
      </c>
      <c r="G3022">
        <v>2077199057052</v>
      </c>
      <c r="H3022">
        <v>2</v>
      </c>
      <c r="I3022">
        <v>2</v>
      </c>
      <c r="J3022">
        <v>2</v>
      </c>
      <c r="K3022" t="s">
        <v>12332</v>
      </c>
      <c r="L3022">
        <v>0</v>
      </c>
      <c r="M3022">
        <v>0</v>
      </c>
      <c r="N3022" t="s">
        <v>14822</v>
      </c>
      <c r="O3022">
        <v>797</v>
      </c>
      <c r="P3022" t="s">
        <v>12333</v>
      </c>
      <c r="Q3022" t="s">
        <v>12334</v>
      </c>
      <c r="R3022" t="s">
        <v>12758</v>
      </c>
      <c r="S3022" s="32">
        <v>44685.216898148145</v>
      </c>
    </row>
    <row r="3023" spans="1:19" x14ac:dyDescent="0.2">
      <c r="A3023" s="13" t="s">
        <v>8899</v>
      </c>
      <c r="B3023" s="13" t="s">
        <v>8900</v>
      </c>
      <c r="C3023" s="13">
        <v>4690183</v>
      </c>
      <c r="D3023" s="16" t="s">
        <v>9</v>
      </c>
      <c r="E3023" t="s">
        <v>15333</v>
      </c>
      <c r="F3023">
        <v>0</v>
      </c>
      <c r="G3023">
        <v>2000009041545</v>
      </c>
      <c r="H3023">
        <v>1</v>
      </c>
      <c r="I3023">
        <v>1</v>
      </c>
      <c r="J3023">
        <v>1</v>
      </c>
      <c r="K3023" t="s">
        <v>12332</v>
      </c>
      <c r="L3023">
        <v>0</v>
      </c>
      <c r="M3023">
        <v>0</v>
      </c>
      <c r="N3023" t="s">
        <v>14845</v>
      </c>
      <c r="O3023" t="s">
        <v>14610</v>
      </c>
      <c r="P3023" t="s">
        <v>12333</v>
      </c>
      <c r="Q3023" t="s">
        <v>12334</v>
      </c>
      <c r="R3023" t="s">
        <v>12758</v>
      </c>
      <c r="S3023" s="32">
        <v>44685.216898148145</v>
      </c>
    </row>
    <row r="3024" spans="1:19" x14ac:dyDescent="0.2">
      <c r="A3024" s="13" t="s">
        <v>15334</v>
      </c>
      <c r="B3024" s="13" t="s">
        <v>15335</v>
      </c>
      <c r="C3024" s="13">
        <v>9098454</v>
      </c>
      <c r="D3024" s="16" t="s">
        <v>9</v>
      </c>
      <c r="E3024" t="s">
        <v>15336</v>
      </c>
      <c r="F3024" t="s">
        <v>15337</v>
      </c>
      <c r="G3024">
        <v>2077199017797</v>
      </c>
      <c r="H3024">
        <v>1</v>
      </c>
      <c r="I3024">
        <v>1</v>
      </c>
      <c r="J3024">
        <v>1</v>
      </c>
      <c r="K3024" t="s">
        <v>3</v>
      </c>
      <c r="L3024">
        <v>0</v>
      </c>
      <c r="M3024">
        <v>0</v>
      </c>
      <c r="N3024" t="s">
        <v>14845</v>
      </c>
      <c r="O3024">
        <v>969</v>
      </c>
      <c r="P3024" t="s">
        <v>12333</v>
      </c>
      <c r="Q3024" t="s">
        <v>12334</v>
      </c>
      <c r="R3024" t="s">
        <v>12758</v>
      </c>
      <c r="S3024" s="32">
        <v>44685.216898148145</v>
      </c>
    </row>
    <row r="3025" spans="1:19" x14ac:dyDescent="0.2">
      <c r="A3025" s="13" t="s">
        <v>8907</v>
      </c>
      <c r="B3025" s="13" t="s">
        <v>8908</v>
      </c>
      <c r="C3025" s="13">
        <v>9098452</v>
      </c>
      <c r="D3025" s="16" t="s">
        <v>9</v>
      </c>
      <c r="E3025" t="s">
        <v>15338</v>
      </c>
      <c r="F3025" t="s">
        <v>15337</v>
      </c>
      <c r="G3025">
        <v>2077199017742</v>
      </c>
      <c r="H3025">
        <v>1</v>
      </c>
      <c r="I3025">
        <v>1</v>
      </c>
      <c r="J3025">
        <v>1</v>
      </c>
      <c r="K3025" t="s">
        <v>12332</v>
      </c>
      <c r="L3025">
        <v>0</v>
      </c>
      <c r="M3025">
        <v>0</v>
      </c>
      <c r="N3025" t="s">
        <v>14845</v>
      </c>
      <c r="O3025">
        <v>969</v>
      </c>
      <c r="P3025" t="s">
        <v>12333</v>
      </c>
      <c r="Q3025" t="s">
        <v>12334</v>
      </c>
      <c r="R3025" t="s">
        <v>12758</v>
      </c>
      <c r="S3025" s="32">
        <v>44685.216898148145</v>
      </c>
    </row>
    <row r="3026" spans="1:19" x14ac:dyDescent="0.2">
      <c r="A3026" s="13" t="s">
        <v>15339</v>
      </c>
      <c r="B3026" s="13" t="s">
        <v>15340</v>
      </c>
      <c r="C3026" s="13">
        <v>4690168</v>
      </c>
      <c r="D3026" s="16" t="s">
        <v>9</v>
      </c>
      <c r="E3026" t="s">
        <v>15341</v>
      </c>
      <c r="F3026">
        <v>0</v>
      </c>
      <c r="G3026">
        <v>2000009041538</v>
      </c>
      <c r="H3026">
        <v>1</v>
      </c>
      <c r="I3026">
        <v>1</v>
      </c>
      <c r="J3026">
        <v>1</v>
      </c>
      <c r="K3026" t="s">
        <v>12332</v>
      </c>
      <c r="L3026">
        <v>0</v>
      </c>
      <c r="M3026">
        <v>0</v>
      </c>
      <c r="N3026" t="s">
        <v>14845</v>
      </c>
      <c r="O3026" t="s">
        <v>14610</v>
      </c>
      <c r="P3026" t="s">
        <v>12334</v>
      </c>
      <c r="Q3026" t="s">
        <v>12333</v>
      </c>
      <c r="R3026" t="s">
        <v>12758</v>
      </c>
      <c r="S3026" s="32">
        <v>44685.216898148145</v>
      </c>
    </row>
    <row r="3027" spans="1:19" x14ac:dyDescent="0.2">
      <c r="A3027" s="13" t="s">
        <v>8895</v>
      </c>
      <c r="B3027" s="13" t="s">
        <v>8896</v>
      </c>
      <c r="C3027" s="13">
        <v>10615103</v>
      </c>
      <c r="D3027" s="16" t="s">
        <v>9</v>
      </c>
      <c r="E3027" t="s">
        <v>15342</v>
      </c>
      <c r="F3027" t="s">
        <v>13875</v>
      </c>
      <c r="G3027">
        <v>2077199057076</v>
      </c>
      <c r="H3027">
        <v>1</v>
      </c>
      <c r="I3027">
        <v>1</v>
      </c>
      <c r="J3027">
        <v>1</v>
      </c>
      <c r="K3027" t="s">
        <v>12332</v>
      </c>
      <c r="L3027">
        <v>0</v>
      </c>
      <c r="M3027">
        <v>0</v>
      </c>
      <c r="N3027" t="s">
        <v>14845</v>
      </c>
      <c r="O3027">
        <v>845</v>
      </c>
      <c r="P3027" t="s">
        <v>12333</v>
      </c>
      <c r="Q3027" t="s">
        <v>12334</v>
      </c>
      <c r="R3027" t="s">
        <v>12758</v>
      </c>
      <c r="S3027" s="32">
        <v>44685.216898148145</v>
      </c>
    </row>
    <row r="3028" spans="1:19" x14ac:dyDescent="0.2">
      <c r="A3028" s="13" t="s">
        <v>8893</v>
      </c>
      <c r="B3028" s="13" t="s">
        <v>8894</v>
      </c>
      <c r="C3028" s="13">
        <v>9098455</v>
      </c>
      <c r="D3028" s="16" t="s">
        <v>9</v>
      </c>
      <c r="E3028" t="s">
        <v>15343</v>
      </c>
      <c r="F3028" t="s">
        <v>15337</v>
      </c>
      <c r="G3028">
        <v>2077199017803</v>
      </c>
      <c r="H3028">
        <v>1</v>
      </c>
      <c r="I3028">
        <v>1</v>
      </c>
      <c r="J3028">
        <v>1</v>
      </c>
      <c r="K3028" t="s">
        <v>12332</v>
      </c>
      <c r="L3028">
        <v>0</v>
      </c>
      <c r="M3028">
        <v>0</v>
      </c>
      <c r="N3028" t="s">
        <v>14845</v>
      </c>
      <c r="O3028">
        <v>969</v>
      </c>
      <c r="P3028" t="s">
        <v>12333</v>
      </c>
      <c r="Q3028" t="s">
        <v>12334</v>
      </c>
      <c r="R3028" t="s">
        <v>12758</v>
      </c>
      <c r="S3028" s="32">
        <v>44685.216898148145</v>
      </c>
    </row>
    <row r="3029" spans="1:19" x14ac:dyDescent="0.2">
      <c r="A3029" s="13" t="s">
        <v>15344</v>
      </c>
      <c r="B3029" s="13" t="s">
        <v>15345</v>
      </c>
      <c r="C3029" s="13">
        <v>4690189</v>
      </c>
      <c r="D3029" s="16" t="s">
        <v>9</v>
      </c>
      <c r="E3029" t="s">
        <v>15346</v>
      </c>
      <c r="F3029">
        <v>0</v>
      </c>
      <c r="G3029">
        <v>2000009041743</v>
      </c>
      <c r="H3029">
        <v>1</v>
      </c>
      <c r="I3029">
        <v>1</v>
      </c>
      <c r="J3029">
        <v>1</v>
      </c>
      <c r="K3029" t="s">
        <v>12332</v>
      </c>
      <c r="L3029">
        <v>0</v>
      </c>
      <c r="M3029">
        <v>0</v>
      </c>
      <c r="N3029" t="s">
        <v>14822</v>
      </c>
      <c r="O3029" t="s">
        <v>14610</v>
      </c>
      <c r="P3029" t="s">
        <v>12333</v>
      </c>
      <c r="Q3029" t="s">
        <v>12334</v>
      </c>
      <c r="R3029" t="s">
        <v>12758</v>
      </c>
      <c r="S3029" s="32">
        <v>44685.216898148145</v>
      </c>
    </row>
    <row r="3030" spans="1:19" x14ac:dyDescent="0.2">
      <c r="A3030" s="13" t="s">
        <v>8919</v>
      </c>
      <c r="B3030" s="13" t="s">
        <v>8920</v>
      </c>
      <c r="C3030" s="13">
        <v>4690215</v>
      </c>
      <c r="D3030" s="16" t="s">
        <v>9</v>
      </c>
      <c r="E3030" t="s">
        <v>15347</v>
      </c>
      <c r="F3030">
        <v>0</v>
      </c>
      <c r="G3030">
        <v>2000009041767</v>
      </c>
      <c r="H3030">
        <v>1</v>
      </c>
      <c r="I3030">
        <v>1</v>
      </c>
      <c r="J3030">
        <v>1</v>
      </c>
      <c r="K3030" t="s">
        <v>12332</v>
      </c>
      <c r="L3030">
        <v>0</v>
      </c>
      <c r="M3030">
        <v>0</v>
      </c>
      <c r="N3030" t="s">
        <v>14822</v>
      </c>
      <c r="O3030" t="s">
        <v>14610</v>
      </c>
      <c r="P3030" t="s">
        <v>12333</v>
      </c>
      <c r="Q3030" t="s">
        <v>12334</v>
      </c>
      <c r="R3030" t="s">
        <v>12758</v>
      </c>
      <c r="S3030" s="32">
        <v>44685.216898148145</v>
      </c>
    </row>
    <row r="3031" spans="1:19" x14ac:dyDescent="0.2">
      <c r="A3031" s="13" t="s">
        <v>15348</v>
      </c>
      <c r="B3031" s="13" t="s">
        <v>15349</v>
      </c>
      <c r="C3031" s="13">
        <v>4690014</v>
      </c>
      <c r="D3031" s="16" t="s">
        <v>9</v>
      </c>
      <c r="E3031" t="s">
        <v>15350</v>
      </c>
      <c r="F3031">
        <v>0</v>
      </c>
      <c r="G3031">
        <v>2000009042160</v>
      </c>
      <c r="H3031">
        <v>2</v>
      </c>
      <c r="I3031">
        <v>2</v>
      </c>
      <c r="J3031">
        <v>2</v>
      </c>
      <c r="K3031" t="s">
        <v>12332</v>
      </c>
      <c r="L3031">
        <v>0</v>
      </c>
      <c r="M3031">
        <v>0</v>
      </c>
      <c r="N3031" t="s">
        <v>15133</v>
      </c>
      <c r="O3031" t="s">
        <v>14610</v>
      </c>
      <c r="P3031" t="s">
        <v>12333</v>
      </c>
      <c r="Q3031" t="s">
        <v>12334</v>
      </c>
      <c r="R3031" t="s">
        <v>12335</v>
      </c>
      <c r="S3031" s="32">
        <v>44685.216898148145</v>
      </c>
    </row>
    <row r="3032" spans="1:19" x14ac:dyDescent="0.2">
      <c r="A3032" s="13" t="s">
        <v>4815</v>
      </c>
      <c r="B3032" s="13" t="s">
        <v>4814</v>
      </c>
      <c r="C3032" s="13">
        <v>10614415</v>
      </c>
      <c r="D3032" s="16" t="s">
        <v>9</v>
      </c>
      <c r="E3032" t="s">
        <v>15351</v>
      </c>
      <c r="F3032" t="s">
        <v>12</v>
      </c>
      <c r="G3032">
        <v>2077199053092</v>
      </c>
      <c r="H3032">
        <v>1</v>
      </c>
      <c r="I3032">
        <v>1</v>
      </c>
      <c r="J3032">
        <v>1</v>
      </c>
      <c r="K3032" t="s">
        <v>12336</v>
      </c>
      <c r="L3032">
        <v>0</v>
      </c>
      <c r="M3032">
        <v>0</v>
      </c>
      <c r="N3032" t="s">
        <v>12430</v>
      </c>
      <c r="O3032">
        <v>826</v>
      </c>
      <c r="P3032" t="s">
        <v>12333</v>
      </c>
      <c r="Q3032" t="s">
        <v>12334</v>
      </c>
      <c r="R3032" t="s">
        <v>12335</v>
      </c>
      <c r="S3032" s="32">
        <v>44685.216898148145</v>
      </c>
    </row>
    <row r="3033" spans="1:19" x14ac:dyDescent="0.2">
      <c r="A3033" s="13" t="s">
        <v>15352</v>
      </c>
      <c r="B3033" s="13" t="s">
        <v>4808</v>
      </c>
      <c r="C3033" s="13">
        <v>10614416</v>
      </c>
      <c r="D3033" s="16" t="s">
        <v>9</v>
      </c>
      <c r="E3033" t="s">
        <v>15353</v>
      </c>
      <c r="F3033" t="s">
        <v>25</v>
      </c>
      <c r="G3033">
        <v>2077199053115</v>
      </c>
      <c r="H3033">
        <v>1</v>
      </c>
      <c r="I3033">
        <v>1</v>
      </c>
      <c r="J3033">
        <v>1</v>
      </c>
      <c r="K3033" t="s">
        <v>4</v>
      </c>
      <c r="L3033">
        <v>0</v>
      </c>
      <c r="M3033">
        <v>0</v>
      </c>
      <c r="N3033" t="s">
        <v>12430</v>
      </c>
      <c r="O3033">
        <v>826</v>
      </c>
      <c r="P3033" t="s">
        <v>12333</v>
      </c>
      <c r="Q3033" t="s">
        <v>12334</v>
      </c>
      <c r="R3033" t="s">
        <v>12335</v>
      </c>
      <c r="S3033" s="32">
        <v>44685.216898148145</v>
      </c>
    </row>
    <row r="3034" spans="1:19" x14ac:dyDescent="0.2">
      <c r="A3034" s="13" t="s">
        <v>15354</v>
      </c>
      <c r="B3034" s="13" t="s">
        <v>4808</v>
      </c>
      <c r="C3034" s="13">
        <v>10614416</v>
      </c>
      <c r="D3034" s="16" t="s">
        <v>9</v>
      </c>
      <c r="E3034" t="s">
        <v>15353</v>
      </c>
      <c r="F3034" t="s">
        <v>12452</v>
      </c>
      <c r="G3034">
        <v>2077199053122</v>
      </c>
      <c r="H3034">
        <v>1</v>
      </c>
      <c r="I3034">
        <v>1</v>
      </c>
      <c r="J3034">
        <v>1</v>
      </c>
      <c r="K3034" t="s">
        <v>12332</v>
      </c>
      <c r="L3034">
        <v>0</v>
      </c>
      <c r="M3034">
        <v>0</v>
      </c>
      <c r="N3034" t="s">
        <v>12430</v>
      </c>
      <c r="O3034">
        <v>826</v>
      </c>
      <c r="P3034" t="s">
        <v>12333</v>
      </c>
      <c r="Q3034" t="s">
        <v>12334</v>
      </c>
      <c r="R3034" t="s">
        <v>12335</v>
      </c>
      <c r="S3034" s="32">
        <v>44685.216898148145</v>
      </c>
    </row>
    <row r="3035" spans="1:19" x14ac:dyDescent="0.2">
      <c r="A3035" s="13" t="s">
        <v>4807</v>
      </c>
      <c r="B3035" s="13" t="s">
        <v>4808</v>
      </c>
      <c r="C3035" s="13">
        <v>10614416</v>
      </c>
      <c r="D3035" s="16" t="s">
        <v>9</v>
      </c>
      <c r="E3035" t="s">
        <v>15353</v>
      </c>
      <c r="F3035" t="s">
        <v>12</v>
      </c>
      <c r="G3035">
        <v>2077199053139</v>
      </c>
      <c r="H3035">
        <v>1</v>
      </c>
      <c r="I3035">
        <v>1</v>
      </c>
      <c r="J3035">
        <v>1</v>
      </c>
      <c r="K3035" t="s">
        <v>12332</v>
      </c>
      <c r="L3035">
        <v>0</v>
      </c>
      <c r="M3035">
        <v>0</v>
      </c>
      <c r="N3035" t="s">
        <v>12430</v>
      </c>
      <c r="O3035">
        <v>826</v>
      </c>
      <c r="P3035" t="s">
        <v>12333</v>
      </c>
      <c r="Q3035" t="s">
        <v>12334</v>
      </c>
      <c r="R3035" t="s">
        <v>12335</v>
      </c>
      <c r="S3035" s="32">
        <v>44685.216898148145</v>
      </c>
    </row>
    <row r="3036" spans="1:19" x14ac:dyDescent="0.2">
      <c r="A3036" s="13" t="s">
        <v>4809</v>
      </c>
      <c r="B3036" s="13" t="s">
        <v>4808</v>
      </c>
      <c r="C3036" s="13">
        <v>10614416</v>
      </c>
      <c r="D3036" s="16" t="s">
        <v>9</v>
      </c>
      <c r="E3036" t="s">
        <v>15353</v>
      </c>
      <c r="F3036" t="s">
        <v>24</v>
      </c>
      <c r="G3036">
        <v>2077199053146</v>
      </c>
      <c r="H3036">
        <v>1</v>
      </c>
      <c r="I3036">
        <v>1</v>
      </c>
      <c r="J3036">
        <v>1</v>
      </c>
      <c r="K3036" t="s">
        <v>12336</v>
      </c>
      <c r="L3036">
        <v>0</v>
      </c>
      <c r="M3036">
        <v>0</v>
      </c>
      <c r="N3036" t="s">
        <v>12430</v>
      </c>
      <c r="O3036">
        <v>826</v>
      </c>
      <c r="P3036" t="s">
        <v>12333</v>
      </c>
      <c r="Q3036" t="s">
        <v>12334</v>
      </c>
      <c r="R3036" t="s">
        <v>12335</v>
      </c>
      <c r="S3036" s="32">
        <v>44685.216898148145</v>
      </c>
    </row>
    <row r="3037" spans="1:19" x14ac:dyDescent="0.2">
      <c r="A3037" s="13" t="s">
        <v>15355</v>
      </c>
      <c r="B3037" s="13" t="s">
        <v>15356</v>
      </c>
      <c r="C3037" s="13">
        <v>7384658</v>
      </c>
      <c r="D3037" s="16" t="s">
        <v>9</v>
      </c>
      <c r="E3037" t="s">
        <v>15357</v>
      </c>
      <c r="F3037" t="s">
        <v>12452</v>
      </c>
      <c r="G3037">
        <v>2077199012273</v>
      </c>
      <c r="H3037">
        <v>1</v>
      </c>
      <c r="I3037">
        <v>1</v>
      </c>
      <c r="J3037">
        <v>1</v>
      </c>
      <c r="K3037" t="s">
        <v>12332</v>
      </c>
      <c r="L3037">
        <v>0</v>
      </c>
      <c r="M3037">
        <v>0</v>
      </c>
      <c r="N3037" t="s">
        <v>12430</v>
      </c>
      <c r="O3037" t="s">
        <v>12505</v>
      </c>
      <c r="P3037" t="s">
        <v>12333</v>
      </c>
      <c r="Q3037" t="s">
        <v>12334</v>
      </c>
      <c r="R3037" t="s">
        <v>12335</v>
      </c>
      <c r="S3037" s="32">
        <v>44685.216898148145</v>
      </c>
    </row>
    <row r="3038" spans="1:19" x14ac:dyDescent="0.2">
      <c r="A3038" s="13" t="s">
        <v>15358</v>
      </c>
      <c r="B3038" s="13" t="s">
        <v>5289</v>
      </c>
      <c r="C3038" s="13">
        <v>7384682</v>
      </c>
      <c r="D3038" s="16" t="s">
        <v>9</v>
      </c>
      <c r="E3038" t="s">
        <v>15359</v>
      </c>
      <c r="F3038" t="s">
        <v>12</v>
      </c>
      <c r="G3038">
        <v>2077199012839</v>
      </c>
      <c r="H3038">
        <v>1</v>
      </c>
      <c r="I3038">
        <v>1</v>
      </c>
      <c r="J3038">
        <v>1</v>
      </c>
      <c r="K3038" t="s">
        <v>12332</v>
      </c>
      <c r="L3038">
        <v>0</v>
      </c>
      <c r="M3038">
        <v>0</v>
      </c>
      <c r="N3038" t="s">
        <v>12430</v>
      </c>
      <c r="O3038" t="s">
        <v>12505</v>
      </c>
      <c r="P3038" t="s">
        <v>12333</v>
      </c>
      <c r="Q3038" t="s">
        <v>12334</v>
      </c>
      <c r="R3038" t="s">
        <v>12335</v>
      </c>
      <c r="S3038" s="32">
        <v>44685.216898148145</v>
      </c>
    </row>
    <row r="3039" spans="1:19" x14ac:dyDescent="0.2">
      <c r="A3039" s="13" t="s">
        <v>5288</v>
      </c>
      <c r="B3039" s="13" t="s">
        <v>5289</v>
      </c>
      <c r="C3039" s="13">
        <v>7384682</v>
      </c>
      <c r="D3039" s="16" t="s">
        <v>9</v>
      </c>
      <c r="E3039" t="s">
        <v>15359</v>
      </c>
      <c r="F3039" t="s">
        <v>24</v>
      </c>
      <c r="G3039">
        <v>2077199012846</v>
      </c>
      <c r="H3039">
        <v>1</v>
      </c>
      <c r="I3039">
        <v>1</v>
      </c>
      <c r="J3039">
        <v>1</v>
      </c>
      <c r="K3039" t="s">
        <v>12332</v>
      </c>
      <c r="L3039">
        <v>0</v>
      </c>
      <c r="M3039">
        <v>0</v>
      </c>
      <c r="N3039" t="s">
        <v>12430</v>
      </c>
      <c r="O3039" t="s">
        <v>12505</v>
      </c>
      <c r="P3039" t="s">
        <v>12333</v>
      </c>
      <c r="Q3039" t="s">
        <v>12334</v>
      </c>
      <c r="R3039" t="s">
        <v>12335</v>
      </c>
      <c r="S3039" s="32">
        <v>44685.216898148145</v>
      </c>
    </row>
    <row r="3040" spans="1:19" x14ac:dyDescent="0.2">
      <c r="A3040" s="13" t="s">
        <v>15360</v>
      </c>
      <c r="B3040" s="13" t="s">
        <v>5289</v>
      </c>
      <c r="C3040" s="13">
        <v>7384682</v>
      </c>
      <c r="D3040" s="16" t="s">
        <v>9</v>
      </c>
      <c r="E3040" t="s">
        <v>15359</v>
      </c>
      <c r="F3040" t="s">
        <v>19</v>
      </c>
      <c r="G3040">
        <v>2077199012853</v>
      </c>
      <c r="H3040">
        <v>1</v>
      </c>
      <c r="I3040">
        <v>1</v>
      </c>
      <c r="J3040">
        <v>1</v>
      </c>
      <c r="K3040" t="s">
        <v>4</v>
      </c>
      <c r="L3040">
        <v>0</v>
      </c>
      <c r="M3040">
        <v>0</v>
      </c>
      <c r="N3040" t="s">
        <v>12430</v>
      </c>
      <c r="O3040" t="s">
        <v>12505</v>
      </c>
      <c r="P3040" t="s">
        <v>12333</v>
      </c>
      <c r="Q3040" t="s">
        <v>12334</v>
      </c>
      <c r="R3040" t="s">
        <v>12335</v>
      </c>
      <c r="S3040" s="32">
        <v>44685.216898148145</v>
      </c>
    </row>
    <row r="3041" spans="1:19" x14ac:dyDescent="0.2">
      <c r="A3041" s="13" t="s">
        <v>5314</v>
      </c>
      <c r="B3041" s="13" t="s">
        <v>5312</v>
      </c>
      <c r="C3041" s="13">
        <v>7384683</v>
      </c>
      <c r="D3041" s="16" t="s">
        <v>9</v>
      </c>
      <c r="E3041" t="s">
        <v>15361</v>
      </c>
      <c r="F3041" t="s">
        <v>12</v>
      </c>
      <c r="G3041">
        <v>2077199012907</v>
      </c>
      <c r="H3041">
        <v>1</v>
      </c>
      <c r="I3041">
        <v>1</v>
      </c>
      <c r="J3041">
        <v>1</v>
      </c>
      <c r="K3041" t="s">
        <v>2</v>
      </c>
      <c r="L3041">
        <v>0</v>
      </c>
      <c r="M3041">
        <v>0</v>
      </c>
      <c r="N3041" t="s">
        <v>12430</v>
      </c>
      <c r="O3041" t="s">
        <v>12505</v>
      </c>
      <c r="P3041" t="s">
        <v>12333</v>
      </c>
      <c r="Q3041" t="s">
        <v>12334</v>
      </c>
      <c r="R3041" t="s">
        <v>12335</v>
      </c>
      <c r="S3041" s="32">
        <v>44685.216898148145</v>
      </c>
    </row>
    <row r="3042" spans="1:19" x14ac:dyDescent="0.2">
      <c r="A3042" s="13" t="s">
        <v>15362</v>
      </c>
      <c r="B3042" s="13" t="s">
        <v>5312</v>
      </c>
      <c r="C3042" s="13">
        <v>7384683</v>
      </c>
      <c r="D3042" s="16" t="s">
        <v>9</v>
      </c>
      <c r="E3042" t="s">
        <v>15361</v>
      </c>
      <c r="F3042" t="s">
        <v>31</v>
      </c>
      <c r="G3042">
        <v>2077199012921</v>
      </c>
      <c r="H3042">
        <v>1</v>
      </c>
      <c r="I3042">
        <v>1</v>
      </c>
      <c r="J3042">
        <v>1</v>
      </c>
      <c r="K3042" t="s">
        <v>12332</v>
      </c>
      <c r="L3042">
        <v>0</v>
      </c>
      <c r="M3042">
        <v>0</v>
      </c>
      <c r="N3042" t="s">
        <v>12430</v>
      </c>
      <c r="O3042" t="s">
        <v>12505</v>
      </c>
      <c r="P3042" t="s">
        <v>12333</v>
      </c>
      <c r="Q3042" t="s">
        <v>12334</v>
      </c>
      <c r="R3042" t="s">
        <v>12335</v>
      </c>
      <c r="S3042" s="32">
        <v>44685.216898148145</v>
      </c>
    </row>
    <row r="3043" spans="1:19" x14ac:dyDescent="0.2">
      <c r="A3043" s="13" t="s">
        <v>5464</v>
      </c>
      <c r="B3043" s="13" t="s">
        <v>5465</v>
      </c>
      <c r="C3043" s="13">
        <v>10614546</v>
      </c>
      <c r="D3043" s="16" t="s">
        <v>9</v>
      </c>
      <c r="E3043" t="s">
        <v>15363</v>
      </c>
      <c r="F3043" t="s">
        <v>19</v>
      </c>
      <c r="G3043">
        <v>2077199056086</v>
      </c>
      <c r="H3043">
        <v>1</v>
      </c>
      <c r="I3043">
        <v>1</v>
      </c>
      <c r="J3043">
        <v>1</v>
      </c>
      <c r="K3043" t="s">
        <v>2</v>
      </c>
      <c r="L3043">
        <v>0</v>
      </c>
      <c r="M3043">
        <v>0</v>
      </c>
      <c r="N3043" t="s">
        <v>12430</v>
      </c>
      <c r="O3043">
        <v>826</v>
      </c>
      <c r="P3043" t="s">
        <v>12333</v>
      </c>
      <c r="Q3043" t="s">
        <v>12334</v>
      </c>
      <c r="R3043" t="s">
        <v>12335</v>
      </c>
      <c r="S3043" s="32">
        <v>44685.216898148145</v>
      </c>
    </row>
    <row r="3044" spans="1:19" x14ac:dyDescent="0.2">
      <c r="A3044" s="13" t="s">
        <v>15364</v>
      </c>
      <c r="B3044" s="13" t="s">
        <v>15365</v>
      </c>
      <c r="C3044" s="13">
        <v>37028802</v>
      </c>
      <c r="D3044" s="16" t="s">
        <v>9</v>
      </c>
      <c r="E3044" t="s">
        <v>15366</v>
      </c>
      <c r="F3044" t="s">
        <v>24</v>
      </c>
      <c r="G3044">
        <v>2077199108600</v>
      </c>
      <c r="H3044">
        <v>0</v>
      </c>
      <c r="I3044">
        <v>1</v>
      </c>
      <c r="J3044">
        <v>1</v>
      </c>
      <c r="K3044" t="s">
        <v>12332</v>
      </c>
      <c r="L3044">
        <v>1</v>
      </c>
      <c r="M3044">
        <v>0</v>
      </c>
      <c r="N3044" t="s">
        <v>12430</v>
      </c>
      <c r="O3044">
        <v>65</v>
      </c>
      <c r="P3044" t="s">
        <v>12333</v>
      </c>
      <c r="Q3044" t="s">
        <v>12334</v>
      </c>
      <c r="R3044" t="s">
        <v>12335</v>
      </c>
      <c r="S3044" s="32">
        <v>44685.216898148145</v>
      </c>
    </row>
    <row r="3045" spans="1:19" x14ac:dyDescent="0.2">
      <c r="A3045" s="13" t="s">
        <v>15367</v>
      </c>
      <c r="B3045" s="13" t="s">
        <v>5467</v>
      </c>
      <c r="C3045" s="13">
        <v>10614548</v>
      </c>
      <c r="D3045" s="16" t="s">
        <v>9</v>
      </c>
      <c r="E3045" t="s">
        <v>15368</v>
      </c>
      <c r="F3045" t="s">
        <v>24</v>
      </c>
      <c r="G3045">
        <v>2077199056130</v>
      </c>
      <c r="H3045">
        <v>1</v>
      </c>
      <c r="I3045">
        <v>1</v>
      </c>
      <c r="J3045">
        <v>1</v>
      </c>
      <c r="K3045" t="s">
        <v>12332</v>
      </c>
      <c r="L3045">
        <v>0</v>
      </c>
      <c r="M3045">
        <v>0</v>
      </c>
      <c r="N3045" t="s">
        <v>12430</v>
      </c>
      <c r="O3045">
        <v>826</v>
      </c>
      <c r="P3045" t="s">
        <v>12333</v>
      </c>
      <c r="Q3045" t="s">
        <v>12334</v>
      </c>
      <c r="R3045" t="s">
        <v>12335</v>
      </c>
      <c r="S3045" s="32">
        <v>44685.216898148145</v>
      </c>
    </row>
    <row r="3046" spans="1:19" x14ac:dyDescent="0.2">
      <c r="A3046" s="13" t="s">
        <v>5469</v>
      </c>
      <c r="B3046" s="13" t="s">
        <v>5467</v>
      </c>
      <c r="C3046" s="13">
        <v>10614548</v>
      </c>
      <c r="D3046" s="16" t="s">
        <v>9</v>
      </c>
      <c r="E3046" t="s">
        <v>15368</v>
      </c>
      <c r="F3046" t="s">
        <v>19</v>
      </c>
      <c r="G3046">
        <v>2077199056147</v>
      </c>
      <c r="H3046">
        <v>0</v>
      </c>
      <c r="I3046">
        <v>1</v>
      </c>
      <c r="J3046">
        <v>1</v>
      </c>
      <c r="K3046" t="s">
        <v>12332</v>
      </c>
      <c r="L3046">
        <v>1</v>
      </c>
      <c r="M3046">
        <v>0</v>
      </c>
      <c r="N3046" t="s">
        <v>12430</v>
      </c>
      <c r="O3046">
        <v>826</v>
      </c>
      <c r="P3046" t="s">
        <v>12333</v>
      </c>
      <c r="Q3046" t="s">
        <v>12334</v>
      </c>
      <c r="R3046" t="s">
        <v>12335</v>
      </c>
      <c r="S3046" s="32">
        <v>44685.216898148145</v>
      </c>
    </row>
    <row r="3047" spans="1:19" x14ac:dyDescent="0.2">
      <c r="A3047" s="13" t="s">
        <v>5469</v>
      </c>
      <c r="B3047" s="13" t="s">
        <v>5467</v>
      </c>
      <c r="C3047" s="13">
        <v>10614548</v>
      </c>
      <c r="D3047" s="16" t="s">
        <v>9</v>
      </c>
      <c r="E3047" t="s">
        <v>15368</v>
      </c>
      <c r="F3047" t="s">
        <v>19</v>
      </c>
      <c r="G3047">
        <v>2077199056147</v>
      </c>
      <c r="H3047">
        <v>1</v>
      </c>
      <c r="I3047">
        <v>1</v>
      </c>
      <c r="J3047">
        <v>1</v>
      </c>
      <c r="K3047" t="s">
        <v>4</v>
      </c>
      <c r="L3047">
        <v>0</v>
      </c>
      <c r="M3047">
        <v>0</v>
      </c>
      <c r="N3047" t="s">
        <v>12430</v>
      </c>
      <c r="O3047">
        <v>826</v>
      </c>
      <c r="P3047" t="s">
        <v>12333</v>
      </c>
      <c r="Q3047" t="s">
        <v>12334</v>
      </c>
      <c r="R3047" t="s">
        <v>12335</v>
      </c>
      <c r="S3047" s="32">
        <v>44685.216898148145</v>
      </c>
    </row>
    <row r="3048" spans="1:19" x14ac:dyDescent="0.2">
      <c r="A3048" s="13" t="s">
        <v>5470</v>
      </c>
      <c r="B3048" s="13" t="s">
        <v>5467</v>
      </c>
      <c r="C3048" s="13">
        <v>10614548</v>
      </c>
      <c r="D3048" s="16" t="s">
        <v>9</v>
      </c>
      <c r="E3048" t="s">
        <v>15368</v>
      </c>
      <c r="F3048" t="s">
        <v>31</v>
      </c>
      <c r="G3048">
        <v>2077199056154</v>
      </c>
      <c r="H3048">
        <v>1</v>
      </c>
      <c r="I3048">
        <v>1</v>
      </c>
      <c r="J3048">
        <v>1</v>
      </c>
      <c r="K3048" t="s">
        <v>2</v>
      </c>
      <c r="L3048">
        <v>0</v>
      </c>
      <c r="M3048">
        <v>0</v>
      </c>
      <c r="N3048" t="s">
        <v>12430</v>
      </c>
      <c r="O3048">
        <v>826</v>
      </c>
      <c r="P3048" t="s">
        <v>12333</v>
      </c>
      <c r="Q3048" t="s">
        <v>12334</v>
      </c>
      <c r="R3048" t="s">
        <v>12335</v>
      </c>
      <c r="S3048" s="32">
        <v>44685.216898148145</v>
      </c>
    </row>
    <row r="3049" spans="1:19" x14ac:dyDescent="0.2">
      <c r="A3049" s="13" t="s">
        <v>5470</v>
      </c>
      <c r="B3049" s="13" t="s">
        <v>5467</v>
      </c>
      <c r="C3049" s="13">
        <v>10614548</v>
      </c>
      <c r="D3049" s="16" t="s">
        <v>9</v>
      </c>
      <c r="E3049" t="s">
        <v>15368</v>
      </c>
      <c r="F3049" t="s">
        <v>31</v>
      </c>
      <c r="G3049">
        <v>2077199056154</v>
      </c>
      <c r="H3049">
        <v>1</v>
      </c>
      <c r="I3049">
        <v>1</v>
      </c>
      <c r="J3049">
        <v>1</v>
      </c>
      <c r="K3049" t="s">
        <v>12332</v>
      </c>
      <c r="L3049">
        <v>0</v>
      </c>
      <c r="M3049">
        <v>0</v>
      </c>
      <c r="N3049" t="s">
        <v>12430</v>
      </c>
      <c r="O3049">
        <v>826</v>
      </c>
      <c r="P3049" t="s">
        <v>12333</v>
      </c>
      <c r="Q3049" t="s">
        <v>12334</v>
      </c>
      <c r="R3049" t="s">
        <v>12335</v>
      </c>
      <c r="S3049" s="32">
        <v>44685.216898148145</v>
      </c>
    </row>
    <row r="3050" spans="1:19" x14ac:dyDescent="0.2">
      <c r="A3050" s="13" t="s">
        <v>15369</v>
      </c>
      <c r="B3050" s="13" t="s">
        <v>5467</v>
      </c>
      <c r="C3050" s="13">
        <v>10614548</v>
      </c>
      <c r="D3050" s="16" t="s">
        <v>9</v>
      </c>
      <c r="E3050" t="s">
        <v>15368</v>
      </c>
      <c r="F3050" t="s">
        <v>18</v>
      </c>
      <c r="G3050">
        <v>2077199056161</v>
      </c>
      <c r="H3050">
        <v>1</v>
      </c>
      <c r="I3050">
        <v>1</v>
      </c>
      <c r="J3050">
        <v>1</v>
      </c>
      <c r="K3050" t="s">
        <v>12332</v>
      </c>
      <c r="L3050">
        <v>0</v>
      </c>
      <c r="M3050">
        <v>0</v>
      </c>
      <c r="N3050" t="s">
        <v>12430</v>
      </c>
      <c r="O3050">
        <v>826</v>
      </c>
      <c r="P3050" t="s">
        <v>12333</v>
      </c>
      <c r="Q3050" t="s">
        <v>12334</v>
      </c>
      <c r="R3050" t="s">
        <v>12335</v>
      </c>
      <c r="S3050" s="32">
        <v>44685.216898148145</v>
      </c>
    </row>
    <row r="3051" spans="1:19" x14ac:dyDescent="0.2">
      <c r="A3051" s="13" t="s">
        <v>7383</v>
      </c>
      <c r="B3051" s="13" t="s">
        <v>7382</v>
      </c>
      <c r="C3051" s="13">
        <v>7384669</v>
      </c>
      <c r="D3051" s="16" t="s">
        <v>9</v>
      </c>
      <c r="E3051" t="s">
        <v>15370</v>
      </c>
      <c r="F3051" t="s">
        <v>19</v>
      </c>
      <c r="G3051">
        <v>2077199013126</v>
      </c>
      <c r="H3051">
        <v>1</v>
      </c>
      <c r="I3051">
        <v>1</v>
      </c>
      <c r="J3051">
        <v>1</v>
      </c>
      <c r="K3051" t="s">
        <v>12332</v>
      </c>
      <c r="L3051">
        <v>0</v>
      </c>
      <c r="M3051">
        <v>0</v>
      </c>
      <c r="N3051" t="s">
        <v>12411</v>
      </c>
      <c r="O3051" t="s">
        <v>15145</v>
      </c>
      <c r="P3051" t="s">
        <v>12333</v>
      </c>
      <c r="Q3051" t="s">
        <v>12334</v>
      </c>
      <c r="R3051" t="s">
        <v>12335</v>
      </c>
      <c r="S3051" s="32">
        <v>44685.216898148145</v>
      </c>
    </row>
    <row r="3052" spans="1:19" x14ac:dyDescent="0.2">
      <c r="A3052" s="13" t="s">
        <v>7617</v>
      </c>
      <c r="B3052" s="13" t="s">
        <v>7618</v>
      </c>
      <c r="C3052" s="13">
        <v>9097703</v>
      </c>
      <c r="D3052" s="16" t="s">
        <v>9</v>
      </c>
      <c r="E3052" t="s">
        <v>15371</v>
      </c>
      <c r="F3052" s="33">
        <v>44779</v>
      </c>
      <c r="G3052">
        <v>2077199013188</v>
      </c>
      <c r="H3052">
        <v>1</v>
      </c>
      <c r="I3052">
        <v>1</v>
      </c>
      <c r="J3052">
        <v>1</v>
      </c>
      <c r="K3052" t="s">
        <v>4</v>
      </c>
      <c r="L3052">
        <v>0</v>
      </c>
      <c r="M3052">
        <v>0</v>
      </c>
      <c r="N3052" t="s">
        <v>12757</v>
      </c>
      <c r="O3052">
        <v>969</v>
      </c>
      <c r="P3052" t="s">
        <v>12333</v>
      </c>
      <c r="Q3052" t="s">
        <v>12334</v>
      </c>
      <c r="R3052" t="s">
        <v>12758</v>
      </c>
      <c r="S3052" s="32">
        <v>44685.216898148145</v>
      </c>
    </row>
    <row r="3053" spans="1:19" x14ac:dyDescent="0.2">
      <c r="A3053" s="13" t="s">
        <v>7619</v>
      </c>
      <c r="B3053" s="13" t="s">
        <v>7620</v>
      </c>
      <c r="C3053" s="13">
        <v>9097702</v>
      </c>
      <c r="D3053" s="16" t="s">
        <v>9</v>
      </c>
      <c r="E3053" t="s">
        <v>15372</v>
      </c>
      <c r="F3053" s="33">
        <v>44779</v>
      </c>
      <c r="G3053">
        <v>2077199006937</v>
      </c>
      <c r="H3053">
        <v>1</v>
      </c>
      <c r="I3053">
        <v>1</v>
      </c>
      <c r="J3053">
        <v>1</v>
      </c>
      <c r="K3053" t="s">
        <v>12332</v>
      </c>
      <c r="L3053">
        <v>0</v>
      </c>
      <c r="M3053">
        <v>0</v>
      </c>
      <c r="N3053" t="s">
        <v>12757</v>
      </c>
      <c r="O3053">
        <v>969</v>
      </c>
      <c r="P3053" t="s">
        <v>12333</v>
      </c>
      <c r="Q3053" t="s">
        <v>12334</v>
      </c>
      <c r="R3053" t="s">
        <v>12758</v>
      </c>
      <c r="S3053" s="32">
        <v>44685.216898148145</v>
      </c>
    </row>
    <row r="3054" spans="1:19" x14ac:dyDescent="0.2">
      <c r="A3054" s="13" t="s">
        <v>7619</v>
      </c>
      <c r="B3054" s="13" t="s">
        <v>7620</v>
      </c>
      <c r="C3054" s="13">
        <v>9097702</v>
      </c>
      <c r="D3054" s="16" t="s">
        <v>9</v>
      </c>
      <c r="E3054" t="s">
        <v>15372</v>
      </c>
      <c r="F3054" s="33">
        <v>44779</v>
      </c>
      <c r="G3054">
        <v>2077199006937</v>
      </c>
      <c r="H3054">
        <v>1</v>
      </c>
      <c r="I3054">
        <v>1</v>
      </c>
      <c r="J3054">
        <v>1</v>
      </c>
      <c r="K3054" t="s">
        <v>4</v>
      </c>
      <c r="L3054">
        <v>0</v>
      </c>
      <c r="M3054">
        <v>0</v>
      </c>
      <c r="N3054" t="s">
        <v>12757</v>
      </c>
      <c r="O3054">
        <v>969</v>
      </c>
      <c r="P3054" t="s">
        <v>12333</v>
      </c>
      <c r="Q3054" t="s">
        <v>12334</v>
      </c>
      <c r="R3054" t="s">
        <v>12758</v>
      </c>
      <c r="S3054" s="32">
        <v>44685.216898148145</v>
      </c>
    </row>
    <row r="3055" spans="1:19" x14ac:dyDescent="0.2">
      <c r="A3055" s="13" t="s">
        <v>15373</v>
      </c>
      <c r="B3055" s="13" t="s">
        <v>15374</v>
      </c>
      <c r="C3055" s="13">
        <v>6944559</v>
      </c>
      <c r="D3055" s="16" t="s">
        <v>9</v>
      </c>
      <c r="E3055" t="s">
        <v>15375</v>
      </c>
      <c r="F3055" t="s">
        <v>8</v>
      </c>
      <c r="G3055">
        <v>2077199017346</v>
      </c>
      <c r="H3055">
        <v>1</v>
      </c>
      <c r="I3055">
        <v>1</v>
      </c>
      <c r="J3055">
        <v>1</v>
      </c>
      <c r="K3055" t="s">
        <v>12332</v>
      </c>
      <c r="L3055">
        <v>0</v>
      </c>
      <c r="M3055">
        <v>0</v>
      </c>
      <c r="N3055" t="s">
        <v>15173</v>
      </c>
      <c r="O3055" t="s">
        <v>13609</v>
      </c>
      <c r="P3055" t="s">
        <v>12333</v>
      </c>
      <c r="Q3055" t="s">
        <v>12334</v>
      </c>
      <c r="R3055" t="s">
        <v>12335</v>
      </c>
      <c r="S3055" s="32">
        <v>44685.216898148145</v>
      </c>
    </row>
    <row r="3056" spans="1:19" x14ac:dyDescent="0.2">
      <c r="A3056" s="13" t="s">
        <v>15376</v>
      </c>
      <c r="B3056" s="13" t="s">
        <v>15377</v>
      </c>
      <c r="C3056" s="13">
        <v>9097596</v>
      </c>
      <c r="D3056" s="16" t="s">
        <v>9</v>
      </c>
      <c r="E3056" t="s">
        <v>15378</v>
      </c>
      <c r="F3056" t="s">
        <v>12</v>
      </c>
      <c r="G3056">
        <v>2077199013331</v>
      </c>
      <c r="H3056">
        <v>1</v>
      </c>
      <c r="I3056">
        <v>1</v>
      </c>
      <c r="J3056">
        <v>1</v>
      </c>
      <c r="K3056" t="s">
        <v>5</v>
      </c>
      <c r="L3056">
        <v>0</v>
      </c>
      <c r="M3056">
        <v>0</v>
      </c>
      <c r="N3056" t="s">
        <v>12416</v>
      </c>
      <c r="O3056">
        <v>969</v>
      </c>
      <c r="P3056" t="s">
        <v>12333</v>
      </c>
      <c r="Q3056" t="s">
        <v>12334</v>
      </c>
      <c r="R3056" t="s">
        <v>12335</v>
      </c>
      <c r="S3056" s="32">
        <v>44685.216898148145</v>
      </c>
    </row>
    <row r="3057" spans="1:19" x14ac:dyDescent="0.2">
      <c r="A3057" s="13" t="s">
        <v>7949</v>
      </c>
      <c r="B3057" s="13" t="s">
        <v>7950</v>
      </c>
      <c r="C3057" s="13">
        <v>9097611</v>
      </c>
      <c r="D3057" s="16" t="s">
        <v>9</v>
      </c>
      <c r="E3057" t="s">
        <v>15379</v>
      </c>
      <c r="F3057" t="s">
        <v>8</v>
      </c>
      <c r="G3057">
        <v>2077199013362</v>
      </c>
      <c r="H3057">
        <v>0</v>
      </c>
      <c r="I3057">
        <v>1</v>
      </c>
      <c r="J3057">
        <v>0</v>
      </c>
      <c r="K3057" t="s">
        <v>12332</v>
      </c>
      <c r="L3057">
        <v>1</v>
      </c>
      <c r="M3057">
        <v>1</v>
      </c>
      <c r="N3057" t="s">
        <v>12416</v>
      </c>
      <c r="O3057">
        <v>969</v>
      </c>
      <c r="P3057" t="s">
        <v>12333</v>
      </c>
      <c r="Q3057" t="s">
        <v>12334</v>
      </c>
      <c r="R3057" t="s">
        <v>12335</v>
      </c>
      <c r="S3057" s="32">
        <v>44685.216898148145</v>
      </c>
    </row>
    <row r="3058" spans="1:19" x14ac:dyDescent="0.2">
      <c r="A3058" s="13" t="s">
        <v>7949</v>
      </c>
      <c r="B3058" s="13" t="s">
        <v>7950</v>
      </c>
      <c r="C3058" s="13">
        <v>9097611</v>
      </c>
      <c r="D3058" s="16" t="s">
        <v>9</v>
      </c>
      <c r="E3058" t="s">
        <v>15379</v>
      </c>
      <c r="F3058" t="s">
        <v>8</v>
      </c>
      <c r="G3058">
        <v>2077199013362</v>
      </c>
      <c r="H3058">
        <v>1</v>
      </c>
      <c r="I3058">
        <v>1</v>
      </c>
      <c r="J3058">
        <v>1</v>
      </c>
      <c r="K3058" t="s">
        <v>12337</v>
      </c>
      <c r="L3058">
        <v>0</v>
      </c>
      <c r="M3058">
        <v>0</v>
      </c>
      <c r="N3058" t="s">
        <v>12416</v>
      </c>
      <c r="O3058">
        <v>969</v>
      </c>
      <c r="P3058" t="s">
        <v>12333</v>
      </c>
      <c r="Q3058" t="s">
        <v>12334</v>
      </c>
      <c r="R3058" t="s">
        <v>12335</v>
      </c>
      <c r="S3058" s="32">
        <v>44685.216898148145</v>
      </c>
    </row>
    <row r="3059" spans="1:19" x14ac:dyDescent="0.2">
      <c r="A3059" s="13" t="s">
        <v>7949</v>
      </c>
      <c r="B3059" s="13" t="s">
        <v>7950</v>
      </c>
      <c r="C3059" s="13">
        <v>9097611</v>
      </c>
      <c r="D3059" s="16" t="s">
        <v>9</v>
      </c>
      <c r="E3059" t="s">
        <v>15379</v>
      </c>
      <c r="F3059" t="s">
        <v>8</v>
      </c>
      <c r="G3059">
        <v>2077199013362</v>
      </c>
      <c r="H3059">
        <v>0</v>
      </c>
      <c r="I3059">
        <v>0</v>
      </c>
      <c r="J3059">
        <v>0</v>
      </c>
      <c r="K3059" t="s">
        <v>1</v>
      </c>
      <c r="L3059">
        <v>0</v>
      </c>
      <c r="M3059">
        <v>0</v>
      </c>
      <c r="N3059" t="s">
        <v>12416</v>
      </c>
      <c r="O3059">
        <v>967</v>
      </c>
      <c r="P3059" t="s">
        <v>12333</v>
      </c>
      <c r="Q3059" t="s">
        <v>12334</v>
      </c>
      <c r="R3059" t="s">
        <v>12335</v>
      </c>
      <c r="S3059" s="32">
        <v>44684.224108796298</v>
      </c>
    </row>
    <row r="3060" spans="1:19" x14ac:dyDescent="0.2">
      <c r="A3060" s="13" t="s">
        <v>7955</v>
      </c>
      <c r="B3060" s="13" t="s">
        <v>7956</v>
      </c>
      <c r="C3060" s="13">
        <v>9097610</v>
      </c>
      <c r="D3060" s="16" t="s">
        <v>9</v>
      </c>
      <c r="E3060" t="s">
        <v>15380</v>
      </c>
      <c r="F3060" t="s">
        <v>8</v>
      </c>
      <c r="G3060">
        <v>2077199017421</v>
      </c>
      <c r="H3060">
        <v>1</v>
      </c>
      <c r="I3060">
        <v>1</v>
      </c>
      <c r="J3060">
        <v>1</v>
      </c>
      <c r="K3060" t="s">
        <v>5</v>
      </c>
      <c r="L3060">
        <v>0</v>
      </c>
      <c r="M3060">
        <v>0</v>
      </c>
      <c r="N3060" t="s">
        <v>12416</v>
      </c>
      <c r="O3060">
        <v>969</v>
      </c>
      <c r="P3060" t="s">
        <v>12334</v>
      </c>
      <c r="Q3060" t="s">
        <v>12333</v>
      </c>
      <c r="R3060" t="s">
        <v>12335</v>
      </c>
      <c r="S3060" s="32">
        <v>44685.216898148145</v>
      </c>
    </row>
    <row r="3061" spans="1:19" x14ac:dyDescent="0.2">
      <c r="A3061" s="13" t="s">
        <v>7951</v>
      </c>
      <c r="B3061" s="13" t="s">
        <v>7952</v>
      </c>
      <c r="C3061" s="13">
        <v>9097613</v>
      </c>
      <c r="D3061" s="16" t="s">
        <v>9</v>
      </c>
      <c r="E3061" t="s">
        <v>15381</v>
      </c>
      <c r="F3061" t="s">
        <v>8</v>
      </c>
      <c r="G3061">
        <v>2077199013386</v>
      </c>
      <c r="H3061">
        <v>1</v>
      </c>
      <c r="I3061">
        <v>1</v>
      </c>
      <c r="J3061">
        <v>1</v>
      </c>
      <c r="K3061" t="s">
        <v>0</v>
      </c>
      <c r="L3061">
        <v>0</v>
      </c>
      <c r="M3061">
        <v>0</v>
      </c>
      <c r="N3061" t="s">
        <v>12416</v>
      </c>
      <c r="O3061">
        <v>969</v>
      </c>
      <c r="P3061" t="s">
        <v>12334</v>
      </c>
      <c r="Q3061" t="s">
        <v>12333</v>
      </c>
      <c r="R3061" t="s">
        <v>12335</v>
      </c>
      <c r="S3061" s="32">
        <v>44685.216898148145</v>
      </c>
    </row>
    <row r="3062" spans="1:19" x14ac:dyDescent="0.2">
      <c r="A3062" s="13" t="s">
        <v>7951</v>
      </c>
      <c r="B3062" s="13" t="s">
        <v>7952</v>
      </c>
      <c r="C3062" s="13">
        <v>9097613</v>
      </c>
      <c r="D3062" s="16" t="s">
        <v>9</v>
      </c>
      <c r="E3062" t="s">
        <v>15381</v>
      </c>
      <c r="F3062" t="s">
        <v>8</v>
      </c>
      <c r="G3062">
        <v>2077199013386</v>
      </c>
      <c r="H3062">
        <v>0</v>
      </c>
      <c r="I3062">
        <v>0</v>
      </c>
      <c r="J3062">
        <v>0</v>
      </c>
      <c r="K3062" t="s">
        <v>12332</v>
      </c>
      <c r="L3062">
        <v>0</v>
      </c>
      <c r="M3062">
        <v>0</v>
      </c>
      <c r="N3062" t="s">
        <v>12416</v>
      </c>
      <c r="O3062">
        <v>967</v>
      </c>
      <c r="P3062" t="s">
        <v>12333</v>
      </c>
      <c r="Q3062" t="s">
        <v>12334</v>
      </c>
      <c r="R3062" t="s">
        <v>12335</v>
      </c>
      <c r="S3062" s="32">
        <v>44684.224108796298</v>
      </c>
    </row>
    <row r="3063" spans="1:19" x14ac:dyDescent="0.2">
      <c r="A3063" s="13" t="s">
        <v>7957</v>
      </c>
      <c r="B3063" s="13" t="s">
        <v>7958</v>
      </c>
      <c r="C3063" s="13">
        <v>9097615</v>
      </c>
      <c r="D3063" s="16" t="s">
        <v>9</v>
      </c>
      <c r="E3063" t="s">
        <v>15382</v>
      </c>
      <c r="F3063" t="s">
        <v>8</v>
      </c>
      <c r="G3063">
        <v>2077199013393</v>
      </c>
      <c r="H3063">
        <v>0</v>
      </c>
      <c r="I3063">
        <v>0</v>
      </c>
      <c r="J3063">
        <v>0</v>
      </c>
      <c r="K3063" t="s">
        <v>12332</v>
      </c>
      <c r="L3063">
        <v>0</v>
      </c>
      <c r="M3063">
        <v>0</v>
      </c>
      <c r="N3063" t="s">
        <v>12416</v>
      </c>
      <c r="O3063">
        <v>967</v>
      </c>
      <c r="P3063" t="s">
        <v>12333</v>
      </c>
      <c r="Q3063" t="s">
        <v>12334</v>
      </c>
      <c r="R3063" t="s">
        <v>12335</v>
      </c>
      <c r="S3063" s="32">
        <v>44684.224108796298</v>
      </c>
    </row>
    <row r="3064" spans="1:19" x14ac:dyDescent="0.2">
      <c r="A3064" s="13" t="s">
        <v>7959</v>
      </c>
      <c r="B3064" s="13" t="s">
        <v>7960</v>
      </c>
      <c r="C3064" s="13">
        <v>9097619</v>
      </c>
      <c r="D3064" s="16" t="s">
        <v>9</v>
      </c>
      <c r="E3064" t="s">
        <v>15383</v>
      </c>
      <c r="F3064" t="s">
        <v>8</v>
      </c>
      <c r="G3064">
        <v>2077199013416</v>
      </c>
      <c r="H3064">
        <v>1</v>
      </c>
      <c r="I3064">
        <v>1</v>
      </c>
      <c r="J3064">
        <v>1</v>
      </c>
      <c r="K3064" t="s">
        <v>12332</v>
      </c>
      <c r="L3064">
        <v>0</v>
      </c>
      <c r="M3064">
        <v>0</v>
      </c>
      <c r="N3064" t="s">
        <v>12416</v>
      </c>
      <c r="O3064">
        <v>969</v>
      </c>
      <c r="P3064" t="s">
        <v>12333</v>
      </c>
      <c r="Q3064" t="s">
        <v>12334</v>
      </c>
      <c r="R3064" t="s">
        <v>12335</v>
      </c>
      <c r="S3064" s="32">
        <v>44685.216898148145</v>
      </c>
    </row>
    <row r="3065" spans="1:19" x14ac:dyDescent="0.2">
      <c r="A3065" s="13" t="s">
        <v>7965</v>
      </c>
      <c r="B3065" s="13" t="s">
        <v>7966</v>
      </c>
      <c r="C3065" s="13">
        <v>9097624</v>
      </c>
      <c r="D3065" s="16" t="s">
        <v>9</v>
      </c>
      <c r="E3065" t="s">
        <v>15384</v>
      </c>
      <c r="F3065" t="s">
        <v>13875</v>
      </c>
      <c r="G3065">
        <v>2077199013454</v>
      </c>
      <c r="H3065">
        <v>1</v>
      </c>
      <c r="I3065">
        <v>1</v>
      </c>
      <c r="J3065">
        <v>1</v>
      </c>
      <c r="K3065" t="s">
        <v>12336</v>
      </c>
      <c r="L3065">
        <v>0</v>
      </c>
      <c r="M3065">
        <v>0</v>
      </c>
      <c r="N3065" t="s">
        <v>12416</v>
      </c>
      <c r="O3065">
        <v>969</v>
      </c>
      <c r="P3065" t="s">
        <v>12333</v>
      </c>
      <c r="Q3065" t="s">
        <v>12334</v>
      </c>
      <c r="R3065" t="s">
        <v>12335</v>
      </c>
      <c r="S3065" s="32">
        <v>44685.216898148145</v>
      </c>
    </row>
    <row r="3066" spans="1:19" x14ac:dyDescent="0.2">
      <c r="A3066" s="13" t="s">
        <v>8060</v>
      </c>
      <c r="B3066" s="13" t="s">
        <v>8061</v>
      </c>
      <c r="C3066" s="13">
        <v>6944564</v>
      </c>
      <c r="D3066" s="16" t="s">
        <v>9</v>
      </c>
      <c r="E3066" t="s">
        <v>15385</v>
      </c>
      <c r="F3066" t="s">
        <v>13875</v>
      </c>
      <c r="G3066">
        <v>2077199017612</v>
      </c>
      <c r="H3066">
        <v>1</v>
      </c>
      <c r="I3066">
        <v>1</v>
      </c>
      <c r="J3066">
        <v>1</v>
      </c>
      <c r="K3066" t="s">
        <v>2</v>
      </c>
      <c r="L3066">
        <v>0</v>
      </c>
      <c r="M3066">
        <v>0</v>
      </c>
      <c r="N3066" t="s">
        <v>12416</v>
      </c>
      <c r="O3066" t="s">
        <v>13609</v>
      </c>
      <c r="P3066" t="s">
        <v>12333</v>
      </c>
      <c r="Q3066" t="s">
        <v>12334</v>
      </c>
      <c r="R3066" t="s">
        <v>12335</v>
      </c>
      <c r="S3066" s="32">
        <v>44685.216898148145</v>
      </c>
    </row>
    <row r="3067" spans="1:19" x14ac:dyDescent="0.2">
      <c r="A3067" s="13" t="s">
        <v>8058</v>
      </c>
      <c r="B3067" s="13" t="s">
        <v>8059</v>
      </c>
      <c r="C3067" s="13">
        <v>9098465</v>
      </c>
      <c r="D3067" s="16" t="s">
        <v>9</v>
      </c>
      <c r="E3067" t="s">
        <v>15386</v>
      </c>
      <c r="F3067" t="s">
        <v>13875</v>
      </c>
      <c r="G3067">
        <v>2077199013676</v>
      </c>
      <c r="H3067">
        <v>2</v>
      </c>
      <c r="I3067">
        <v>2</v>
      </c>
      <c r="J3067">
        <v>2</v>
      </c>
      <c r="K3067" t="s">
        <v>12332</v>
      </c>
      <c r="L3067">
        <v>0</v>
      </c>
      <c r="M3067">
        <v>0</v>
      </c>
      <c r="N3067" t="s">
        <v>12416</v>
      </c>
      <c r="O3067">
        <v>969</v>
      </c>
      <c r="P3067" t="s">
        <v>12333</v>
      </c>
      <c r="Q3067" t="s">
        <v>12334</v>
      </c>
      <c r="R3067" t="s">
        <v>12335</v>
      </c>
      <c r="S3067" s="32">
        <v>44685.216898148145</v>
      </c>
    </row>
    <row r="3068" spans="1:19" x14ac:dyDescent="0.2">
      <c r="A3068" s="13" t="s">
        <v>8062</v>
      </c>
      <c r="B3068" s="13" t="s">
        <v>8063</v>
      </c>
      <c r="C3068" s="13">
        <v>9098466</v>
      </c>
      <c r="D3068" s="16" t="s">
        <v>9</v>
      </c>
      <c r="E3068" t="s">
        <v>15387</v>
      </c>
      <c r="F3068" t="s">
        <v>13875</v>
      </c>
      <c r="G3068">
        <v>2077199013683</v>
      </c>
      <c r="H3068">
        <v>0</v>
      </c>
      <c r="I3068">
        <v>1</v>
      </c>
      <c r="J3068">
        <v>0</v>
      </c>
      <c r="K3068" t="s">
        <v>12332</v>
      </c>
      <c r="L3068">
        <v>1</v>
      </c>
      <c r="M3068">
        <v>0</v>
      </c>
      <c r="N3068" t="s">
        <v>12416</v>
      </c>
      <c r="O3068">
        <v>969</v>
      </c>
      <c r="P3068" t="s">
        <v>12333</v>
      </c>
      <c r="Q3068" t="s">
        <v>12334</v>
      </c>
      <c r="R3068" t="s">
        <v>12335</v>
      </c>
      <c r="S3068" s="32">
        <v>44685.216898148145</v>
      </c>
    </row>
    <row r="3069" spans="1:19" x14ac:dyDescent="0.2">
      <c r="A3069" s="13" t="s">
        <v>8066</v>
      </c>
      <c r="B3069" s="13" t="s">
        <v>8067</v>
      </c>
      <c r="C3069" s="13">
        <v>9097670</v>
      </c>
      <c r="D3069" s="16" t="s">
        <v>9</v>
      </c>
      <c r="E3069" t="s">
        <v>15388</v>
      </c>
      <c r="F3069" t="s">
        <v>13875</v>
      </c>
      <c r="G3069">
        <v>2077199013737</v>
      </c>
      <c r="H3069">
        <v>1</v>
      </c>
      <c r="I3069">
        <v>1</v>
      </c>
      <c r="J3069">
        <v>1</v>
      </c>
      <c r="K3069" t="s">
        <v>12332</v>
      </c>
      <c r="L3069">
        <v>0</v>
      </c>
      <c r="M3069">
        <v>0</v>
      </c>
      <c r="N3069" t="s">
        <v>12416</v>
      </c>
      <c r="O3069">
        <v>969</v>
      </c>
      <c r="P3069" t="s">
        <v>12333</v>
      </c>
      <c r="Q3069" t="s">
        <v>12334</v>
      </c>
      <c r="R3069" t="s">
        <v>12335</v>
      </c>
      <c r="S3069" s="32">
        <v>44685.216898148145</v>
      </c>
    </row>
    <row r="3070" spans="1:19" x14ac:dyDescent="0.2">
      <c r="A3070" s="13" t="s">
        <v>8066</v>
      </c>
      <c r="B3070" s="13" t="s">
        <v>8067</v>
      </c>
      <c r="C3070" s="13">
        <v>9097670</v>
      </c>
      <c r="D3070" s="16" t="s">
        <v>9</v>
      </c>
      <c r="E3070" t="s">
        <v>15388</v>
      </c>
      <c r="F3070" t="s">
        <v>13875</v>
      </c>
      <c r="G3070">
        <v>2077199013737</v>
      </c>
      <c r="H3070">
        <v>1</v>
      </c>
      <c r="I3070">
        <v>1</v>
      </c>
      <c r="J3070">
        <v>1</v>
      </c>
      <c r="K3070" t="s">
        <v>4</v>
      </c>
      <c r="L3070">
        <v>0</v>
      </c>
      <c r="M3070">
        <v>0</v>
      </c>
      <c r="N3070" t="s">
        <v>12416</v>
      </c>
      <c r="O3070">
        <v>969</v>
      </c>
      <c r="P3070" t="s">
        <v>12333</v>
      </c>
      <c r="Q3070" t="s">
        <v>12334</v>
      </c>
      <c r="R3070" t="s">
        <v>12335</v>
      </c>
      <c r="S3070" s="32">
        <v>44685.216898148145</v>
      </c>
    </row>
    <row r="3071" spans="1:19" x14ac:dyDescent="0.2">
      <c r="A3071" s="13" t="s">
        <v>8070</v>
      </c>
      <c r="B3071" s="13" t="s">
        <v>8071</v>
      </c>
      <c r="C3071" s="13">
        <v>9097668</v>
      </c>
      <c r="D3071" s="16" t="s">
        <v>9</v>
      </c>
      <c r="E3071" t="s">
        <v>15389</v>
      </c>
      <c r="F3071" t="s">
        <v>13875</v>
      </c>
      <c r="G3071">
        <v>2077199013720</v>
      </c>
      <c r="H3071">
        <v>3</v>
      </c>
      <c r="I3071">
        <v>3</v>
      </c>
      <c r="J3071">
        <v>3</v>
      </c>
      <c r="K3071" t="s">
        <v>12332</v>
      </c>
      <c r="L3071">
        <v>0</v>
      </c>
      <c r="M3071">
        <v>0</v>
      </c>
      <c r="N3071" t="s">
        <v>12416</v>
      </c>
      <c r="O3071">
        <v>969</v>
      </c>
      <c r="P3071" t="s">
        <v>12333</v>
      </c>
      <c r="Q3071" t="s">
        <v>12334</v>
      </c>
      <c r="R3071" t="s">
        <v>12335</v>
      </c>
      <c r="S3071" s="32">
        <v>44685.216898148145</v>
      </c>
    </row>
    <row r="3072" spans="1:19" x14ac:dyDescent="0.2">
      <c r="A3072" s="13" t="s">
        <v>8072</v>
      </c>
      <c r="B3072" s="13" t="s">
        <v>8073</v>
      </c>
      <c r="C3072" s="13">
        <v>9097667</v>
      </c>
      <c r="D3072" s="16" t="s">
        <v>9</v>
      </c>
      <c r="E3072" t="s">
        <v>15390</v>
      </c>
      <c r="F3072" t="s">
        <v>13875</v>
      </c>
      <c r="G3072">
        <v>2077199013713</v>
      </c>
      <c r="H3072">
        <v>2</v>
      </c>
      <c r="I3072">
        <v>2</v>
      </c>
      <c r="J3072">
        <v>2</v>
      </c>
      <c r="K3072" t="s">
        <v>12332</v>
      </c>
      <c r="L3072">
        <v>0</v>
      </c>
      <c r="M3072">
        <v>0</v>
      </c>
      <c r="N3072" t="s">
        <v>12416</v>
      </c>
      <c r="O3072">
        <v>969</v>
      </c>
      <c r="P3072" t="s">
        <v>12333</v>
      </c>
      <c r="Q3072" t="s">
        <v>12334</v>
      </c>
      <c r="R3072" t="s">
        <v>12335</v>
      </c>
      <c r="S3072" s="32">
        <v>44685.216898148145</v>
      </c>
    </row>
    <row r="3073" spans="1:19" x14ac:dyDescent="0.2">
      <c r="A3073" s="13" t="s">
        <v>8072</v>
      </c>
      <c r="B3073" s="13" t="s">
        <v>8073</v>
      </c>
      <c r="C3073" s="13">
        <v>9097667</v>
      </c>
      <c r="D3073" s="16" t="s">
        <v>9</v>
      </c>
      <c r="E3073" t="s">
        <v>15390</v>
      </c>
      <c r="F3073" t="s">
        <v>13875</v>
      </c>
      <c r="G3073">
        <v>2077199013713</v>
      </c>
      <c r="H3073">
        <v>1</v>
      </c>
      <c r="I3073">
        <v>1</v>
      </c>
      <c r="J3073">
        <v>1</v>
      </c>
      <c r="K3073" t="s">
        <v>3</v>
      </c>
      <c r="L3073">
        <v>0</v>
      </c>
      <c r="M3073">
        <v>0</v>
      </c>
      <c r="N3073" t="s">
        <v>12416</v>
      </c>
      <c r="O3073">
        <v>969</v>
      </c>
      <c r="P3073" t="s">
        <v>12333</v>
      </c>
      <c r="Q3073" t="s">
        <v>12334</v>
      </c>
      <c r="R3073" t="s">
        <v>12335</v>
      </c>
      <c r="S3073" s="32">
        <v>44685.216898148145</v>
      </c>
    </row>
    <row r="3074" spans="1:19" x14ac:dyDescent="0.2">
      <c r="A3074" s="13" t="s">
        <v>8068</v>
      </c>
      <c r="B3074" s="13" t="s">
        <v>8069</v>
      </c>
      <c r="C3074" s="13">
        <v>9097669</v>
      </c>
      <c r="D3074" s="16" t="s">
        <v>9</v>
      </c>
      <c r="E3074" t="s">
        <v>15391</v>
      </c>
      <c r="F3074" t="s">
        <v>13875</v>
      </c>
      <c r="G3074">
        <v>2077199017643</v>
      </c>
      <c r="H3074">
        <v>1</v>
      </c>
      <c r="I3074">
        <v>1</v>
      </c>
      <c r="J3074">
        <v>1</v>
      </c>
      <c r="K3074" t="s">
        <v>12332</v>
      </c>
      <c r="L3074">
        <v>0</v>
      </c>
      <c r="M3074">
        <v>0</v>
      </c>
      <c r="N3074" t="s">
        <v>12416</v>
      </c>
      <c r="O3074">
        <v>969</v>
      </c>
      <c r="P3074" t="s">
        <v>12333</v>
      </c>
      <c r="Q3074" t="s">
        <v>12334</v>
      </c>
      <c r="R3074" t="s">
        <v>12335</v>
      </c>
      <c r="S3074" s="32">
        <v>44685.216898148145</v>
      </c>
    </row>
    <row r="3075" spans="1:19" x14ac:dyDescent="0.2">
      <c r="A3075" s="13" t="s">
        <v>8068</v>
      </c>
      <c r="B3075" s="13" t="s">
        <v>8069</v>
      </c>
      <c r="C3075" s="13">
        <v>9097669</v>
      </c>
      <c r="D3075" s="16" t="s">
        <v>9</v>
      </c>
      <c r="E3075" t="s">
        <v>15391</v>
      </c>
      <c r="F3075" t="s">
        <v>13875</v>
      </c>
      <c r="G3075">
        <v>2077199017643</v>
      </c>
      <c r="H3075">
        <v>1</v>
      </c>
      <c r="I3075">
        <v>1</v>
      </c>
      <c r="J3075">
        <v>1</v>
      </c>
      <c r="K3075" t="s">
        <v>12336</v>
      </c>
      <c r="L3075">
        <v>0</v>
      </c>
      <c r="M3075">
        <v>0</v>
      </c>
      <c r="N3075" t="s">
        <v>12416</v>
      </c>
      <c r="O3075">
        <v>969</v>
      </c>
      <c r="P3075" t="s">
        <v>12333</v>
      </c>
      <c r="Q3075" t="s">
        <v>12334</v>
      </c>
      <c r="R3075" t="s">
        <v>12335</v>
      </c>
      <c r="S3075" s="32">
        <v>44685.216898148145</v>
      </c>
    </row>
    <row r="3076" spans="1:19" x14ac:dyDescent="0.2">
      <c r="A3076" s="13" t="s">
        <v>15392</v>
      </c>
      <c r="B3076" s="13" t="s">
        <v>15393</v>
      </c>
      <c r="C3076" s="13">
        <v>9097673</v>
      </c>
      <c r="D3076" s="16" t="s">
        <v>9</v>
      </c>
      <c r="E3076" t="s">
        <v>15394</v>
      </c>
      <c r="F3076" t="s">
        <v>13875</v>
      </c>
      <c r="G3076">
        <v>2000009051162</v>
      </c>
      <c r="H3076">
        <v>1</v>
      </c>
      <c r="I3076">
        <v>1</v>
      </c>
      <c r="J3076">
        <v>1</v>
      </c>
      <c r="K3076" t="s">
        <v>5</v>
      </c>
      <c r="L3076">
        <v>0</v>
      </c>
      <c r="M3076">
        <v>0</v>
      </c>
      <c r="N3076" t="s">
        <v>12416</v>
      </c>
      <c r="O3076">
        <v>969</v>
      </c>
      <c r="P3076" t="s">
        <v>12333</v>
      </c>
      <c r="Q3076" t="s">
        <v>12334</v>
      </c>
      <c r="R3076" t="s">
        <v>12335</v>
      </c>
      <c r="S3076" s="32">
        <v>44685.216898148145</v>
      </c>
    </row>
    <row r="3077" spans="1:19" x14ac:dyDescent="0.2">
      <c r="A3077" s="13" t="s">
        <v>8074</v>
      </c>
      <c r="B3077" s="13" t="s">
        <v>8075</v>
      </c>
      <c r="C3077" s="13">
        <v>9097672</v>
      </c>
      <c r="D3077" s="16" t="s">
        <v>9</v>
      </c>
      <c r="E3077" t="s">
        <v>15395</v>
      </c>
      <c r="F3077" t="s">
        <v>13875</v>
      </c>
      <c r="G3077">
        <v>2077199013751</v>
      </c>
      <c r="H3077">
        <v>1</v>
      </c>
      <c r="I3077">
        <v>1</v>
      </c>
      <c r="J3077">
        <v>1</v>
      </c>
      <c r="K3077" t="s">
        <v>4</v>
      </c>
      <c r="L3077">
        <v>0</v>
      </c>
      <c r="M3077">
        <v>0</v>
      </c>
      <c r="N3077" t="s">
        <v>12416</v>
      </c>
      <c r="O3077">
        <v>969</v>
      </c>
      <c r="P3077" t="s">
        <v>12333</v>
      </c>
      <c r="Q3077" t="s">
        <v>12334</v>
      </c>
      <c r="R3077" t="s">
        <v>12335</v>
      </c>
      <c r="S3077" s="32">
        <v>44685.216898148145</v>
      </c>
    </row>
    <row r="3078" spans="1:19" x14ac:dyDescent="0.2">
      <c r="A3078" s="13" t="s">
        <v>8078</v>
      </c>
      <c r="B3078" s="13" t="s">
        <v>8079</v>
      </c>
      <c r="C3078" s="13">
        <v>9098468</v>
      </c>
      <c r="D3078" s="16" t="s">
        <v>9</v>
      </c>
      <c r="E3078" t="s">
        <v>15396</v>
      </c>
      <c r="F3078" t="s">
        <v>13875</v>
      </c>
      <c r="G3078">
        <v>2077199013775</v>
      </c>
      <c r="H3078">
        <v>1</v>
      </c>
      <c r="I3078">
        <v>1</v>
      </c>
      <c r="J3078">
        <v>1</v>
      </c>
      <c r="K3078" t="s">
        <v>12332</v>
      </c>
      <c r="L3078">
        <v>0</v>
      </c>
      <c r="M3078">
        <v>0</v>
      </c>
      <c r="N3078" t="s">
        <v>12416</v>
      </c>
      <c r="O3078">
        <v>969</v>
      </c>
      <c r="P3078" t="s">
        <v>12333</v>
      </c>
      <c r="Q3078" t="s">
        <v>12334</v>
      </c>
      <c r="R3078" t="s">
        <v>12335</v>
      </c>
      <c r="S3078" s="32">
        <v>44685.216898148145</v>
      </c>
    </row>
    <row r="3079" spans="1:19" x14ac:dyDescent="0.2">
      <c r="A3079" s="13" t="s">
        <v>8080</v>
      </c>
      <c r="B3079" s="13" t="s">
        <v>8081</v>
      </c>
      <c r="C3079" s="13">
        <v>9098467</v>
      </c>
      <c r="D3079" s="16" t="s">
        <v>9</v>
      </c>
      <c r="E3079" t="s">
        <v>15397</v>
      </c>
      <c r="F3079" t="s">
        <v>13875</v>
      </c>
      <c r="G3079">
        <v>2077199013768</v>
      </c>
      <c r="H3079">
        <v>1</v>
      </c>
      <c r="I3079">
        <v>1</v>
      </c>
      <c r="J3079">
        <v>1</v>
      </c>
      <c r="K3079" t="s">
        <v>12332</v>
      </c>
      <c r="L3079">
        <v>0</v>
      </c>
      <c r="M3079">
        <v>0</v>
      </c>
      <c r="N3079" t="s">
        <v>12416</v>
      </c>
      <c r="O3079">
        <v>969</v>
      </c>
      <c r="P3079" t="s">
        <v>12333</v>
      </c>
      <c r="Q3079" t="s">
        <v>12334</v>
      </c>
      <c r="R3079" t="s">
        <v>12335</v>
      </c>
      <c r="S3079" s="32">
        <v>44685.216898148145</v>
      </c>
    </row>
    <row r="3080" spans="1:19" x14ac:dyDescent="0.2">
      <c r="A3080" s="13" t="s">
        <v>8080</v>
      </c>
      <c r="B3080" s="13" t="s">
        <v>8081</v>
      </c>
      <c r="C3080" s="13">
        <v>9098467</v>
      </c>
      <c r="D3080" s="16" t="s">
        <v>9</v>
      </c>
      <c r="E3080" t="s">
        <v>15397</v>
      </c>
      <c r="F3080" t="s">
        <v>13875</v>
      </c>
      <c r="G3080">
        <v>2077199013768</v>
      </c>
      <c r="H3080">
        <v>1</v>
      </c>
      <c r="I3080">
        <v>1</v>
      </c>
      <c r="J3080">
        <v>1</v>
      </c>
      <c r="K3080" t="s">
        <v>3</v>
      </c>
      <c r="L3080">
        <v>0</v>
      </c>
      <c r="M3080">
        <v>0</v>
      </c>
      <c r="N3080" t="s">
        <v>12416</v>
      </c>
      <c r="O3080">
        <v>969</v>
      </c>
      <c r="P3080" t="s">
        <v>12333</v>
      </c>
      <c r="Q3080" t="s">
        <v>12334</v>
      </c>
      <c r="R3080" t="s">
        <v>12335</v>
      </c>
      <c r="S3080" s="32">
        <v>44685.216898148145</v>
      </c>
    </row>
    <row r="3081" spans="1:19" x14ac:dyDescent="0.2">
      <c r="A3081" s="13" t="s">
        <v>8094</v>
      </c>
      <c r="B3081" s="13" t="s">
        <v>8095</v>
      </c>
      <c r="C3081" s="13">
        <v>9097683</v>
      </c>
      <c r="D3081" s="16" t="s">
        <v>9</v>
      </c>
      <c r="E3081" t="s">
        <v>15398</v>
      </c>
      <c r="F3081" t="s">
        <v>13875</v>
      </c>
      <c r="G3081">
        <v>2077199013799</v>
      </c>
      <c r="H3081">
        <v>2</v>
      </c>
      <c r="I3081">
        <v>2</v>
      </c>
      <c r="J3081">
        <v>2</v>
      </c>
      <c r="K3081" t="s">
        <v>12336</v>
      </c>
      <c r="L3081">
        <v>0</v>
      </c>
      <c r="M3081">
        <v>0</v>
      </c>
      <c r="N3081" t="s">
        <v>12416</v>
      </c>
      <c r="O3081">
        <v>969</v>
      </c>
      <c r="P3081" t="s">
        <v>12333</v>
      </c>
      <c r="Q3081" t="s">
        <v>12334</v>
      </c>
      <c r="R3081" t="s">
        <v>12335</v>
      </c>
      <c r="S3081" s="32">
        <v>44685.216898148145</v>
      </c>
    </row>
    <row r="3082" spans="1:19" x14ac:dyDescent="0.2">
      <c r="A3082" s="13" t="s">
        <v>8092</v>
      </c>
      <c r="B3082" s="13" t="s">
        <v>8093</v>
      </c>
      <c r="C3082" s="13">
        <v>9097684</v>
      </c>
      <c r="D3082" s="16" t="s">
        <v>9</v>
      </c>
      <c r="E3082" t="s">
        <v>15399</v>
      </c>
      <c r="F3082" t="s">
        <v>13875</v>
      </c>
      <c r="G3082">
        <v>2077199017698</v>
      </c>
      <c r="H3082">
        <v>1</v>
      </c>
      <c r="I3082">
        <v>1</v>
      </c>
      <c r="J3082">
        <v>1</v>
      </c>
      <c r="K3082" t="s">
        <v>12332</v>
      </c>
      <c r="L3082">
        <v>0</v>
      </c>
      <c r="M3082">
        <v>0</v>
      </c>
      <c r="N3082" t="s">
        <v>12416</v>
      </c>
      <c r="O3082">
        <v>969</v>
      </c>
      <c r="P3082" t="s">
        <v>12333</v>
      </c>
      <c r="Q3082" t="s">
        <v>12334</v>
      </c>
      <c r="R3082" t="s">
        <v>12335</v>
      </c>
      <c r="S3082" s="32">
        <v>44685.216898148145</v>
      </c>
    </row>
    <row r="3083" spans="1:19" x14ac:dyDescent="0.2">
      <c r="A3083" s="13" t="s">
        <v>8092</v>
      </c>
      <c r="B3083" s="13" t="s">
        <v>8093</v>
      </c>
      <c r="C3083" s="13">
        <v>9097684</v>
      </c>
      <c r="D3083" s="16" t="s">
        <v>9</v>
      </c>
      <c r="E3083" t="s">
        <v>15399</v>
      </c>
      <c r="F3083" t="s">
        <v>13875</v>
      </c>
      <c r="G3083">
        <v>2077199017698</v>
      </c>
      <c r="H3083">
        <v>1</v>
      </c>
      <c r="I3083">
        <v>1</v>
      </c>
      <c r="J3083">
        <v>1</v>
      </c>
      <c r="K3083" t="s">
        <v>12336</v>
      </c>
      <c r="L3083">
        <v>0</v>
      </c>
      <c r="M3083">
        <v>0</v>
      </c>
      <c r="N3083" t="s">
        <v>12416</v>
      </c>
      <c r="O3083">
        <v>969</v>
      </c>
      <c r="P3083" t="s">
        <v>12333</v>
      </c>
      <c r="Q3083" t="s">
        <v>12334</v>
      </c>
      <c r="R3083" t="s">
        <v>12335</v>
      </c>
      <c r="S3083" s="32">
        <v>44685.216898148145</v>
      </c>
    </row>
    <row r="3084" spans="1:19" x14ac:dyDescent="0.2">
      <c r="A3084" s="13" t="s">
        <v>15400</v>
      </c>
      <c r="B3084" s="13" t="s">
        <v>15401</v>
      </c>
      <c r="C3084" s="13">
        <v>10614441</v>
      </c>
      <c r="D3084" s="16" t="s">
        <v>9</v>
      </c>
      <c r="E3084" t="s">
        <v>15402</v>
      </c>
      <c r="F3084" t="s">
        <v>25</v>
      </c>
      <c r="G3084">
        <v>2077199056550</v>
      </c>
      <c r="H3084">
        <v>1</v>
      </c>
      <c r="I3084">
        <v>1</v>
      </c>
      <c r="J3084">
        <v>1</v>
      </c>
      <c r="K3084" t="s">
        <v>12332</v>
      </c>
      <c r="L3084">
        <v>0</v>
      </c>
      <c r="M3084">
        <v>0</v>
      </c>
      <c r="N3084" t="s">
        <v>12411</v>
      </c>
      <c r="O3084">
        <v>819</v>
      </c>
      <c r="P3084" t="s">
        <v>12333</v>
      </c>
      <c r="Q3084" t="s">
        <v>12334</v>
      </c>
      <c r="R3084" t="s">
        <v>12335</v>
      </c>
      <c r="S3084" s="32">
        <v>44685.216898148145</v>
      </c>
    </row>
    <row r="3085" spans="1:19" x14ac:dyDescent="0.2">
      <c r="A3085" s="13" t="s">
        <v>11134</v>
      </c>
      <c r="B3085" s="13" t="s">
        <v>11135</v>
      </c>
      <c r="C3085" s="13">
        <v>10615097</v>
      </c>
      <c r="D3085" s="16" t="s">
        <v>9</v>
      </c>
      <c r="E3085" t="s">
        <v>15403</v>
      </c>
      <c r="F3085" t="s">
        <v>12</v>
      </c>
      <c r="G3085">
        <v>2077199057144</v>
      </c>
      <c r="H3085">
        <v>1</v>
      </c>
      <c r="I3085">
        <v>1</v>
      </c>
      <c r="J3085">
        <v>1</v>
      </c>
      <c r="K3085" t="s">
        <v>12336</v>
      </c>
      <c r="L3085">
        <v>0</v>
      </c>
      <c r="M3085">
        <v>0</v>
      </c>
      <c r="N3085" t="s">
        <v>12423</v>
      </c>
      <c r="O3085">
        <v>827</v>
      </c>
      <c r="P3085" t="s">
        <v>12334</v>
      </c>
      <c r="Q3085" t="s">
        <v>12333</v>
      </c>
      <c r="R3085" t="s">
        <v>12335</v>
      </c>
      <c r="S3085" s="32">
        <v>44685.216898148145</v>
      </c>
    </row>
    <row r="3086" spans="1:19" x14ac:dyDescent="0.2">
      <c r="A3086" s="13" t="s">
        <v>11136</v>
      </c>
      <c r="B3086" s="13" t="s">
        <v>11135</v>
      </c>
      <c r="C3086" s="13">
        <v>10615097</v>
      </c>
      <c r="D3086" s="16" t="s">
        <v>9</v>
      </c>
      <c r="E3086" t="s">
        <v>15403</v>
      </c>
      <c r="F3086" t="s">
        <v>19</v>
      </c>
      <c r="G3086">
        <v>2077199057151</v>
      </c>
      <c r="H3086">
        <v>0</v>
      </c>
      <c r="I3086">
        <v>2</v>
      </c>
      <c r="J3086">
        <v>2</v>
      </c>
      <c r="K3086" t="s">
        <v>12332</v>
      </c>
      <c r="L3086">
        <v>2</v>
      </c>
      <c r="M3086">
        <v>0</v>
      </c>
      <c r="N3086" t="s">
        <v>12423</v>
      </c>
      <c r="O3086">
        <v>827</v>
      </c>
      <c r="P3086" t="s">
        <v>12333</v>
      </c>
      <c r="Q3086" t="s">
        <v>12334</v>
      </c>
      <c r="R3086" t="s">
        <v>12335</v>
      </c>
      <c r="S3086" s="32">
        <v>44685.216898148145</v>
      </c>
    </row>
    <row r="3087" spans="1:19" x14ac:dyDescent="0.2">
      <c r="A3087" s="13" t="s">
        <v>11136</v>
      </c>
      <c r="B3087" s="13" t="s">
        <v>11135</v>
      </c>
      <c r="C3087" s="13">
        <v>10615097</v>
      </c>
      <c r="D3087" s="16" t="s">
        <v>9</v>
      </c>
      <c r="E3087" t="s">
        <v>15403</v>
      </c>
      <c r="F3087" t="s">
        <v>19</v>
      </c>
      <c r="G3087">
        <v>2077199057151</v>
      </c>
      <c r="H3087">
        <v>1</v>
      </c>
      <c r="I3087">
        <v>1</v>
      </c>
      <c r="J3087">
        <v>1</v>
      </c>
      <c r="K3087" t="s">
        <v>3</v>
      </c>
      <c r="L3087">
        <v>0</v>
      </c>
      <c r="M3087">
        <v>0</v>
      </c>
      <c r="N3087" t="s">
        <v>12423</v>
      </c>
      <c r="O3087">
        <v>827</v>
      </c>
      <c r="P3087" t="s">
        <v>12334</v>
      </c>
      <c r="Q3087" t="s">
        <v>12333</v>
      </c>
      <c r="R3087" t="s">
        <v>12335</v>
      </c>
      <c r="S3087" s="32">
        <v>44685.216898148145</v>
      </c>
    </row>
    <row r="3088" spans="1:19" x14ac:dyDescent="0.2">
      <c r="A3088" s="13" t="s">
        <v>11229</v>
      </c>
      <c r="B3088" s="13" t="s">
        <v>11230</v>
      </c>
      <c r="C3088" s="13">
        <v>7384661</v>
      </c>
      <c r="D3088" s="16" t="s">
        <v>9</v>
      </c>
      <c r="E3088" t="s">
        <v>15404</v>
      </c>
      <c r="F3088" t="s">
        <v>12</v>
      </c>
      <c r="G3088">
        <v>2077199014048</v>
      </c>
      <c r="H3088">
        <v>1</v>
      </c>
      <c r="I3088">
        <v>1</v>
      </c>
      <c r="J3088">
        <v>1</v>
      </c>
      <c r="K3088" t="s">
        <v>12337</v>
      </c>
      <c r="L3088">
        <v>0</v>
      </c>
      <c r="M3088">
        <v>0</v>
      </c>
      <c r="N3088" t="s">
        <v>12423</v>
      </c>
      <c r="O3088" t="s">
        <v>15145</v>
      </c>
      <c r="P3088" t="s">
        <v>12333</v>
      </c>
      <c r="Q3088" t="s">
        <v>12334</v>
      </c>
      <c r="R3088" t="s">
        <v>12335</v>
      </c>
      <c r="S3088" s="32">
        <v>44685.216898148145</v>
      </c>
    </row>
    <row r="3089" spans="1:19" x14ac:dyDescent="0.2">
      <c r="A3089" s="13" t="s">
        <v>11229</v>
      </c>
      <c r="B3089" s="13" t="s">
        <v>11230</v>
      </c>
      <c r="C3089" s="13">
        <v>7384661</v>
      </c>
      <c r="D3089" s="16" t="s">
        <v>9</v>
      </c>
      <c r="E3089" t="s">
        <v>15404</v>
      </c>
      <c r="F3089" t="s">
        <v>12</v>
      </c>
      <c r="G3089">
        <v>2077199014048</v>
      </c>
      <c r="H3089">
        <v>1</v>
      </c>
      <c r="I3089">
        <v>1</v>
      </c>
      <c r="J3089">
        <v>1</v>
      </c>
      <c r="K3089" t="s">
        <v>12336</v>
      </c>
      <c r="L3089">
        <v>0</v>
      </c>
      <c r="M3089">
        <v>0</v>
      </c>
      <c r="N3089" t="s">
        <v>12423</v>
      </c>
      <c r="O3089" t="s">
        <v>15145</v>
      </c>
      <c r="P3089" t="s">
        <v>12333</v>
      </c>
      <c r="Q3089" t="s">
        <v>12334</v>
      </c>
      <c r="R3089" t="s">
        <v>12335</v>
      </c>
      <c r="S3089" s="32">
        <v>44685.216898148145</v>
      </c>
    </row>
    <row r="3090" spans="1:19" x14ac:dyDescent="0.2">
      <c r="A3090" s="13" t="s">
        <v>11272</v>
      </c>
      <c r="B3090" s="13" t="s">
        <v>11273</v>
      </c>
      <c r="C3090" s="13">
        <v>7384666</v>
      </c>
      <c r="D3090" s="16" t="s">
        <v>9</v>
      </c>
      <c r="E3090" t="s">
        <v>15405</v>
      </c>
      <c r="F3090" t="s">
        <v>19</v>
      </c>
      <c r="G3090">
        <v>2077199017926</v>
      </c>
      <c r="H3090">
        <v>0</v>
      </c>
      <c r="I3090">
        <v>1</v>
      </c>
      <c r="J3090">
        <v>1</v>
      </c>
      <c r="K3090" t="s">
        <v>12332</v>
      </c>
      <c r="L3090">
        <v>0</v>
      </c>
      <c r="M3090">
        <v>1</v>
      </c>
      <c r="N3090" t="s">
        <v>12423</v>
      </c>
      <c r="O3090" t="s">
        <v>15145</v>
      </c>
      <c r="P3090" t="s">
        <v>12333</v>
      </c>
      <c r="Q3090" t="s">
        <v>12334</v>
      </c>
      <c r="R3090" t="s">
        <v>12335</v>
      </c>
      <c r="S3090" s="32">
        <v>44685.216898148145</v>
      </c>
    </row>
    <row r="3091" spans="1:19" x14ac:dyDescent="0.2">
      <c r="A3091" s="13" t="s">
        <v>11274</v>
      </c>
      <c r="B3091" s="13" t="s">
        <v>11273</v>
      </c>
      <c r="C3091" s="13">
        <v>7384666</v>
      </c>
      <c r="D3091" s="16" t="s">
        <v>9</v>
      </c>
      <c r="E3091" t="s">
        <v>15405</v>
      </c>
      <c r="F3091" t="s">
        <v>18</v>
      </c>
      <c r="G3091">
        <v>2077199014185</v>
      </c>
      <c r="H3091">
        <v>1</v>
      </c>
      <c r="I3091">
        <v>1</v>
      </c>
      <c r="J3091">
        <v>1</v>
      </c>
      <c r="K3091" t="s">
        <v>1</v>
      </c>
      <c r="L3091">
        <v>0</v>
      </c>
      <c r="M3091">
        <v>0</v>
      </c>
      <c r="N3091" t="s">
        <v>12423</v>
      </c>
      <c r="O3091" t="s">
        <v>15145</v>
      </c>
      <c r="P3091" t="s">
        <v>12333</v>
      </c>
      <c r="Q3091" t="s">
        <v>12334</v>
      </c>
      <c r="R3091" t="s">
        <v>12335</v>
      </c>
      <c r="S3091" s="32">
        <v>44685.216898148145</v>
      </c>
    </row>
    <row r="3092" spans="1:19" x14ac:dyDescent="0.2">
      <c r="A3092" s="13" t="s">
        <v>4826</v>
      </c>
      <c r="B3092" s="13" t="s">
        <v>4825</v>
      </c>
      <c r="C3092" s="13">
        <v>5702435</v>
      </c>
      <c r="D3092" s="16" t="s">
        <v>9</v>
      </c>
      <c r="E3092" t="s">
        <v>15406</v>
      </c>
      <c r="F3092" t="s">
        <v>12</v>
      </c>
      <c r="G3092">
        <v>2000009056471</v>
      </c>
      <c r="H3092">
        <v>1</v>
      </c>
      <c r="I3092">
        <v>1</v>
      </c>
      <c r="J3092">
        <v>1</v>
      </c>
      <c r="K3092" t="s">
        <v>12337</v>
      </c>
      <c r="L3092">
        <v>0</v>
      </c>
      <c r="M3092">
        <v>0</v>
      </c>
      <c r="N3092" t="s">
        <v>12430</v>
      </c>
      <c r="O3092" t="s">
        <v>14246</v>
      </c>
      <c r="P3092" t="s">
        <v>12333</v>
      </c>
      <c r="Q3092" t="s">
        <v>12334</v>
      </c>
      <c r="R3092" t="s">
        <v>12335</v>
      </c>
      <c r="S3092" s="32">
        <v>44685.216898148145</v>
      </c>
    </row>
    <row r="3093" spans="1:19" x14ac:dyDescent="0.2">
      <c r="A3093" s="13" t="s">
        <v>15407</v>
      </c>
      <c r="B3093" s="13" t="s">
        <v>4821</v>
      </c>
      <c r="C3093" s="13">
        <v>5702436</v>
      </c>
      <c r="D3093" s="16" t="s">
        <v>9</v>
      </c>
      <c r="E3093" t="s">
        <v>15408</v>
      </c>
      <c r="F3093" t="s">
        <v>25</v>
      </c>
      <c r="G3093">
        <v>2000009056501</v>
      </c>
      <c r="H3093">
        <v>1</v>
      </c>
      <c r="I3093">
        <v>1</v>
      </c>
      <c r="J3093">
        <v>1</v>
      </c>
      <c r="K3093" t="s">
        <v>12336</v>
      </c>
      <c r="L3093">
        <v>0</v>
      </c>
      <c r="M3093">
        <v>0</v>
      </c>
      <c r="N3093" t="s">
        <v>12430</v>
      </c>
      <c r="O3093" t="s">
        <v>14246</v>
      </c>
      <c r="P3093" t="s">
        <v>12333</v>
      </c>
      <c r="Q3093" t="s">
        <v>12334</v>
      </c>
      <c r="R3093" t="s">
        <v>12335</v>
      </c>
      <c r="S3093" s="32">
        <v>44685.216898148145</v>
      </c>
    </row>
    <row r="3094" spans="1:19" x14ac:dyDescent="0.2">
      <c r="A3094" s="13" t="s">
        <v>4820</v>
      </c>
      <c r="B3094" s="13" t="s">
        <v>4821</v>
      </c>
      <c r="C3094" s="13">
        <v>5702436</v>
      </c>
      <c r="D3094" s="16" t="s">
        <v>9</v>
      </c>
      <c r="E3094" t="s">
        <v>15408</v>
      </c>
      <c r="F3094" t="s">
        <v>12</v>
      </c>
      <c r="G3094">
        <v>2000009056518</v>
      </c>
      <c r="H3094">
        <v>1</v>
      </c>
      <c r="I3094">
        <v>1</v>
      </c>
      <c r="J3094">
        <v>1</v>
      </c>
      <c r="K3094" t="s">
        <v>12332</v>
      </c>
      <c r="L3094">
        <v>0</v>
      </c>
      <c r="M3094">
        <v>0</v>
      </c>
      <c r="N3094" t="s">
        <v>12430</v>
      </c>
      <c r="O3094" t="s">
        <v>14246</v>
      </c>
      <c r="P3094" t="s">
        <v>12333</v>
      </c>
      <c r="Q3094" t="s">
        <v>12334</v>
      </c>
      <c r="R3094" t="s">
        <v>12335</v>
      </c>
      <c r="S3094" s="32">
        <v>44685.216898148145</v>
      </c>
    </row>
    <row r="3095" spans="1:19" x14ac:dyDescent="0.2">
      <c r="A3095" s="13" t="s">
        <v>4820</v>
      </c>
      <c r="B3095" s="13" t="s">
        <v>4821</v>
      </c>
      <c r="C3095" s="13">
        <v>5702436</v>
      </c>
      <c r="D3095" s="16" t="s">
        <v>9</v>
      </c>
      <c r="E3095" t="s">
        <v>15408</v>
      </c>
      <c r="F3095" t="s">
        <v>12</v>
      </c>
      <c r="G3095">
        <v>2000009056518</v>
      </c>
      <c r="H3095">
        <v>1</v>
      </c>
      <c r="I3095">
        <v>1</v>
      </c>
      <c r="J3095">
        <v>1</v>
      </c>
      <c r="K3095" t="s">
        <v>4</v>
      </c>
      <c r="L3095">
        <v>0</v>
      </c>
      <c r="M3095">
        <v>0</v>
      </c>
      <c r="N3095" t="s">
        <v>12430</v>
      </c>
      <c r="O3095" t="s">
        <v>14246</v>
      </c>
      <c r="P3095" t="s">
        <v>12333</v>
      </c>
      <c r="Q3095" t="s">
        <v>12334</v>
      </c>
      <c r="R3095" t="s">
        <v>12335</v>
      </c>
      <c r="S3095" s="32">
        <v>44685.216898148145</v>
      </c>
    </row>
    <row r="3096" spans="1:19" x14ac:dyDescent="0.2">
      <c r="A3096" s="13" t="s">
        <v>4822</v>
      </c>
      <c r="B3096" s="13" t="s">
        <v>4821</v>
      </c>
      <c r="C3096" s="13">
        <v>5702436</v>
      </c>
      <c r="D3096" s="16" t="s">
        <v>9</v>
      </c>
      <c r="E3096" t="s">
        <v>15408</v>
      </c>
      <c r="F3096" t="s">
        <v>19</v>
      </c>
      <c r="G3096">
        <v>2000009056525</v>
      </c>
      <c r="H3096">
        <v>1</v>
      </c>
      <c r="I3096">
        <v>1</v>
      </c>
      <c r="J3096">
        <v>1</v>
      </c>
      <c r="K3096" t="s">
        <v>3</v>
      </c>
      <c r="L3096">
        <v>0</v>
      </c>
      <c r="M3096">
        <v>0</v>
      </c>
      <c r="N3096" t="s">
        <v>12430</v>
      </c>
      <c r="O3096" t="s">
        <v>14246</v>
      </c>
      <c r="P3096" t="s">
        <v>12333</v>
      </c>
      <c r="Q3096" t="s">
        <v>12334</v>
      </c>
      <c r="R3096" t="s">
        <v>12335</v>
      </c>
      <c r="S3096" s="32">
        <v>44685.216898148145</v>
      </c>
    </row>
    <row r="3097" spans="1:19" x14ac:dyDescent="0.2">
      <c r="A3097" s="13" t="s">
        <v>4945</v>
      </c>
      <c r="B3097" s="13" t="s">
        <v>4944</v>
      </c>
      <c r="C3097" s="13">
        <v>5702452</v>
      </c>
      <c r="D3097" s="16" t="s">
        <v>9</v>
      </c>
      <c r="E3097" t="s">
        <v>15409</v>
      </c>
      <c r="F3097" t="s">
        <v>12</v>
      </c>
      <c r="G3097">
        <v>2000009056822</v>
      </c>
      <c r="H3097">
        <v>1</v>
      </c>
      <c r="I3097">
        <v>1</v>
      </c>
      <c r="J3097">
        <v>1</v>
      </c>
      <c r="K3097" t="s">
        <v>12332</v>
      </c>
      <c r="L3097">
        <v>0</v>
      </c>
      <c r="M3097">
        <v>0</v>
      </c>
      <c r="N3097" t="s">
        <v>12430</v>
      </c>
      <c r="O3097" t="s">
        <v>14246</v>
      </c>
      <c r="P3097" t="s">
        <v>12333</v>
      </c>
      <c r="Q3097" t="s">
        <v>12334</v>
      </c>
      <c r="R3097" t="s">
        <v>12335</v>
      </c>
      <c r="S3097" s="32">
        <v>44685.216898148145</v>
      </c>
    </row>
    <row r="3098" spans="1:19" x14ac:dyDescent="0.2">
      <c r="A3098" s="13" t="s">
        <v>4946</v>
      </c>
      <c r="B3098" s="13" t="s">
        <v>4944</v>
      </c>
      <c r="C3098" s="13">
        <v>5702452</v>
      </c>
      <c r="D3098" s="16" t="s">
        <v>9</v>
      </c>
      <c r="E3098" t="s">
        <v>15409</v>
      </c>
      <c r="F3098" t="s">
        <v>19</v>
      </c>
      <c r="G3098">
        <v>2000009056839</v>
      </c>
      <c r="H3098">
        <v>1</v>
      </c>
      <c r="I3098">
        <v>1</v>
      </c>
      <c r="J3098">
        <v>1</v>
      </c>
      <c r="K3098" t="s">
        <v>12332</v>
      </c>
      <c r="L3098">
        <v>0</v>
      </c>
      <c r="M3098">
        <v>0</v>
      </c>
      <c r="N3098" t="s">
        <v>12430</v>
      </c>
      <c r="O3098" t="s">
        <v>14246</v>
      </c>
      <c r="P3098" t="s">
        <v>12333</v>
      </c>
      <c r="Q3098" t="s">
        <v>12334</v>
      </c>
      <c r="R3098" t="s">
        <v>12335</v>
      </c>
      <c r="S3098" s="32">
        <v>44685.216898148145</v>
      </c>
    </row>
    <row r="3099" spans="1:19" x14ac:dyDescent="0.2">
      <c r="A3099" s="13" t="s">
        <v>4939</v>
      </c>
      <c r="B3099" s="13" t="s">
        <v>4940</v>
      </c>
      <c r="C3099" s="13">
        <v>5702453</v>
      </c>
      <c r="D3099" s="16" t="s">
        <v>9</v>
      </c>
      <c r="E3099" t="s">
        <v>15410</v>
      </c>
      <c r="F3099" t="s">
        <v>25</v>
      </c>
      <c r="G3099">
        <v>2000009056853</v>
      </c>
      <c r="H3099">
        <v>1</v>
      </c>
      <c r="I3099">
        <v>1</v>
      </c>
      <c r="J3099">
        <v>1</v>
      </c>
      <c r="K3099" t="s">
        <v>12332</v>
      </c>
      <c r="L3099">
        <v>0</v>
      </c>
      <c r="M3099">
        <v>0</v>
      </c>
      <c r="N3099" t="s">
        <v>12430</v>
      </c>
      <c r="O3099" t="s">
        <v>14246</v>
      </c>
      <c r="P3099" t="s">
        <v>12333</v>
      </c>
      <c r="Q3099" t="s">
        <v>12334</v>
      </c>
      <c r="R3099" t="s">
        <v>12335</v>
      </c>
      <c r="S3099" s="32">
        <v>44685.216898148145</v>
      </c>
    </row>
    <row r="3100" spans="1:19" x14ac:dyDescent="0.2">
      <c r="A3100" s="13" t="s">
        <v>4942</v>
      </c>
      <c r="B3100" s="13" t="s">
        <v>4940</v>
      </c>
      <c r="C3100" s="13">
        <v>5702453</v>
      </c>
      <c r="D3100" s="16" t="s">
        <v>9</v>
      </c>
      <c r="E3100" t="s">
        <v>15410</v>
      </c>
      <c r="F3100" t="s">
        <v>19</v>
      </c>
      <c r="G3100">
        <v>2000009056877</v>
      </c>
      <c r="H3100">
        <v>1</v>
      </c>
      <c r="I3100">
        <v>1</v>
      </c>
      <c r="J3100">
        <v>1</v>
      </c>
      <c r="K3100" t="s">
        <v>4</v>
      </c>
      <c r="L3100">
        <v>0</v>
      </c>
      <c r="M3100">
        <v>0</v>
      </c>
      <c r="N3100" t="s">
        <v>12430</v>
      </c>
      <c r="O3100" t="s">
        <v>14246</v>
      </c>
      <c r="P3100" t="s">
        <v>12333</v>
      </c>
      <c r="Q3100" t="s">
        <v>12334</v>
      </c>
      <c r="R3100" t="s">
        <v>12335</v>
      </c>
      <c r="S3100" s="32">
        <v>44685.216898148145</v>
      </c>
    </row>
    <row r="3101" spans="1:19" x14ac:dyDescent="0.2">
      <c r="A3101" s="13" t="s">
        <v>15411</v>
      </c>
      <c r="B3101" s="13" t="s">
        <v>4940</v>
      </c>
      <c r="C3101" s="13">
        <v>5702453</v>
      </c>
      <c r="D3101" s="16" t="s">
        <v>9</v>
      </c>
      <c r="E3101" t="s">
        <v>15410</v>
      </c>
      <c r="F3101" t="s">
        <v>18</v>
      </c>
      <c r="G3101">
        <v>2000009056884</v>
      </c>
      <c r="H3101">
        <v>1</v>
      </c>
      <c r="I3101">
        <v>1</v>
      </c>
      <c r="J3101">
        <v>1</v>
      </c>
      <c r="K3101" t="s">
        <v>12332</v>
      </c>
      <c r="L3101">
        <v>0</v>
      </c>
      <c r="M3101">
        <v>0</v>
      </c>
      <c r="N3101" t="s">
        <v>12430</v>
      </c>
      <c r="O3101" t="s">
        <v>14246</v>
      </c>
      <c r="P3101" t="s">
        <v>12333</v>
      </c>
      <c r="Q3101" t="s">
        <v>12334</v>
      </c>
      <c r="R3101" t="s">
        <v>12335</v>
      </c>
      <c r="S3101" s="32">
        <v>44685.216898148145</v>
      </c>
    </row>
    <row r="3102" spans="1:19" x14ac:dyDescent="0.2">
      <c r="A3102" s="13" t="s">
        <v>15412</v>
      </c>
      <c r="B3102" s="13" t="s">
        <v>15413</v>
      </c>
      <c r="C3102" s="13">
        <v>5702442</v>
      </c>
      <c r="D3102" s="16" t="s">
        <v>9</v>
      </c>
      <c r="E3102" t="s">
        <v>15414</v>
      </c>
      <c r="F3102" t="s">
        <v>12</v>
      </c>
      <c r="G3102">
        <v>2000009058291</v>
      </c>
      <c r="H3102">
        <v>0</v>
      </c>
      <c r="I3102">
        <v>1</v>
      </c>
      <c r="J3102">
        <v>1</v>
      </c>
      <c r="K3102" t="s">
        <v>12332</v>
      </c>
      <c r="L3102">
        <v>1</v>
      </c>
      <c r="M3102">
        <v>0</v>
      </c>
      <c r="N3102" t="s">
        <v>12423</v>
      </c>
      <c r="O3102" t="s">
        <v>14246</v>
      </c>
      <c r="P3102" t="s">
        <v>12333</v>
      </c>
      <c r="Q3102" t="s">
        <v>12334</v>
      </c>
      <c r="R3102" t="s">
        <v>12335</v>
      </c>
      <c r="S3102" s="32">
        <v>44685.216898148145</v>
      </c>
    </row>
    <row r="3103" spans="1:19" x14ac:dyDescent="0.2">
      <c r="A3103" s="13" t="s">
        <v>15415</v>
      </c>
      <c r="B3103" s="13" t="s">
        <v>15416</v>
      </c>
      <c r="C3103" s="13">
        <v>7951405</v>
      </c>
      <c r="D3103" s="16" t="s">
        <v>9</v>
      </c>
      <c r="E3103" t="s">
        <v>15417</v>
      </c>
      <c r="F3103" t="s">
        <v>12</v>
      </c>
      <c r="G3103">
        <v>2077199034688</v>
      </c>
      <c r="H3103">
        <v>0</v>
      </c>
      <c r="I3103">
        <v>1</v>
      </c>
      <c r="J3103">
        <v>1</v>
      </c>
      <c r="K3103" t="s">
        <v>12332</v>
      </c>
      <c r="L3103">
        <v>1</v>
      </c>
      <c r="M3103">
        <v>0</v>
      </c>
      <c r="N3103" t="s">
        <v>12423</v>
      </c>
      <c r="O3103" t="s">
        <v>15418</v>
      </c>
      <c r="P3103" t="s">
        <v>12333</v>
      </c>
      <c r="Q3103" t="s">
        <v>12334</v>
      </c>
      <c r="R3103" t="s">
        <v>12335</v>
      </c>
      <c r="S3103" s="32">
        <v>44685.216898148145</v>
      </c>
    </row>
    <row r="3104" spans="1:19" x14ac:dyDescent="0.2">
      <c r="A3104" s="13" t="s">
        <v>15419</v>
      </c>
      <c r="B3104" s="13" t="s">
        <v>15420</v>
      </c>
      <c r="C3104" s="13">
        <v>5702465</v>
      </c>
      <c r="D3104" s="16" t="s">
        <v>9</v>
      </c>
      <c r="E3104" t="s">
        <v>15421</v>
      </c>
      <c r="F3104" t="s">
        <v>25</v>
      </c>
      <c r="G3104">
        <v>2000009059151</v>
      </c>
      <c r="H3104">
        <v>0</v>
      </c>
      <c r="I3104">
        <v>1</v>
      </c>
      <c r="J3104">
        <v>1</v>
      </c>
      <c r="K3104" t="s">
        <v>12332</v>
      </c>
      <c r="L3104">
        <v>1</v>
      </c>
      <c r="M3104">
        <v>0</v>
      </c>
      <c r="N3104" t="s">
        <v>12423</v>
      </c>
      <c r="O3104" t="s">
        <v>14246</v>
      </c>
      <c r="P3104" t="s">
        <v>12333</v>
      </c>
      <c r="Q3104" t="s">
        <v>12334</v>
      </c>
      <c r="R3104" t="s">
        <v>12335</v>
      </c>
      <c r="S3104" s="32">
        <v>44685.216898148145</v>
      </c>
    </row>
    <row r="3105" spans="1:19" x14ac:dyDescent="0.2">
      <c r="A3105" s="13" t="s">
        <v>15422</v>
      </c>
      <c r="B3105" s="13" t="s">
        <v>15423</v>
      </c>
      <c r="C3105" s="13">
        <v>5702468</v>
      </c>
      <c r="D3105" s="16" t="s">
        <v>9</v>
      </c>
      <c r="E3105" t="s">
        <v>15424</v>
      </c>
      <c r="F3105" t="s">
        <v>19</v>
      </c>
      <c r="G3105">
        <v>2000009059298</v>
      </c>
      <c r="H3105">
        <v>0</v>
      </c>
      <c r="I3105">
        <v>1</v>
      </c>
      <c r="J3105">
        <v>1</v>
      </c>
      <c r="K3105" t="s">
        <v>12332</v>
      </c>
      <c r="L3105">
        <v>1</v>
      </c>
      <c r="M3105">
        <v>0</v>
      </c>
      <c r="N3105" t="s">
        <v>12423</v>
      </c>
      <c r="O3105" t="s">
        <v>14246</v>
      </c>
      <c r="P3105" t="s">
        <v>12333</v>
      </c>
      <c r="Q3105" t="s">
        <v>12334</v>
      </c>
      <c r="R3105" t="s">
        <v>12335</v>
      </c>
      <c r="S3105" s="32">
        <v>44685.216898148145</v>
      </c>
    </row>
    <row r="3106" spans="1:19" x14ac:dyDescent="0.2">
      <c r="A3106" s="13" t="s">
        <v>15425</v>
      </c>
      <c r="B3106" s="13" t="s">
        <v>15426</v>
      </c>
      <c r="C3106" s="13">
        <v>5702470</v>
      </c>
      <c r="D3106" s="16" t="s">
        <v>9</v>
      </c>
      <c r="E3106" t="s">
        <v>15427</v>
      </c>
      <c r="F3106" t="s">
        <v>25</v>
      </c>
      <c r="G3106">
        <v>2000009059359</v>
      </c>
      <c r="H3106">
        <v>0</v>
      </c>
      <c r="I3106">
        <v>1</v>
      </c>
      <c r="J3106">
        <v>1</v>
      </c>
      <c r="K3106" t="s">
        <v>12332</v>
      </c>
      <c r="L3106">
        <v>1</v>
      </c>
      <c r="M3106">
        <v>0</v>
      </c>
      <c r="N3106" t="s">
        <v>12423</v>
      </c>
      <c r="O3106" t="s">
        <v>14246</v>
      </c>
      <c r="P3106" t="s">
        <v>12333</v>
      </c>
      <c r="Q3106" t="s">
        <v>12334</v>
      </c>
      <c r="R3106" t="s">
        <v>12335</v>
      </c>
      <c r="S3106" s="32">
        <v>44685.216898148145</v>
      </c>
    </row>
    <row r="3107" spans="1:19" x14ac:dyDescent="0.2">
      <c r="A3107" s="13" t="s">
        <v>15428</v>
      </c>
      <c r="B3107" s="13" t="s">
        <v>15426</v>
      </c>
      <c r="C3107" s="13">
        <v>5702470</v>
      </c>
      <c r="D3107" s="16" t="s">
        <v>9</v>
      </c>
      <c r="E3107" t="s">
        <v>15427</v>
      </c>
      <c r="F3107" t="s">
        <v>12</v>
      </c>
      <c r="G3107">
        <v>2000009059366</v>
      </c>
      <c r="H3107">
        <v>0</v>
      </c>
      <c r="I3107">
        <v>1</v>
      </c>
      <c r="J3107">
        <v>1</v>
      </c>
      <c r="K3107" t="s">
        <v>12332</v>
      </c>
      <c r="L3107">
        <v>1</v>
      </c>
      <c r="M3107">
        <v>0</v>
      </c>
      <c r="N3107" t="s">
        <v>12423</v>
      </c>
      <c r="O3107" t="s">
        <v>14246</v>
      </c>
      <c r="P3107" t="s">
        <v>12333</v>
      </c>
      <c r="Q3107" t="s">
        <v>12334</v>
      </c>
      <c r="R3107" t="s">
        <v>12335</v>
      </c>
      <c r="S3107" s="32">
        <v>44685.216898148145</v>
      </c>
    </row>
    <row r="3108" spans="1:19" x14ac:dyDescent="0.2">
      <c r="A3108" s="13" t="s">
        <v>3076</v>
      </c>
      <c r="B3108" s="13" t="s">
        <v>3077</v>
      </c>
      <c r="C3108" s="13">
        <v>9097706</v>
      </c>
      <c r="D3108" s="16" t="s">
        <v>9</v>
      </c>
      <c r="E3108" t="s">
        <v>15429</v>
      </c>
      <c r="F3108" s="33">
        <v>44779</v>
      </c>
      <c r="G3108">
        <v>2077199006944</v>
      </c>
      <c r="H3108">
        <v>2</v>
      </c>
      <c r="I3108">
        <v>2</v>
      </c>
      <c r="J3108">
        <v>2</v>
      </c>
      <c r="K3108" t="s">
        <v>12332</v>
      </c>
      <c r="L3108">
        <v>0</v>
      </c>
      <c r="M3108">
        <v>0</v>
      </c>
      <c r="N3108" t="s">
        <v>15281</v>
      </c>
      <c r="O3108">
        <v>969</v>
      </c>
      <c r="P3108" t="s">
        <v>12333</v>
      </c>
      <c r="Q3108" t="s">
        <v>12334</v>
      </c>
      <c r="R3108" t="s">
        <v>12758</v>
      </c>
      <c r="S3108" s="32">
        <v>44685.216898148145</v>
      </c>
    </row>
    <row r="3109" spans="1:19" x14ac:dyDescent="0.2">
      <c r="A3109" s="13" t="s">
        <v>3078</v>
      </c>
      <c r="B3109" s="13" t="s">
        <v>3079</v>
      </c>
      <c r="C3109" s="13">
        <v>9097705</v>
      </c>
      <c r="D3109" s="16" t="s">
        <v>9</v>
      </c>
      <c r="E3109" t="s">
        <v>15430</v>
      </c>
      <c r="F3109" s="33">
        <v>44779</v>
      </c>
      <c r="G3109">
        <v>2077199006951</v>
      </c>
      <c r="H3109">
        <v>3</v>
      </c>
      <c r="I3109">
        <v>3</v>
      </c>
      <c r="J3109">
        <v>3</v>
      </c>
      <c r="K3109" t="s">
        <v>12332</v>
      </c>
      <c r="L3109">
        <v>0</v>
      </c>
      <c r="M3109">
        <v>0</v>
      </c>
      <c r="N3109" t="s">
        <v>15281</v>
      </c>
      <c r="O3109">
        <v>969</v>
      </c>
      <c r="P3109" t="s">
        <v>12333</v>
      </c>
      <c r="Q3109" t="s">
        <v>12334</v>
      </c>
      <c r="R3109" t="s">
        <v>12758</v>
      </c>
      <c r="S3109" s="32">
        <v>44685.216898148145</v>
      </c>
    </row>
    <row r="3110" spans="1:19" x14ac:dyDescent="0.2">
      <c r="A3110" s="13" t="s">
        <v>3078</v>
      </c>
      <c r="B3110" s="13" t="s">
        <v>3079</v>
      </c>
      <c r="C3110" s="13">
        <v>9097705</v>
      </c>
      <c r="D3110" s="16" t="s">
        <v>9</v>
      </c>
      <c r="E3110" t="s">
        <v>15430</v>
      </c>
      <c r="F3110" s="33">
        <v>44779</v>
      </c>
      <c r="G3110">
        <v>2077199006951</v>
      </c>
      <c r="H3110">
        <v>1</v>
      </c>
      <c r="I3110">
        <v>1</v>
      </c>
      <c r="J3110">
        <v>1</v>
      </c>
      <c r="K3110" t="s">
        <v>12336</v>
      </c>
      <c r="L3110">
        <v>0</v>
      </c>
      <c r="M3110">
        <v>0</v>
      </c>
      <c r="N3110" t="s">
        <v>15281</v>
      </c>
      <c r="O3110">
        <v>969</v>
      </c>
      <c r="P3110" t="s">
        <v>12333</v>
      </c>
      <c r="Q3110" t="s">
        <v>12334</v>
      </c>
      <c r="R3110" t="s">
        <v>12758</v>
      </c>
      <c r="S3110" s="32">
        <v>44685.216898148145</v>
      </c>
    </row>
    <row r="3111" spans="1:19" x14ac:dyDescent="0.2">
      <c r="A3111" s="13" t="s">
        <v>3074</v>
      </c>
      <c r="B3111" s="13" t="s">
        <v>3075</v>
      </c>
      <c r="C3111" s="13">
        <v>9097707</v>
      </c>
      <c r="D3111" s="16" t="s">
        <v>9</v>
      </c>
      <c r="E3111" t="s">
        <v>15431</v>
      </c>
      <c r="F3111" s="33">
        <v>44779</v>
      </c>
      <c r="G3111">
        <v>2077199006968</v>
      </c>
      <c r="H3111">
        <v>1</v>
      </c>
      <c r="I3111">
        <v>1</v>
      </c>
      <c r="J3111">
        <v>1</v>
      </c>
      <c r="K3111" t="s">
        <v>12336</v>
      </c>
      <c r="L3111">
        <v>0</v>
      </c>
      <c r="M3111">
        <v>0</v>
      </c>
      <c r="N3111" t="s">
        <v>15281</v>
      </c>
      <c r="O3111">
        <v>969</v>
      </c>
      <c r="P3111" t="s">
        <v>12333</v>
      </c>
      <c r="Q3111" t="s">
        <v>12334</v>
      </c>
      <c r="R3111" t="s">
        <v>12758</v>
      </c>
      <c r="S3111" s="32">
        <v>44685.216898148145</v>
      </c>
    </row>
    <row r="3112" spans="1:19" x14ac:dyDescent="0.2">
      <c r="A3112" s="13" t="s">
        <v>8959</v>
      </c>
      <c r="B3112" s="13" t="s">
        <v>8960</v>
      </c>
      <c r="C3112" s="13">
        <v>9097715</v>
      </c>
      <c r="D3112" s="16" t="s">
        <v>9</v>
      </c>
      <c r="E3112" t="s">
        <v>15432</v>
      </c>
      <c r="F3112" t="s">
        <v>15337</v>
      </c>
      <c r="G3112">
        <v>2077199006975</v>
      </c>
      <c r="H3112">
        <v>1</v>
      </c>
      <c r="I3112">
        <v>1</v>
      </c>
      <c r="J3112">
        <v>1</v>
      </c>
      <c r="K3112" t="s">
        <v>3</v>
      </c>
      <c r="L3112">
        <v>0</v>
      </c>
      <c r="M3112">
        <v>0</v>
      </c>
      <c r="N3112" t="s">
        <v>14845</v>
      </c>
      <c r="O3112">
        <v>969</v>
      </c>
      <c r="P3112" t="s">
        <v>12334</v>
      </c>
      <c r="Q3112" t="s">
        <v>12333</v>
      </c>
      <c r="R3112" t="s">
        <v>12758</v>
      </c>
      <c r="S3112" s="32">
        <v>44685.216898148145</v>
      </c>
    </row>
    <row r="3113" spans="1:19" x14ac:dyDescent="0.2">
      <c r="A3113" s="13" t="s">
        <v>121</v>
      </c>
      <c r="B3113" s="13" t="s">
        <v>122</v>
      </c>
      <c r="C3113" s="13">
        <v>9097709</v>
      </c>
      <c r="D3113" s="16" t="s">
        <v>9</v>
      </c>
      <c r="E3113" t="s">
        <v>15433</v>
      </c>
      <c r="F3113" t="s">
        <v>8</v>
      </c>
      <c r="G3113">
        <v>2077199011658</v>
      </c>
      <c r="H3113">
        <v>1</v>
      </c>
      <c r="I3113">
        <v>1</v>
      </c>
      <c r="J3113">
        <v>1</v>
      </c>
      <c r="K3113" t="s">
        <v>12336</v>
      </c>
      <c r="L3113">
        <v>0</v>
      </c>
      <c r="M3113">
        <v>0</v>
      </c>
      <c r="N3113" t="s">
        <v>15133</v>
      </c>
      <c r="O3113">
        <v>969</v>
      </c>
      <c r="P3113" t="s">
        <v>12333</v>
      </c>
      <c r="Q3113" t="s">
        <v>12334</v>
      </c>
      <c r="R3113" t="s">
        <v>12335</v>
      </c>
      <c r="S3113" s="32">
        <v>44685.216898148145</v>
      </c>
    </row>
    <row r="3114" spans="1:19" x14ac:dyDescent="0.2">
      <c r="A3114" s="13" t="s">
        <v>15434</v>
      </c>
      <c r="B3114" s="13" t="s">
        <v>15435</v>
      </c>
      <c r="C3114" s="13">
        <v>7384672</v>
      </c>
      <c r="D3114" s="16" t="s">
        <v>9</v>
      </c>
      <c r="E3114" t="s">
        <v>15436</v>
      </c>
      <c r="F3114" t="s">
        <v>8</v>
      </c>
      <c r="G3114">
        <v>2077199011740</v>
      </c>
      <c r="H3114">
        <v>1</v>
      </c>
      <c r="I3114">
        <v>1</v>
      </c>
      <c r="J3114">
        <v>1</v>
      </c>
      <c r="K3114" t="s">
        <v>0</v>
      </c>
      <c r="L3114">
        <v>0</v>
      </c>
      <c r="M3114">
        <v>0</v>
      </c>
      <c r="N3114" t="s">
        <v>13876</v>
      </c>
      <c r="O3114" t="s">
        <v>12505</v>
      </c>
      <c r="P3114" t="s">
        <v>12333</v>
      </c>
      <c r="Q3114" t="s">
        <v>12334</v>
      </c>
      <c r="R3114" t="s">
        <v>12335</v>
      </c>
      <c r="S3114" s="32">
        <v>44685.216898148145</v>
      </c>
    </row>
    <row r="3115" spans="1:19" x14ac:dyDescent="0.2">
      <c r="A3115" s="13" t="s">
        <v>4804</v>
      </c>
      <c r="B3115" s="13" t="s">
        <v>4805</v>
      </c>
      <c r="C3115" s="13">
        <v>7384645</v>
      </c>
      <c r="D3115" s="16" t="s">
        <v>9</v>
      </c>
      <c r="E3115" t="s">
        <v>15437</v>
      </c>
      <c r="F3115" t="s">
        <v>25</v>
      </c>
      <c r="G3115">
        <v>2077199011764</v>
      </c>
      <c r="H3115">
        <v>1</v>
      </c>
      <c r="I3115">
        <v>1</v>
      </c>
      <c r="J3115">
        <v>1</v>
      </c>
      <c r="K3115" t="s">
        <v>12336</v>
      </c>
      <c r="L3115">
        <v>0</v>
      </c>
      <c r="M3115">
        <v>0</v>
      </c>
      <c r="N3115" t="s">
        <v>12430</v>
      </c>
      <c r="O3115" t="s">
        <v>12505</v>
      </c>
      <c r="P3115" t="s">
        <v>12333</v>
      </c>
      <c r="Q3115" t="s">
        <v>12334</v>
      </c>
      <c r="R3115" t="s">
        <v>12335</v>
      </c>
      <c r="S3115" s="32">
        <v>44685.216898148145</v>
      </c>
    </row>
    <row r="3116" spans="1:19" x14ac:dyDescent="0.2">
      <c r="A3116" s="13" t="s">
        <v>15438</v>
      </c>
      <c r="B3116" s="13" t="s">
        <v>4805</v>
      </c>
      <c r="C3116" s="13">
        <v>7384645</v>
      </c>
      <c r="D3116" s="16" t="s">
        <v>9</v>
      </c>
      <c r="E3116" t="s">
        <v>15437</v>
      </c>
      <c r="F3116" t="s">
        <v>12452</v>
      </c>
      <c r="G3116">
        <v>2077199011771</v>
      </c>
      <c r="H3116">
        <v>1</v>
      </c>
      <c r="I3116">
        <v>1</v>
      </c>
      <c r="J3116">
        <v>1</v>
      </c>
      <c r="K3116" t="s">
        <v>5</v>
      </c>
      <c r="L3116">
        <v>0</v>
      </c>
      <c r="M3116">
        <v>0</v>
      </c>
      <c r="N3116" t="s">
        <v>12430</v>
      </c>
      <c r="O3116" t="s">
        <v>12505</v>
      </c>
      <c r="P3116" t="s">
        <v>12333</v>
      </c>
      <c r="Q3116" t="s">
        <v>12334</v>
      </c>
      <c r="R3116" t="s">
        <v>12335</v>
      </c>
      <c r="S3116" s="32">
        <v>44685.216898148145</v>
      </c>
    </row>
    <row r="3117" spans="1:19" x14ac:dyDescent="0.2">
      <c r="A3117" s="13" t="s">
        <v>15439</v>
      </c>
      <c r="B3117" s="13" t="s">
        <v>4805</v>
      </c>
      <c r="C3117" s="13">
        <v>7384645</v>
      </c>
      <c r="D3117" s="16" t="s">
        <v>9</v>
      </c>
      <c r="E3117" t="s">
        <v>15437</v>
      </c>
      <c r="F3117" t="s">
        <v>12</v>
      </c>
      <c r="G3117">
        <v>2077199011788</v>
      </c>
      <c r="H3117">
        <v>1</v>
      </c>
      <c r="I3117">
        <v>1</v>
      </c>
      <c r="J3117">
        <v>1</v>
      </c>
      <c r="K3117" t="s">
        <v>12332</v>
      </c>
      <c r="L3117">
        <v>0</v>
      </c>
      <c r="M3117">
        <v>0</v>
      </c>
      <c r="N3117" t="s">
        <v>12430</v>
      </c>
      <c r="O3117" t="s">
        <v>12505</v>
      </c>
      <c r="P3117" t="s">
        <v>12333</v>
      </c>
      <c r="Q3117" t="s">
        <v>12334</v>
      </c>
      <c r="R3117" t="s">
        <v>12335</v>
      </c>
      <c r="S3117" s="32">
        <v>44685.216898148145</v>
      </c>
    </row>
    <row r="3118" spans="1:19" x14ac:dyDescent="0.2">
      <c r="A3118" s="13" t="s">
        <v>15440</v>
      </c>
      <c r="B3118" s="13" t="s">
        <v>15441</v>
      </c>
      <c r="C3118" s="13">
        <v>7384647</v>
      </c>
      <c r="D3118" s="16" t="s">
        <v>9</v>
      </c>
      <c r="E3118" t="s">
        <v>15442</v>
      </c>
      <c r="F3118" t="s">
        <v>12</v>
      </c>
      <c r="G3118">
        <v>2077199011900</v>
      </c>
      <c r="H3118">
        <v>1</v>
      </c>
      <c r="I3118">
        <v>1</v>
      </c>
      <c r="J3118">
        <v>1</v>
      </c>
      <c r="K3118" t="s">
        <v>12332</v>
      </c>
      <c r="L3118">
        <v>0</v>
      </c>
      <c r="M3118">
        <v>0</v>
      </c>
      <c r="N3118" t="s">
        <v>12430</v>
      </c>
      <c r="O3118" t="s">
        <v>12505</v>
      </c>
      <c r="P3118" t="s">
        <v>12333</v>
      </c>
      <c r="Q3118" t="s">
        <v>12334</v>
      </c>
      <c r="R3118" t="s">
        <v>12335</v>
      </c>
      <c r="S3118" s="32">
        <v>44685.216898148145</v>
      </c>
    </row>
    <row r="3119" spans="1:19" x14ac:dyDescent="0.2">
      <c r="A3119" s="13" t="s">
        <v>15443</v>
      </c>
      <c r="B3119" s="13" t="s">
        <v>15441</v>
      </c>
      <c r="C3119" s="13">
        <v>7384647</v>
      </c>
      <c r="D3119" s="16" t="s">
        <v>9</v>
      </c>
      <c r="E3119" t="s">
        <v>15442</v>
      </c>
      <c r="F3119" t="s">
        <v>24</v>
      </c>
      <c r="G3119">
        <v>2077199011917</v>
      </c>
      <c r="H3119">
        <v>1</v>
      </c>
      <c r="I3119">
        <v>1</v>
      </c>
      <c r="J3119">
        <v>1</v>
      </c>
      <c r="K3119" t="s">
        <v>12332</v>
      </c>
      <c r="L3119">
        <v>0</v>
      </c>
      <c r="M3119">
        <v>0</v>
      </c>
      <c r="N3119" t="s">
        <v>12430</v>
      </c>
      <c r="O3119" t="s">
        <v>12505</v>
      </c>
      <c r="P3119" t="s">
        <v>12333</v>
      </c>
      <c r="Q3119" t="s">
        <v>12334</v>
      </c>
      <c r="R3119" t="s">
        <v>12335</v>
      </c>
      <c r="S3119" s="32">
        <v>44685.216898148145</v>
      </c>
    </row>
    <row r="3120" spans="1:19" x14ac:dyDescent="0.2">
      <c r="A3120" s="13" t="s">
        <v>15444</v>
      </c>
      <c r="B3120" s="13" t="s">
        <v>15441</v>
      </c>
      <c r="C3120" s="13">
        <v>7384647</v>
      </c>
      <c r="D3120" s="16" t="s">
        <v>9</v>
      </c>
      <c r="E3120" t="s">
        <v>15442</v>
      </c>
      <c r="F3120" t="s">
        <v>19</v>
      </c>
      <c r="G3120">
        <v>2077199011924</v>
      </c>
      <c r="H3120">
        <v>0</v>
      </c>
      <c r="I3120">
        <v>1</v>
      </c>
      <c r="J3120">
        <v>1</v>
      </c>
      <c r="K3120" t="s">
        <v>12332</v>
      </c>
      <c r="L3120">
        <v>1</v>
      </c>
      <c r="M3120">
        <v>0</v>
      </c>
      <c r="N3120" t="s">
        <v>12430</v>
      </c>
      <c r="O3120" t="s">
        <v>12505</v>
      </c>
      <c r="P3120" t="s">
        <v>12333</v>
      </c>
      <c r="Q3120" t="s">
        <v>12334</v>
      </c>
      <c r="R3120" t="s">
        <v>12335</v>
      </c>
      <c r="S3120" s="32">
        <v>44685.216898148145</v>
      </c>
    </row>
    <row r="3121" spans="1:19" x14ac:dyDescent="0.2">
      <c r="A3121" s="13" t="s">
        <v>15445</v>
      </c>
      <c r="B3121" s="13" t="s">
        <v>4884</v>
      </c>
      <c r="C3121" s="13">
        <v>7384649</v>
      </c>
      <c r="D3121" s="16" t="s">
        <v>9</v>
      </c>
      <c r="E3121" t="s">
        <v>15446</v>
      </c>
      <c r="F3121" t="s">
        <v>24</v>
      </c>
      <c r="G3121">
        <v>2077199012044</v>
      </c>
      <c r="H3121">
        <v>1</v>
      </c>
      <c r="I3121">
        <v>1</v>
      </c>
      <c r="J3121">
        <v>1</v>
      </c>
      <c r="K3121" t="s">
        <v>12332</v>
      </c>
      <c r="L3121">
        <v>0</v>
      </c>
      <c r="M3121">
        <v>0</v>
      </c>
      <c r="N3121" t="s">
        <v>12430</v>
      </c>
      <c r="O3121" t="s">
        <v>12505</v>
      </c>
      <c r="P3121" t="s">
        <v>12333</v>
      </c>
      <c r="Q3121" t="s">
        <v>12334</v>
      </c>
      <c r="R3121" t="s">
        <v>12335</v>
      </c>
      <c r="S3121" s="32">
        <v>44685.216898148145</v>
      </c>
    </row>
    <row r="3122" spans="1:19" x14ac:dyDescent="0.2">
      <c r="A3122" s="13" t="s">
        <v>15447</v>
      </c>
      <c r="B3122" s="13" t="s">
        <v>4884</v>
      </c>
      <c r="C3122" s="13">
        <v>7384649</v>
      </c>
      <c r="D3122" s="16" t="s">
        <v>9</v>
      </c>
      <c r="E3122" t="s">
        <v>15446</v>
      </c>
      <c r="F3122" t="s">
        <v>19</v>
      </c>
      <c r="G3122">
        <v>2077199012051</v>
      </c>
      <c r="H3122">
        <v>1</v>
      </c>
      <c r="I3122">
        <v>1</v>
      </c>
      <c r="J3122">
        <v>1</v>
      </c>
      <c r="K3122" t="s">
        <v>12332</v>
      </c>
      <c r="L3122">
        <v>0</v>
      </c>
      <c r="M3122">
        <v>0</v>
      </c>
      <c r="N3122" t="s">
        <v>12430</v>
      </c>
      <c r="O3122" t="s">
        <v>12505</v>
      </c>
      <c r="P3122" t="s">
        <v>12333</v>
      </c>
      <c r="Q3122" t="s">
        <v>12334</v>
      </c>
      <c r="R3122" t="s">
        <v>12335</v>
      </c>
      <c r="S3122" s="32">
        <v>44685.216898148145</v>
      </c>
    </row>
    <row r="3123" spans="1:19" x14ac:dyDescent="0.2">
      <c r="A3123" s="13" t="s">
        <v>15448</v>
      </c>
      <c r="B3123" s="13" t="s">
        <v>15449</v>
      </c>
      <c r="C3123" s="13">
        <v>7384657</v>
      </c>
      <c r="D3123" s="16" t="s">
        <v>9</v>
      </c>
      <c r="E3123" t="s">
        <v>15450</v>
      </c>
      <c r="F3123" t="s">
        <v>12452</v>
      </c>
      <c r="G3123">
        <v>2077199012242</v>
      </c>
      <c r="H3123">
        <v>1</v>
      </c>
      <c r="I3123">
        <v>1</v>
      </c>
      <c r="J3123">
        <v>1</v>
      </c>
      <c r="K3123" t="s">
        <v>12332</v>
      </c>
      <c r="L3123">
        <v>0</v>
      </c>
      <c r="M3123">
        <v>0</v>
      </c>
      <c r="N3123" t="s">
        <v>12430</v>
      </c>
      <c r="O3123" t="s">
        <v>12505</v>
      </c>
      <c r="P3123" t="s">
        <v>12333</v>
      </c>
      <c r="Q3123" t="s">
        <v>12334</v>
      </c>
      <c r="R3123" t="s">
        <v>12335</v>
      </c>
      <c r="S3123" s="32">
        <v>44685.216898148145</v>
      </c>
    </row>
    <row r="3124" spans="1:19" x14ac:dyDescent="0.2">
      <c r="A3124" s="13" t="s">
        <v>15451</v>
      </c>
      <c r="B3124" s="13" t="s">
        <v>4950</v>
      </c>
      <c r="C3124" s="13">
        <v>7384656</v>
      </c>
      <c r="D3124" s="16" t="s">
        <v>9</v>
      </c>
      <c r="E3124" t="s">
        <v>15452</v>
      </c>
      <c r="F3124" t="s">
        <v>12452</v>
      </c>
      <c r="G3124">
        <v>2077199012211</v>
      </c>
      <c r="H3124">
        <v>1</v>
      </c>
      <c r="I3124">
        <v>1</v>
      </c>
      <c r="J3124">
        <v>1</v>
      </c>
      <c r="K3124" t="s">
        <v>12332</v>
      </c>
      <c r="L3124">
        <v>0</v>
      </c>
      <c r="M3124">
        <v>0</v>
      </c>
      <c r="N3124" t="s">
        <v>12430</v>
      </c>
      <c r="O3124" t="s">
        <v>12505</v>
      </c>
      <c r="P3124" t="s">
        <v>12333</v>
      </c>
      <c r="Q3124" t="s">
        <v>12334</v>
      </c>
      <c r="R3124" t="s">
        <v>12335</v>
      </c>
      <c r="S3124" s="32">
        <v>44685.216898148145</v>
      </c>
    </row>
    <row r="3125" spans="1:19" x14ac:dyDescent="0.2">
      <c r="A3125" s="13" t="s">
        <v>5280</v>
      </c>
      <c r="B3125" s="13" t="s">
        <v>5281</v>
      </c>
      <c r="C3125" s="13">
        <v>7384674</v>
      </c>
      <c r="D3125" s="16" t="s">
        <v>9</v>
      </c>
      <c r="E3125" t="s">
        <v>15453</v>
      </c>
      <c r="F3125" t="s">
        <v>12452</v>
      </c>
      <c r="G3125">
        <v>2077199012334</v>
      </c>
      <c r="H3125">
        <v>1</v>
      </c>
      <c r="I3125">
        <v>1</v>
      </c>
      <c r="J3125">
        <v>1</v>
      </c>
      <c r="K3125" t="s">
        <v>12332</v>
      </c>
      <c r="L3125">
        <v>0</v>
      </c>
      <c r="M3125">
        <v>0</v>
      </c>
      <c r="N3125" t="s">
        <v>12430</v>
      </c>
      <c r="O3125" t="s">
        <v>12505</v>
      </c>
      <c r="P3125" t="s">
        <v>12333</v>
      </c>
      <c r="Q3125" t="s">
        <v>12334</v>
      </c>
      <c r="R3125" t="s">
        <v>12335</v>
      </c>
      <c r="S3125" s="32">
        <v>44685.216898148145</v>
      </c>
    </row>
    <row r="3126" spans="1:19" x14ac:dyDescent="0.2">
      <c r="A3126" s="13" t="s">
        <v>5282</v>
      </c>
      <c r="B3126" s="13" t="s">
        <v>5281</v>
      </c>
      <c r="C3126" s="13">
        <v>7384674</v>
      </c>
      <c r="D3126" s="16" t="s">
        <v>9</v>
      </c>
      <c r="E3126" t="s">
        <v>15453</v>
      </c>
      <c r="F3126" t="s">
        <v>12</v>
      </c>
      <c r="G3126">
        <v>2077199012341</v>
      </c>
      <c r="H3126">
        <v>1</v>
      </c>
      <c r="I3126">
        <v>1</v>
      </c>
      <c r="J3126">
        <v>1</v>
      </c>
      <c r="K3126" t="s">
        <v>12332</v>
      </c>
      <c r="L3126">
        <v>0</v>
      </c>
      <c r="M3126">
        <v>0</v>
      </c>
      <c r="N3126" t="s">
        <v>12430</v>
      </c>
      <c r="O3126" t="s">
        <v>12505</v>
      </c>
      <c r="P3126" t="s">
        <v>12333</v>
      </c>
      <c r="Q3126" t="s">
        <v>12334</v>
      </c>
      <c r="R3126" t="s">
        <v>12335</v>
      </c>
      <c r="S3126" s="32">
        <v>44685.216898148145</v>
      </c>
    </row>
    <row r="3127" spans="1:19" x14ac:dyDescent="0.2">
      <c r="A3127" s="13" t="s">
        <v>5282</v>
      </c>
      <c r="B3127" s="13" t="s">
        <v>5281</v>
      </c>
      <c r="C3127" s="13">
        <v>7384674</v>
      </c>
      <c r="D3127" s="16" t="s">
        <v>9</v>
      </c>
      <c r="E3127" t="s">
        <v>15453</v>
      </c>
      <c r="F3127" t="s">
        <v>12</v>
      </c>
      <c r="G3127">
        <v>2077199012341</v>
      </c>
      <c r="H3127">
        <v>1</v>
      </c>
      <c r="I3127">
        <v>1</v>
      </c>
      <c r="J3127">
        <v>1</v>
      </c>
      <c r="K3127" t="s">
        <v>12337</v>
      </c>
      <c r="L3127">
        <v>0</v>
      </c>
      <c r="M3127">
        <v>0</v>
      </c>
      <c r="N3127" t="s">
        <v>12430</v>
      </c>
      <c r="O3127" t="s">
        <v>12505</v>
      </c>
      <c r="P3127" t="s">
        <v>12333</v>
      </c>
      <c r="Q3127" t="s">
        <v>12334</v>
      </c>
      <c r="R3127" t="s">
        <v>12335</v>
      </c>
      <c r="S3127" s="32">
        <v>44685.216898148145</v>
      </c>
    </row>
    <row r="3128" spans="1:19" x14ac:dyDescent="0.2">
      <c r="A3128" s="13" t="s">
        <v>5283</v>
      </c>
      <c r="B3128" s="13" t="s">
        <v>5281</v>
      </c>
      <c r="C3128" s="13">
        <v>7384674</v>
      </c>
      <c r="D3128" s="16" t="s">
        <v>9</v>
      </c>
      <c r="E3128" t="s">
        <v>15453</v>
      </c>
      <c r="F3128" t="s">
        <v>19</v>
      </c>
      <c r="G3128">
        <v>2077199012365</v>
      </c>
      <c r="H3128">
        <v>2</v>
      </c>
      <c r="I3128">
        <v>2</v>
      </c>
      <c r="J3128">
        <v>2</v>
      </c>
      <c r="K3128" t="s">
        <v>12332</v>
      </c>
      <c r="L3128">
        <v>0</v>
      </c>
      <c r="M3128">
        <v>0</v>
      </c>
      <c r="N3128" t="s">
        <v>12430</v>
      </c>
      <c r="O3128" t="s">
        <v>12505</v>
      </c>
      <c r="P3128" t="s">
        <v>12333</v>
      </c>
      <c r="Q3128" t="s">
        <v>12334</v>
      </c>
      <c r="R3128" t="s">
        <v>12335</v>
      </c>
      <c r="S3128" s="32">
        <v>44685.216898148145</v>
      </c>
    </row>
    <row r="3129" spans="1:19" x14ac:dyDescent="0.2">
      <c r="A3129" s="13" t="s">
        <v>5283</v>
      </c>
      <c r="B3129" s="13" t="s">
        <v>5281</v>
      </c>
      <c r="C3129" s="13">
        <v>7384674</v>
      </c>
      <c r="D3129" s="16" t="s">
        <v>9</v>
      </c>
      <c r="E3129" t="s">
        <v>15453</v>
      </c>
      <c r="F3129" t="s">
        <v>19</v>
      </c>
      <c r="G3129">
        <v>2077199012365</v>
      </c>
      <c r="H3129">
        <v>0</v>
      </c>
      <c r="I3129">
        <v>0</v>
      </c>
      <c r="J3129">
        <v>0</v>
      </c>
      <c r="K3129" t="s">
        <v>4</v>
      </c>
      <c r="L3129">
        <v>0</v>
      </c>
      <c r="M3129">
        <v>0</v>
      </c>
      <c r="N3129" t="s">
        <v>12430</v>
      </c>
      <c r="O3129" t="s">
        <v>15454</v>
      </c>
      <c r="P3129" t="s">
        <v>12333</v>
      </c>
      <c r="Q3129" t="s">
        <v>12334</v>
      </c>
      <c r="R3129" t="s">
        <v>12335</v>
      </c>
      <c r="S3129" s="32">
        <v>44685.233622685184</v>
      </c>
    </row>
    <row r="3130" spans="1:19" x14ac:dyDescent="0.2">
      <c r="A3130" s="13" t="s">
        <v>15455</v>
      </c>
      <c r="B3130" s="13" t="s">
        <v>5281</v>
      </c>
      <c r="C3130" s="13">
        <v>7384674</v>
      </c>
      <c r="D3130" s="16" t="s">
        <v>9</v>
      </c>
      <c r="E3130" t="s">
        <v>15453</v>
      </c>
      <c r="F3130" t="s">
        <v>18</v>
      </c>
      <c r="G3130">
        <v>2077199012389</v>
      </c>
      <c r="H3130">
        <v>1</v>
      </c>
      <c r="I3130">
        <v>1</v>
      </c>
      <c r="J3130">
        <v>1</v>
      </c>
      <c r="K3130" t="s">
        <v>12332</v>
      </c>
      <c r="L3130">
        <v>0</v>
      </c>
      <c r="M3130">
        <v>0</v>
      </c>
      <c r="N3130" t="s">
        <v>12430</v>
      </c>
      <c r="O3130" t="s">
        <v>12505</v>
      </c>
      <c r="P3130" t="s">
        <v>12333</v>
      </c>
      <c r="Q3130" t="s">
        <v>12334</v>
      </c>
      <c r="R3130" t="s">
        <v>12335</v>
      </c>
      <c r="S3130" s="32">
        <v>44685.216898148145</v>
      </c>
    </row>
    <row r="3131" spans="1:19" x14ac:dyDescent="0.2">
      <c r="A3131" s="13" t="s">
        <v>15456</v>
      </c>
      <c r="B3131" s="13" t="s">
        <v>5276</v>
      </c>
      <c r="C3131" s="13">
        <v>7384675</v>
      </c>
      <c r="D3131" s="16" t="s">
        <v>9</v>
      </c>
      <c r="E3131" t="s">
        <v>15457</v>
      </c>
      <c r="F3131" t="s">
        <v>12452</v>
      </c>
      <c r="G3131">
        <v>2077199012396</v>
      </c>
      <c r="H3131">
        <v>1</v>
      </c>
      <c r="I3131">
        <v>1</v>
      </c>
      <c r="J3131">
        <v>1</v>
      </c>
      <c r="K3131" t="s">
        <v>12332</v>
      </c>
      <c r="L3131">
        <v>0</v>
      </c>
      <c r="M3131">
        <v>0</v>
      </c>
      <c r="N3131" t="s">
        <v>12430</v>
      </c>
      <c r="O3131" t="s">
        <v>12505</v>
      </c>
      <c r="P3131" t="s">
        <v>12333</v>
      </c>
      <c r="Q3131" t="s">
        <v>12334</v>
      </c>
      <c r="R3131" t="s">
        <v>12335</v>
      </c>
      <c r="S3131" s="32">
        <v>44685.216898148145</v>
      </c>
    </row>
    <row r="3132" spans="1:19" x14ac:dyDescent="0.2">
      <c r="A3132" s="13" t="s">
        <v>5275</v>
      </c>
      <c r="B3132" s="13" t="s">
        <v>5276</v>
      </c>
      <c r="C3132" s="13">
        <v>7384675</v>
      </c>
      <c r="D3132" s="16" t="s">
        <v>9</v>
      </c>
      <c r="E3132" t="s">
        <v>15457</v>
      </c>
      <c r="F3132" t="s">
        <v>12</v>
      </c>
      <c r="G3132">
        <v>2077199012402</v>
      </c>
      <c r="H3132">
        <v>1</v>
      </c>
      <c r="I3132">
        <v>1</v>
      </c>
      <c r="J3132">
        <v>1</v>
      </c>
      <c r="K3132" t="s">
        <v>12332</v>
      </c>
      <c r="L3132">
        <v>0</v>
      </c>
      <c r="M3132">
        <v>0</v>
      </c>
      <c r="N3132" t="s">
        <v>12430</v>
      </c>
      <c r="O3132" t="s">
        <v>12505</v>
      </c>
      <c r="P3132" t="s">
        <v>12333</v>
      </c>
      <c r="Q3132" t="s">
        <v>12334</v>
      </c>
      <c r="R3132" t="s">
        <v>12335</v>
      </c>
      <c r="S3132" s="32">
        <v>44685.216898148145</v>
      </c>
    </row>
    <row r="3133" spans="1:19" x14ac:dyDescent="0.2">
      <c r="A3133" s="13" t="s">
        <v>5275</v>
      </c>
      <c r="B3133" s="13" t="s">
        <v>5276</v>
      </c>
      <c r="C3133" s="13">
        <v>7384675</v>
      </c>
      <c r="D3133" s="16" t="s">
        <v>9</v>
      </c>
      <c r="E3133" t="s">
        <v>15457</v>
      </c>
      <c r="F3133" t="s">
        <v>12</v>
      </c>
      <c r="G3133">
        <v>2077199012402</v>
      </c>
      <c r="H3133">
        <v>1</v>
      </c>
      <c r="I3133">
        <v>1</v>
      </c>
      <c r="J3133">
        <v>1</v>
      </c>
      <c r="K3133" t="s">
        <v>12336</v>
      </c>
      <c r="L3133">
        <v>0</v>
      </c>
      <c r="M3133">
        <v>0</v>
      </c>
      <c r="N3133" t="s">
        <v>12430</v>
      </c>
      <c r="O3133" t="s">
        <v>12505</v>
      </c>
      <c r="P3133" t="s">
        <v>12333</v>
      </c>
      <c r="Q3133" t="s">
        <v>12334</v>
      </c>
      <c r="R3133" t="s">
        <v>12335</v>
      </c>
      <c r="S3133" s="32">
        <v>44685.216898148145</v>
      </c>
    </row>
    <row r="3134" spans="1:19" x14ac:dyDescent="0.2">
      <c r="A3134" s="13" t="s">
        <v>5277</v>
      </c>
      <c r="B3134" s="13" t="s">
        <v>5276</v>
      </c>
      <c r="C3134" s="13">
        <v>7384675</v>
      </c>
      <c r="D3134" s="16" t="s">
        <v>9</v>
      </c>
      <c r="E3134" t="s">
        <v>15457</v>
      </c>
      <c r="F3134" t="s">
        <v>24</v>
      </c>
      <c r="G3134">
        <v>2077199012419</v>
      </c>
      <c r="H3134">
        <v>1</v>
      </c>
      <c r="I3134">
        <v>1</v>
      </c>
      <c r="J3134">
        <v>1</v>
      </c>
      <c r="K3134" t="s">
        <v>12336</v>
      </c>
      <c r="L3134">
        <v>0</v>
      </c>
      <c r="M3134">
        <v>0</v>
      </c>
      <c r="N3134" t="s">
        <v>12430</v>
      </c>
      <c r="O3134" t="s">
        <v>12505</v>
      </c>
      <c r="P3134" t="s">
        <v>12333</v>
      </c>
      <c r="Q3134" t="s">
        <v>12334</v>
      </c>
      <c r="R3134" t="s">
        <v>12335</v>
      </c>
      <c r="S3134" s="32">
        <v>44685.216898148145</v>
      </c>
    </row>
    <row r="3135" spans="1:19" x14ac:dyDescent="0.2">
      <c r="A3135" s="13" t="s">
        <v>5278</v>
      </c>
      <c r="B3135" s="13" t="s">
        <v>5276</v>
      </c>
      <c r="C3135" s="13">
        <v>7384675</v>
      </c>
      <c r="D3135" s="16" t="s">
        <v>9</v>
      </c>
      <c r="E3135" t="s">
        <v>15457</v>
      </c>
      <c r="F3135" t="s">
        <v>19</v>
      </c>
      <c r="G3135">
        <v>2077199012426</v>
      </c>
      <c r="H3135">
        <v>1</v>
      </c>
      <c r="I3135">
        <v>1</v>
      </c>
      <c r="J3135">
        <v>1</v>
      </c>
      <c r="K3135" t="s">
        <v>4</v>
      </c>
      <c r="L3135">
        <v>0</v>
      </c>
      <c r="M3135">
        <v>0</v>
      </c>
      <c r="N3135" t="s">
        <v>12430</v>
      </c>
      <c r="O3135" t="s">
        <v>12505</v>
      </c>
      <c r="P3135" t="s">
        <v>12333</v>
      </c>
      <c r="Q3135" t="s">
        <v>12334</v>
      </c>
      <c r="R3135" t="s">
        <v>12335</v>
      </c>
      <c r="S3135" s="32">
        <v>44685.216898148145</v>
      </c>
    </row>
    <row r="3136" spans="1:19" x14ac:dyDescent="0.2">
      <c r="A3136" s="13" t="s">
        <v>5279</v>
      </c>
      <c r="B3136" s="13" t="s">
        <v>5276</v>
      </c>
      <c r="C3136" s="13">
        <v>7384675</v>
      </c>
      <c r="D3136" s="16" t="s">
        <v>9</v>
      </c>
      <c r="E3136" t="s">
        <v>15457</v>
      </c>
      <c r="F3136" t="s">
        <v>31</v>
      </c>
      <c r="G3136">
        <v>2077199012433</v>
      </c>
      <c r="H3136">
        <v>2</v>
      </c>
      <c r="I3136">
        <v>2</v>
      </c>
      <c r="J3136">
        <v>2</v>
      </c>
      <c r="K3136" t="s">
        <v>12336</v>
      </c>
      <c r="L3136">
        <v>0</v>
      </c>
      <c r="M3136">
        <v>0</v>
      </c>
      <c r="N3136" t="s">
        <v>12430</v>
      </c>
      <c r="O3136" t="s">
        <v>12505</v>
      </c>
      <c r="P3136" t="s">
        <v>12333</v>
      </c>
      <c r="Q3136" t="s">
        <v>12334</v>
      </c>
      <c r="R3136" t="s">
        <v>12335</v>
      </c>
      <c r="S3136" s="32">
        <v>44685.216898148145</v>
      </c>
    </row>
    <row r="3137" spans="1:19" x14ac:dyDescent="0.2">
      <c r="A3137" s="13" t="s">
        <v>15458</v>
      </c>
      <c r="B3137" s="13" t="s">
        <v>5276</v>
      </c>
      <c r="C3137" s="13">
        <v>7384675</v>
      </c>
      <c r="D3137" s="16" t="s">
        <v>9</v>
      </c>
      <c r="E3137" t="s">
        <v>15457</v>
      </c>
      <c r="F3137" t="s">
        <v>18</v>
      </c>
      <c r="G3137">
        <v>2077199012440</v>
      </c>
      <c r="H3137">
        <v>1</v>
      </c>
      <c r="I3137">
        <v>1</v>
      </c>
      <c r="J3137">
        <v>1</v>
      </c>
      <c r="K3137" t="s">
        <v>12332</v>
      </c>
      <c r="L3137">
        <v>0</v>
      </c>
      <c r="M3137">
        <v>0</v>
      </c>
      <c r="N3137" t="s">
        <v>12430</v>
      </c>
      <c r="O3137" t="s">
        <v>12505</v>
      </c>
      <c r="P3137" t="s">
        <v>12333</v>
      </c>
      <c r="Q3137" t="s">
        <v>12334</v>
      </c>
      <c r="R3137" t="s">
        <v>12335</v>
      </c>
      <c r="S3137" s="32">
        <v>44685.216898148145</v>
      </c>
    </row>
    <row r="3138" spans="1:19" x14ac:dyDescent="0.2">
      <c r="A3138" s="13" t="s">
        <v>15459</v>
      </c>
      <c r="B3138" s="13" t="s">
        <v>5285</v>
      </c>
      <c r="C3138" s="13">
        <v>7384677</v>
      </c>
      <c r="D3138" s="16" t="s">
        <v>9</v>
      </c>
      <c r="E3138" t="s">
        <v>15460</v>
      </c>
      <c r="F3138" t="s">
        <v>12</v>
      </c>
      <c r="G3138">
        <v>2077199012532</v>
      </c>
      <c r="H3138">
        <v>1</v>
      </c>
      <c r="I3138">
        <v>1</v>
      </c>
      <c r="J3138">
        <v>1</v>
      </c>
      <c r="K3138" t="s">
        <v>12332</v>
      </c>
      <c r="L3138">
        <v>0</v>
      </c>
      <c r="M3138">
        <v>0</v>
      </c>
      <c r="N3138" t="s">
        <v>12430</v>
      </c>
      <c r="O3138" t="s">
        <v>12505</v>
      </c>
      <c r="P3138" t="s">
        <v>12333</v>
      </c>
      <c r="Q3138" t="s">
        <v>12334</v>
      </c>
      <c r="R3138" t="s">
        <v>12335</v>
      </c>
      <c r="S3138" s="32">
        <v>44685.216898148145</v>
      </c>
    </row>
    <row r="3139" spans="1:19" x14ac:dyDescent="0.2">
      <c r="A3139" s="13" t="s">
        <v>15461</v>
      </c>
      <c r="B3139" s="13" t="s">
        <v>5285</v>
      </c>
      <c r="C3139" s="13">
        <v>7384677</v>
      </c>
      <c r="D3139" s="16" t="s">
        <v>9</v>
      </c>
      <c r="E3139" t="s">
        <v>15460</v>
      </c>
      <c r="F3139" t="s">
        <v>19</v>
      </c>
      <c r="G3139">
        <v>2077199012556</v>
      </c>
      <c r="H3139">
        <v>1</v>
      </c>
      <c r="I3139">
        <v>1</v>
      </c>
      <c r="J3139">
        <v>1</v>
      </c>
      <c r="K3139" t="s">
        <v>4</v>
      </c>
      <c r="L3139">
        <v>0</v>
      </c>
      <c r="M3139">
        <v>0</v>
      </c>
      <c r="N3139" t="s">
        <v>12430</v>
      </c>
      <c r="O3139" t="s">
        <v>12505</v>
      </c>
      <c r="P3139" t="s">
        <v>12333</v>
      </c>
      <c r="Q3139" t="s">
        <v>12334</v>
      </c>
      <c r="R3139" t="s">
        <v>12335</v>
      </c>
      <c r="S3139" s="32">
        <v>44685.216898148145</v>
      </c>
    </row>
    <row r="3140" spans="1:19" x14ac:dyDescent="0.2">
      <c r="A3140" s="13" t="s">
        <v>5284</v>
      </c>
      <c r="B3140" s="13" t="s">
        <v>5285</v>
      </c>
      <c r="C3140" s="13">
        <v>7384677</v>
      </c>
      <c r="D3140" s="16" t="s">
        <v>9</v>
      </c>
      <c r="E3140" t="s">
        <v>15460</v>
      </c>
      <c r="F3140" t="s">
        <v>31</v>
      </c>
      <c r="G3140">
        <v>2077199012563</v>
      </c>
      <c r="H3140">
        <v>1</v>
      </c>
      <c r="I3140">
        <v>1</v>
      </c>
      <c r="J3140">
        <v>1</v>
      </c>
      <c r="K3140" t="s">
        <v>12337</v>
      </c>
      <c r="L3140">
        <v>0</v>
      </c>
      <c r="M3140">
        <v>0</v>
      </c>
      <c r="N3140" t="s">
        <v>12430</v>
      </c>
      <c r="O3140" t="s">
        <v>12505</v>
      </c>
      <c r="P3140" t="s">
        <v>12333</v>
      </c>
      <c r="Q3140" t="s">
        <v>12334</v>
      </c>
      <c r="R3140" t="s">
        <v>12335</v>
      </c>
      <c r="S3140" s="32">
        <v>44685.216898148145</v>
      </c>
    </row>
    <row r="3141" spans="1:19" x14ac:dyDescent="0.2">
      <c r="A3141" s="13" t="s">
        <v>15462</v>
      </c>
      <c r="B3141" s="13" t="s">
        <v>5285</v>
      </c>
      <c r="C3141" s="13">
        <v>7384677</v>
      </c>
      <c r="D3141" s="16" t="s">
        <v>9</v>
      </c>
      <c r="E3141" t="s">
        <v>15460</v>
      </c>
      <c r="F3141" t="s">
        <v>18</v>
      </c>
      <c r="G3141">
        <v>2077199012570</v>
      </c>
      <c r="H3141">
        <v>1</v>
      </c>
      <c r="I3141">
        <v>1</v>
      </c>
      <c r="J3141">
        <v>1</v>
      </c>
      <c r="K3141" t="s">
        <v>12332</v>
      </c>
      <c r="L3141">
        <v>0</v>
      </c>
      <c r="M3141">
        <v>0</v>
      </c>
      <c r="N3141" t="s">
        <v>12430</v>
      </c>
      <c r="O3141" t="s">
        <v>12505</v>
      </c>
      <c r="P3141" t="s">
        <v>12333</v>
      </c>
      <c r="Q3141" t="s">
        <v>12334</v>
      </c>
      <c r="R3141" t="s">
        <v>12335</v>
      </c>
      <c r="S3141" s="32">
        <v>44685.216898148145</v>
      </c>
    </row>
    <row r="3142" spans="1:19" x14ac:dyDescent="0.2">
      <c r="A3142" s="13" t="s">
        <v>15463</v>
      </c>
      <c r="B3142" s="13" t="s">
        <v>15464</v>
      </c>
      <c r="C3142" s="13">
        <v>10614522</v>
      </c>
      <c r="D3142" s="16" t="s">
        <v>9</v>
      </c>
      <c r="E3142" t="s">
        <v>15465</v>
      </c>
      <c r="F3142" t="s">
        <v>19</v>
      </c>
      <c r="G3142">
        <v>2077199012655</v>
      </c>
      <c r="H3142">
        <v>1</v>
      </c>
      <c r="I3142">
        <v>1</v>
      </c>
      <c r="J3142">
        <v>1</v>
      </c>
      <c r="K3142" t="s">
        <v>5</v>
      </c>
      <c r="L3142">
        <v>0</v>
      </c>
      <c r="M3142">
        <v>0</v>
      </c>
      <c r="N3142" t="s">
        <v>12430</v>
      </c>
      <c r="O3142">
        <v>826</v>
      </c>
      <c r="P3142" t="s">
        <v>12333</v>
      </c>
      <c r="Q3142" t="s">
        <v>12334</v>
      </c>
      <c r="R3142" t="s">
        <v>12335</v>
      </c>
      <c r="S3142" s="32">
        <v>44685.216898148145</v>
      </c>
    </row>
    <row r="3143" spans="1:19" x14ac:dyDescent="0.2">
      <c r="A3143" s="13" t="s">
        <v>5286</v>
      </c>
      <c r="B3143" s="13" t="s">
        <v>5287</v>
      </c>
      <c r="C3143" s="13">
        <v>7384679</v>
      </c>
      <c r="D3143" s="16" t="s">
        <v>9</v>
      </c>
      <c r="E3143" t="s">
        <v>15466</v>
      </c>
      <c r="F3143" t="s">
        <v>24</v>
      </c>
      <c r="G3143">
        <v>2077199012693</v>
      </c>
      <c r="H3143">
        <v>1</v>
      </c>
      <c r="I3143">
        <v>1</v>
      </c>
      <c r="J3143">
        <v>1</v>
      </c>
      <c r="K3143" t="s">
        <v>12332</v>
      </c>
      <c r="L3143">
        <v>0</v>
      </c>
      <c r="M3143">
        <v>0</v>
      </c>
      <c r="N3143" t="s">
        <v>12430</v>
      </c>
      <c r="O3143" t="s">
        <v>12505</v>
      </c>
      <c r="P3143" t="s">
        <v>12333</v>
      </c>
      <c r="Q3143" t="s">
        <v>12334</v>
      </c>
      <c r="R3143" t="s">
        <v>12335</v>
      </c>
      <c r="S3143" s="32">
        <v>44685.216898148145</v>
      </c>
    </row>
    <row r="3144" spans="1:19" x14ac:dyDescent="0.2">
      <c r="A3144" s="13" t="s">
        <v>5286</v>
      </c>
      <c r="B3144" s="13" t="s">
        <v>5287</v>
      </c>
      <c r="C3144" s="13">
        <v>7384679</v>
      </c>
      <c r="D3144" s="16" t="s">
        <v>9</v>
      </c>
      <c r="E3144" t="s">
        <v>15466</v>
      </c>
      <c r="F3144" t="s">
        <v>24</v>
      </c>
      <c r="G3144">
        <v>2077199012693</v>
      </c>
      <c r="H3144">
        <v>1</v>
      </c>
      <c r="I3144">
        <v>1</v>
      </c>
      <c r="J3144">
        <v>1</v>
      </c>
      <c r="K3144" t="s">
        <v>12337</v>
      </c>
      <c r="L3144">
        <v>0</v>
      </c>
      <c r="M3144">
        <v>0</v>
      </c>
      <c r="N3144" t="s">
        <v>12430</v>
      </c>
      <c r="O3144" t="s">
        <v>12505</v>
      </c>
      <c r="P3144" t="s">
        <v>12333</v>
      </c>
      <c r="Q3144" t="s">
        <v>12334</v>
      </c>
      <c r="R3144" t="s">
        <v>12335</v>
      </c>
      <c r="S3144" s="32">
        <v>44685.216898148145</v>
      </c>
    </row>
    <row r="3145" spans="1:19" x14ac:dyDescent="0.2">
      <c r="A3145" s="13" t="s">
        <v>15467</v>
      </c>
      <c r="B3145" s="13" t="s">
        <v>15468</v>
      </c>
      <c r="C3145" s="13">
        <v>7384687</v>
      </c>
      <c r="D3145" s="16" t="s">
        <v>9</v>
      </c>
      <c r="E3145" t="s">
        <v>15469</v>
      </c>
      <c r="F3145">
        <v>0</v>
      </c>
      <c r="G3145">
        <v>2077199013249</v>
      </c>
      <c r="H3145">
        <v>0</v>
      </c>
      <c r="I3145">
        <v>1</v>
      </c>
      <c r="J3145">
        <v>1</v>
      </c>
      <c r="K3145" t="s">
        <v>12332</v>
      </c>
      <c r="L3145">
        <v>1</v>
      </c>
      <c r="M3145">
        <v>0</v>
      </c>
      <c r="N3145" t="s">
        <v>15470</v>
      </c>
      <c r="O3145" t="s">
        <v>12505</v>
      </c>
      <c r="P3145" t="s">
        <v>12333</v>
      </c>
      <c r="Q3145" t="s">
        <v>12334</v>
      </c>
      <c r="R3145" t="s">
        <v>12758</v>
      </c>
      <c r="S3145" s="32">
        <v>44685.216898148145</v>
      </c>
    </row>
    <row r="3146" spans="1:19" x14ac:dyDescent="0.2">
      <c r="A3146" s="13" t="s">
        <v>15471</v>
      </c>
      <c r="B3146" s="13" t="s">
        <v>15472</v>
      </c>
      <c r="C3146" s="13">
        <v>9097620</v>
      </c>
      <c r="D3146" s="16" t="s">
        <v>9</v>
      </c>
      <c r="E3146" t="s">
        <v>15473</v>
      </c>
      <c r="F3146" t="s">
        <v>8</v>
      </c>
      <c r="G3146">
        <v>2077199013423</v>
      </c>
      <c r="H3146">
        <v>1</v>
      </c>
      <c r="I3146">
        <v>1</v>
      </c>
      <c r="J3146">
        <v>1</v>
      </c>
      <c r="K3146" t="s">
        <v>0</v>
      </c>
      <c r="L3146">
        <v>0</v>
      </c>
      <c r="M3146">
        <v>0</v>
      </c>
      <c r="N3146" t="s">
        <v>12416</v>
      </c>
      <c r="O3146">
        <v>969</v>
      </c>
      <c r="P3146" t="s">
        <v>12333</v>
      </c>
      <c r="Q3146" t="s">
        <v>12334</v>
      </c>
      <c r="R3146" t="s">
        <v>12335</v>
      </c>
      <c r="S3146" s="32">
        <v>44685.216898148145</v>
      </c>
    </row>
    <row r="3147" spans="1:19" x14ac:dyDescent="0.2">
      <c r="A3147" s="13" t="s">
        <v>7963</v>
      </c>
      <c r="B3147" s="13" t="s">
        <v>7964</v>
      </c>
      <c r="C3147" s="13">
        <v>9097621</v>
      </c>
      <c r="D3147" s="16" t="s">
        <v>9</v>
      </c>
      <c r="E3147" t="s">
        <v>15474</v>
      </c>
      <c r="F3147" t="s">
        <v>8</v>
      </c>
      <c r="G3147">
        <v>2077199013430</v>
      </c>
      <c r="H3147">
        <v>1</v>
      </c>
      <c r="I3147">
        <v>1</v>
      </c>
      <c r="J3147">
        <v>1</v>
      </c>
      <c r="K3147" t="s">
        <v>0</v>
      </c>
      <c r="L3147">
        <v>0</v>
      </c>
      <c r="M3147">
        <v>0</v>
      </c>
      <c r="N3147" t="s">
        <v>12416</v>
      </c>
      <c r="O3147">
        <v>969</v>
      </c>
      <c r="P3147" t="s">
        <v>12333</v>
      </c>
      <c r="Q3147" t="s">
        <v>12334</v>
      </c>
      <c r="R3147" t="s">
        <v>12335</v>
      </c>
      <c r="S3147" s="32">
        <v>44685.216898148145</v>
      </c>
    </row>
    <row r="3148" spans="1:19" x14ac:dyDescent="0.2">
      <c r="A3148" s="13" t="s">
        <v>8033</v>
      </c>
      <c r="B3148" s="13" t="s">
        <v>8034</v>
      </c>
      <c r="C3148" s="13">
        <v>9097643</v>
      </c>
      <c r="D3148" s="16" t="s">
        <v>9</v>
      </c>
      <c r="E3148" t="s">
        <v>15475</v>
      </c>
      <c r="F3148" t="s">
        <v>13875</v>
      </c>
      <c r="G3148">
        <v>2077199013560</v>
      </c>
      <c r="H3148">
        <v>1</v>
      </c>
      <c r="I3148">
        <v>1</v>
      </c>
      <c r="J3148">
        <v>1</v>
      </c>
      <c r="K3148" t="s">
        <v>12332</v>
      </c>
      <c r="L3148">
        <v>0</v>
      </c>
      <c r="M3148">
        <v>0</v>
      </c>
      <c r="N3148" t="s">
        <v>12416</v>
      </c>
      <c r="O3148">
        <v>969</v>
      </c>
      <c r="P3148" t="s">
        <v>12333</v>
      </c>
      <c r="Q3148" t="s">
        <v>12334</v>
      </c>
      <c r="R3148" t="s">
        <v>12335</v>
      </c>
      <c r="S3148" s="32">
        <v>44685.216898148145</v>
      </c>
    </row>
    <row r="3149" spans="1:19" x14ac:dyDescent="0.2">
      <c r="A3149" s="13" t="s">
        <v>8033</v>
      </c>
      <c r="B3149" s="13" t="s">
        <v>8034</v>
      </c>
      <c r="C3149" s="13">
        <v>9097643</v>
      </c>
      <c r="D3149" s="16" t="s">
        <v>9</v>
      </c>
      <c r="E3149" t="s">
        <v>15475</v>
      </c>
      <c r="F3149" t="s">
        <v>13875</v>
      </c>
      <c r="G3149">
        <v>2077199013560</v>
      </c>
      <c r="H3149">
        <v>1</v>
      </c>
      <c r="I3149">
        <v>1</v>
      </c>
      <c r="J3149">
        <v>1</v>
      </c>
      <c r="K3149" t="s">
        <v>12337</v>
      </c>
      <c r="L3149">
        <v>0</v>
      </c>
      <c r="M3149">
        <v>0</v>
      </c>
      <c r="N3149" t="s">
        <v>12416</v>
      </c>
      <c r="O3149">
        <v>969</v>
      </c>
      <c r="P3149" t="s">
        <v>12333</v>
      </c>
      <c r="Q3149" t="s">
        <v>12334</v>
      </c>
      <c r="R3149" t="s">
        <v>12335</v>
      </c>
      <c r="S3149" s="32">
        <v>44685.216898148145</v>
      </c>
    </row>
    <row r="3150" spans="1:19" x14ac:dyDescent="0.2">
      <c r="A3150" s="13" t="s">
        <v>15476</v>
      </c>
      <c r="B3150" s="13" t="s">
        <v>15477</v>
      </c>
      <c r="C3150" s="13">
        <v>9097642</v>
      </c>
      <c r="D3150" s="16" t="s">
        <v>9</v>
      </c>
      <c r="E3150" t="s">
        <v>15478</v>
      </c>
      <c r="F3150" t="s">
        <v>13875</v>
      </c>
      <c r="G3150">
        <v>2077199013553</v>
      </c>
      <c r="H3150">
        <v>1</v>
      </c>
      <c r="I3150">
        <v>1</v>
      </c>
      <c r="J3150">
        <v>1</v>
      </c>
      <c r="K3150" t="s">
        <v>12332</v>
      </c>
      <c r="L3150">
        <v>0</v>
      </c>
      <c r="M3150">
        <v>0</v>
      </c>
      <c r="N3150" t="s">
        <v>12416</v>
      </c>
      <c r="O3150">
        <v>969</v>
      </c>
      <c r="P3150" t="s">
        <v>12333</v>
      </c>
      <c r="Q3150" t="s">
        <v>12334</v>
      </c>
      <c r="R3150" t="s">
        <v>12335</v>
      </c>
      <c r="S3150" s="32">
        <v>44685.216898148145</v>
      </c>
    </row>
    <row r="3151" spans="1:19" x14ac:dyDescent="0.2">
      <c r="A3151" s="13" t="s">
        <v>15479</v>
      </c>
      <c r="B3151" s="13" t="s">
        <v>15480</v>
      </c>
      <c r="C3151" s="13">
        <v>9097647</v>
      </c>
      <c r="D3151" s="16" t="s">
        <v>9</v>
      </c>
      <c r="E3151" t="s">
        <v>15481</v>
      </c>
      <c r="F3151" t="s">
        <v>13875</v>
      </c>
      <c r="G3151">
        <v>2077199013607</v>
      </c>
      <c r="H3151">
        <v>1</v>
      </c>
      <c r="I3151">
        <v>1</v>
      </c>
      <c r="J3151">
        <v>1</v>
      </c>
      <c r="K3151" t="s">
        <v>12337</v>
      </c>
      <c r="L3151">
        <v>0</v>
      </c>
      <c r="M3151">
        <v>0</v>
      </c>
      <c r="N3151" t="s">
        <v>12416</v>
      </c>
      <c r="O3151">
        <v>969</v>
      </c>
      <c r="P3151" t="s">
        <v>12333</v>
      </c>
      <c r="Q3151" t="s">
        <v>12334</v>
      </c>
      <c r="R3151" t="s">
        <v>12335</v>
      </c>
      <c r="S3151" s="32">
        <v>44685.216898148145</v>
      </c>
    </row>
    <row r="3152" spans="1:19" x14ac:dyDescent="0.2">
      <c r="A3152" s="13" t="s">
        <v>15482</v>
      </c>
      <c r="B3152" s="13" t="s">
        <v>15483</v>
      </c>
      <c r="C3152" s="13">
        <v>9097645</v>
      </c>
      <c r="D3152" s="16" t="s">
        <v>9</v>
      </c>
      <c r="E3152" t="s">
        <v>15484</v>
      </c>
      <c r="F3152" t="s">
        <v>13875</v>
      </c>
      <c r="G3152">
        <v>2077199013584</v>
      </c>
      <c r="H3152">
        <v>2</v>
      </c>
      <c r="I3152">
        <v>2</v>
      </c>
      <c r="J3152">
        <v>2</v>
      </c>
      <c r="K3152" t="s">
        <v>12332</v>
      </c>
      <c r="L3152">
        <v>0</v>
      </c>
      <c r="M3152">
        <v>0</v>
      </c>
      <c r="N3152" t="s">
        <v>12416</v>
      </c>
      <c r="O3152">
        <v>969</v>
      </c>
      <c r="P3152" t="s">
        <v>12333</v>
      </c>
      <c r="Q3152" t="s">
        <v>12334</v>
      </c>
      <c r="R3152" t="s">
        <v>12335</v>
      </c>
      <c r="S3152" s="32">
        <v>44685.216898148145</v>
      </c>
    </row>
    <row r="3153" spans="1:19" x14ac:dyDescent="0.2">
      <c r="A3153" s="13" t="s">
        <v>8037</v>
      </c>
      <c r="B3153" s="13" t="s">
        <v>8038</v>
      </c>
      <c r="C3153" s="13">
        <v>9097656</v>
      </c>
      <c r="D3153" s="16" t="s">
        <v>9</v>
      </c>
      <c r="E3153" t="s">
        <v>15485</v>
      </c>
      <c r="F3153" t="s">
        <v>8</v>
      </c>
      <c r="G3153">
        <v>2077199013645</v>
      </c>
      <c r="H3153">
        <v>1</v>
      </c>
      <c r="I3153">
        <v>1</v>
      </c>
      <c r="J3153">
        <v>1</v>
      </c>
      <c r="K3153" t="s">
        <v>12332</v>
      </c>
      <c r="L3153">
        <v>0</v>
      </c>
      <c r="M3153">
        <v>0</v>
      </c>
      <c r="N3153" t="s">
        <v>12416</v>
      </c>
      <c r="O3153">
        <v>969</v>
      </c>
      <c r="P3153" t="s">
        <v>12333</v>
      </c>
      <c r="Q3153" t="s">
        <v>12334</v>
      </c>
      <c r="R3153" t="s">
        <v>12335</v>
      </c>
      <c r="S3153" s="32">
        <v>44685.216898148145</v>
      </c>
    </row>
    <row r="3154" spans="1:19" x14ac:dyDescent="0.2">
      <c r="A3154" s="13" t="s">
        <v>8039</v>
      </c>
      <c r="B3154" s="13" t="s">
        <v>8040</v>
      </c>
      <c r="C3154" s="13">
        <v>9097657</v>
      </c>
      <c r="D3154" s="16" t="s">
        <v>9</v>
      </c>
      <c r="E3154" t="s">
        <v>15486</v>
      </c>
      <c r="F3154" t="s">
        <v>8</v>
      </c>
      <c r="G3154">
        <v>2077199013652</v>
      </c>
      <c r="H3154">
        <v>1</v>
      </c>
      <c r="I3154">
        <v>1</v>
      </c>
      <c r="J3154">
        <v>1</v>
      </c>
      <c r="K3154" t="s">
        <v>12332</v>
      </c>
      <c r="L3154">
        <v>0</v>
      </c>
      <c r="M3154">
        <v>0</v>
      </c>
      <c r="N3154" t="s">
        <v>12416</v>
      </c>
      <c r="O3154">
        <v>969</v>
      </c>
      <c r="P3154" t="s">
        <v>12333</v>
      </c>
      <c r="Q3154" t="s">
        <v>12334</v>
      </c>
      <c r="R3154" t="s">
        <v>12335</v>
      </c>
      <c r="S3154" s="32">
        <v>44685.216898148145</v>
      </c>
    </row>
    <row r="3155" spans="1:19" x14ac:dyDescent="0.2">
      <c r="A3155" s="13" t="s">
        <v>15487</v>
      </c>
      <c r="B3155" s="13" t="s">
        <v>15488</v>
      </c>
      <c r="C3155" s="13">
        <v>9097688</v>
      </c>
      <c r="D3155" s="16" t="s">
        <v>9</v>
      </c>
      <c r="E3155" t="s">
        <v>15489</v>
      </c>
      <c r="F3155" t="s">
        <v>13875</v>
      </c>
      <c r="G3155">
        <v>2077199013805</v>
      </c>
      <c r="H3155">
        <v>1</v>
      </c>
      <c r="I3155">
        <v>1</v>
      </c>
      <c r="J3155">
        <v>1</v>
      </c>
      <c r="K3155" t="s">
        <v>5</v>
      </c>
      <c r="L3155">
        <v>0</v>
      </c>
      <c r="M3155">
        <v>0</v>
      </c>
      <c r="N3155" t="s">
        <v>12416</v>
      </c>
      <c r="O3155">
        <v>969</v>
      </c>
      <c r="P3155" t="s">
        <v>12333</v>
      </c>
      <c r="Q3155" t="s">
        <v>12334</v>
      </c>
      <c r="R3155" t="s">
        <v>12335</v>
      </c>
      <c r="S3155" s="32">
        <v>44685.216898148145</v>
      </c>
    </row>
    <row r="3156" spans="1:19" x14ac:dyDescent="0.2">
      <c r="A3156" s="13" t="s">
        <v>8100</v>
      </c>
      <c r="B3156" s="13" t="s">
        <v>8101</v>
      </c>
      <c r="C3156" s="13">
        <v>9097690</v>
      </c>
      <c r="D3156" s="16" t="s">
        <v>9</v>
      </c>
      <c r="E3156" t="s">
        <v>15490</v>
      </c>
      <c r="F3156" t="s">
        <v>13875</v>
      </c>
      <c r="G3156">
        <v>2077199013829</v>
      </c>
      <c r="H3156">
        <v>1</v>
      </c>
      <c r="I3156">
        <v>1</v>
      </c>
      <c r="J3156">
        <v>1</v>
      </c>
      <c r="K3156" t="s">
        <v>12336</v>
      </c>
      <c r="L3156">
        <v>0</v>
      </c>
      <c r="M3156">
        <v>0</v>
      </c>
      <c r="N3156" t="s">
        <v>12416</v>
      </c>
      <c r="O3156">
        <v>969</v>
      </c>
      <c r="P3156" t="s">
        <v>12333</v>
      </c>
      <c r="Q3156" t="s">
        <v>12334</v>
      </c>
      <c r="R3156" t="s">
        <v>12335</v>
      </c>
      <c r="S3156" s="32">
        <v>44685.216898148145</v>
      </c>
    </row>
    <row r="3157" spans="1:19" x14ac:dyDescent="0.2">
      <c r="A3157" s="13" t="s">
        <v>8102</v>
      </c>
      <c r="B3157" s="13" t="s">
        <v>8103</v>
      </c>
      <c r="C3157" s="13">
        <v>9097689</v>
      </c>
      <c r="D3157" s="16" t="s">
        <v>9</v>
      </c>
      <c r="E3157" t="s">
        <v>15491</v>
      </c>
      <c r="F3157" t="s">
        <v>13875</v>
      </c>
      <c r="G3157">
        <v>2077199013812</v>
      </c>
      <c r="H3157">
        <v>1</v>
      </c>
      <c r="I3157">
        <v>1</v>
      </c>
      <c r="J3157">
        <v>1</v>
      </c>
      <c r="K3157" t="s">
        <v>12332</v>
      </c>
      <c r="L3157">
        <v>0</v>
      </c>
      <c r="M3157">
        <v>0</v>
      </c>
      <c r="N3157" t="s">
        <v>12416</v>
      </c>
      <c r="O3157">
        <v>969</v>
      </c>
      <c r="P3157" t="s">
        <v>12333</v>
      </c>
      <c r="Q3157" t="s">
        <v>12334</v>
      </c>
      <c r="R3157" t="s">
        <v>12335</v>
      </c>
      <c r="S3157" s="32">
        <v>44685.216898148145</v>
      </c>
    </row>
    <row r="3158" spans="1:19" x14ac:dyDescent="0.2">
      <c r="A3158" s="13" t="s">
        <v>8102</v>
      </c>
      <c r="B3158" s="13" t="s">
        <v>8103</v>
      </c>
      <c r="C3158" s="13">
        <v>9097689</v>
      </c>
      <c r="D3158" s="16" t="s">
        <v>9</v>
      </c>
      <c r="E3158" t="s">
        <v>15491</v>
      </c>
      <c r="F3158" t="s">
        <v>13875</v>
      </c>
      <c r="G3158">
        <v>2077199013812</v>
      </c>
      <c r="H3158">
        <v>1</v>
      </c>
      <c r="I3158">
        <v>1</v>
      </c>
      <c r="J3158">
        <v>1</v>
      </c>
      <c r="K3158" t="s">
        <v>3</v>
      </c>
      <c r="L3158">
        <v>0</v>
      </c>
      <c r="M3158">
        <v>0</v>
      </c>
      <c r="N3158" t="s">
        <v>12416</v>
      </c>
      <c r="O3158">
        <v>969</v>
      </c>
      <c r="P3158" t="s">
        <v>12333</v>
      </c>
      <c r="Q3158" t="s">
        <v>12334</v>
      </c>
      <c r="R3158" t="s">
        <v>12335</v>
      </c>
      <c r="S3158" s="32">
        <v>44685.216898148145</v>
      </c>
    </row>
    <row r="3159" spans="1:19" x14ac:dyDescent="0.2">
      <c r="A3159" s="13" t="s">
        <v>8098</v>
      </c>
      <c r="B3159" s="13" t="s">
        <v>8099</v>
      </c>
      <c r="C3159" s="13">
        <v>9097691</v>
      </c>
      <c r="D3159" s="16" t="s">
        <v>9</v>
      </c>
      <c r="E3159" t="s">
        <v>15492</v>
      </c>
      <c r="F3159" t="s">
        <v>13875</v>
      </c>
      <c r="G3159">
        <v>2077199013836</v>
      </c>
      <c r="H3159">
        <v>1</v>
      </c>
      <c r="I3159">
        <v>1</v>
      </c>
      <c r="J3159">
        <v>1</v>
      </c>
      <c r="K3159" t="s">
        <v>12332</v>
      </c>
      <c r="L3159">
        <v>0</v>
      </c>
      <c r="M3159">
        <v>0</v>
      </c>
      <c r="N3159" t="s">
        <v>12416</v>
      </c>
      <c r="O3159">
        <v>969</v>
      </c>
      <c r="P3159" t="s">
        <v>12333</v>
      </c>
      <c r="Q3159" t="s">
        <v>12334</v>
      </c>
      <c r="R3159" t="s">
        <v>12335</v>
      </c>
      <c r="S3159" s="32">
        <v>44685.216898148145</v>
      </c>
    </row>
    <row r="3160" spans="1:19" x14ac:dyDescent="0.2">
      <c r="A3160" s="13" t="s">
        <v>8098</v>
      </c>
      <c r="B3160" s="13" t="s">
        <v>8099</v>
      </c>
      <c r="C3160" s="13">
        <v>9097691</v>
      </c>
      <c r="D3160" s="16" t="s">
        <v>9</v>
      </c>
      <c r="E3160" t="s">
        <v>15492</v>
      </c>
      <c r="F3160" t="s">
        <v>13875</v>
      </c>
      <c r="G3160">
        <v>2077199013836</v>
      </c>
      <c r="H3160">
        <v>1</v>
      </c>
      <c r="I3160">
        <v>1</v>
      </c>
      <c r="J3160">
        <v>1</v>
      </c>
      <c r="K3160" t="s">
        <v>12336</v>
      </c>
      <c r="L3160">
        <v>0</v>
      </c>
      <c r="M3160">
        <v>0</v>
      </c>
      <c r="N3160" t="s">
        <v>12416</v>
      </c>
      <c r="O3160">
        <v>969</v>
      </c>
      <c r="P3160" t="s">
        <v>12333</v>
      </c>
      <c r="Q3160" t="s">
        <v>12334</v>
      </c>
      <c r="R3160" t="s">
        <v>12335</v>
      </c>
      <c r="S3160" s="32">
        <v>44685.216898148145</v>
      </c>
    </row>
    <row r="3161" spans="1:19" x14ac:dyDescent="0.2">
      <c r="A3161" s="13" t="s">
        <v>11140</v>
      </c>
      <c r="B3161" s="13" t="s">
        <v>11141</v>
      </c>
      <c r="C3161" s="13">
        <v>7384660</v>
      </c>
      <c r="D3161" s="16" t="s">
        <v>9</v>
      </c>
      <c r="E3161" t="s">
        <v>15493</v>
      </c>
      <c r="F3161" t="s">
        <v>25</v>
      </c>
      <c r="G3161">
        <v>2077199013942</v>
      </c>
      <c r="H3161">
        <v>1</v>
      </c>
      <c r="I3161">
        <v>1</v>
      </c>
      <c r="J3161">
        <v>1</v>
      </c>
      <c r="K3161" t="s">
        <v>2</v>
      </c>
      <c r="L3161">
        <v>0</v>
      </c>
      <c r="M3161">
        <v>0</v>
      </c>
      <c r="N3161" t="s">
        <v>12423</v>
      </c>
      <c r="O3161" t="s">
        <v>15145</v>
      </c>
      <c r="P3161" t="s">
        <v>12333</v>
      </c>
      <c r="Q3161" t="s">
        <v>12334</v>
      </c>
      <c r="R3161" t="s">
        <v>12335</v>
      </c>
      <c r="S3161" s="32">
        <v>44685.216898148145</v>
      </c>
    </row>
    <row r="3162" spans="1:19" x14ac:dyDescent="0.2">
      <c r="A3162" s="13" t="s">
        <v>11142</v>
      </c>
      <c r="B3162" s="13" t="s">
        <v>11141</v>
      </c>
      <c r="C3162" s="13">
        <v>7384660</v>
      </c>
      <c r="D3162" s="16" t="s">
        <v>9</v>
      </c>
      <c r="E3162" t="s">
        <v>15493</v>
      </c>
      <c r="F3162" t="s">
        <v>12</v>
      </c>
      <c r="G3162">
        <v>2077199013959</v>
      </c>
      <c r="H3162">
        <v>1</v>
      </c>
      <c r="I3162">
        <v>1</v>
      </c>
      <c r="J3162">
        <v>1</v>
      </c>
      <c r="K3162" t="s">
        <v>1</v>
      </c>
      <c r="L3162">
        <v>0</v>
      </c>
      <c r="M3162">
        <v>0</v>
      </c>
      <c r="N3162" t="s">
        <v>12423</v>
      </c>
      <c r="O3162" t="s">
        <v>15145</v>
      </c>
      <c r="P3162" t="s">
        <v>12333</v>
      </c>
      <c r="Q3162" t="s">
        <v>12334</v>
      </c>
      <c r="R3162" t="s">
        <v>12335</v>
      </c>
      <c r="S3162" s="32">
        <v>44685.216898148145</v>
      </c>
    </row>
    <row r="3163" spans="1:19" x14ac:dyDescent="0.2">
      <c r="A3163" s="13" t="s">
        <v>11144</v>
      </c>
      <c r="B3163" s="13" t="s">
        <v>11141</v>
      </c>
      <c r="C3163" s="13">
        <v>7384660</v>
      </c>
      <c r="D3163" s="16" t="s">
        <v>9</v>
      </c>
      <c r="E3163" t="s">
        <v>15493</v>
      </c>
      <c r="F3163" t="s">
        <v>18</v>
      </c>
      <c r="G3163">
        <v>2077199013973</v>
      </c>
      <c r="H3163">
        <v>0</v>
      </c>
      <c r="I3163">
        <v>1</v>
      </c>
      <c r="J3163">
        <v>1</v>
      </c>
      <c r="K3163" t="s">
        <v>12332</v>
      </c>
      <c r="L3163">
        <v>0</v>
      </c>
      <c r="M3163">
        <v>1</v>
      </c>
      <c r="N3163" t="s">
        <v>12423</v>
      </c>
      <c r="O3163" t="s">
        <v>15145</v>
      </c>
      <c r="P3163" t="s">
        <v>12333</v>
      </c>
      <c r="Q3163" t="s">
        <v>12334</v>
      </c>
      <c r="R3163" t="s">
        <v>12335</v>
      </c>
      <c r="S3163" s="32">
        <v>44685.216898148145</v>
      </c>
    </row>
    <row r="3164" spans="1:19" x14ac:dyDescent="0.2">
      <c r="A3164" s="13" t="s">
        <v>15494</v>
      </c>
      <c r="B3164" s="13" t="s">
        <v>11249</v>
      </c>
      <c r="C3164" s="13">
        <v>7384665</v>
      </c>
      <c r="D3164" s="16" t="s">
        <v>9</v>
      </c>
      <c r="E3164" t="s">
        <v>15495</v>
      </c>
      <c r="F3164" t="s">
        <v>25</v>
      </c>
      <c r="G3164">
        <v>2077199014147</v>
      </c>
      <c r="H3164">
        <v>0</v>
      </c>
      <c r="I3164">
        <v>1</v>
      </c>
      <c r="J3164">
        <v>1</v>
      </c>
      <c r="K3164" t="s">
        <v>12332</v>
      </c>
      <c r="L3164">
        <v>0</v>
      </c>
      <c r="M3164">
        <v>1</v>
      </c>
      <c r="N3164" t="s">
        <v>12423</v>
      </c>
      <c r="O3164" t="s">
        <v>15145</v>
      </c>
      <c r="P3164" t="s">
        <v>12333</v>
      </c>
      <c r="Q3164" t="s">
        <v>12334</v>
      </c>
      <c r="R3164" t="s">
        <v>12335</v>
      </c>
      <c r="S3164" s="32">
        <v>44685.216898148145</v>
      </c>
    </row>
    <row r="3165" spans="1:19" x14ac:dyDescent="0.2">
      <c r="A3165" s="13" t="s">
        <v>12377</v>
      </c>
      <c r="B3165" s="13" t="s">
        <v>12376</v>
      </c>
      <c r="C3165" s="13">
        <v>7951386</v>
      </c>
      <c r="D3165" s="16" t="s">
        <v>9</v>
      </c>
      <c r="E3165" t="s">
        <v>93</v>
      </c>
      <c r="F3165" t="s">
        <v>24</v>
      </c>
      <c r="G3165">
        <v>2077199027789</v>
      </c>
      <c r="H3165">
        <v>1</v>
      </c>
      <c r="I3165">
        <v>1</v>
      </c>
      <c r="J3165">
        <v>1</v>
      </c>
      <c r="K3165" t="s">
        <v>4</v>
      </c>
      <c r="L3165">
        <v>0</v>
      </c>
      <c r="M3165">
        <v>0</v>
      </c>
      <c r="N3165" t="s">
        <v>7</v>
      </c>
      <c r="O3165" t="s">
        <v>15418</v>
      </c>
      <c r="P3165" t="s">
        <v>12333</v>
      </c>
      <c r="Q3165" t="s">
        <v>12334</v>
      </c>
      <c r="R3165" t="s">
        <v>12335</v>
      </c>
      <c r="S3165" s="32">
        <v>44685.216898148145</v>
      </c>
    </row>
    <row r="3166" spans="1:19" x14ac:dyDescent="0.2">
      <c r="A3166" s="13" t="s">
        <v>12378</v>
      </c>
      <c r="B3166" s="13" t="s">
        <v>12376</v>
      </c>
      <c r="C3166" s="13">
        <v>7951386</v>
      </c>
      <c r="D3166" s="16" t="s">
        <v>9</v>
      </c>
      <c r="E3166" t="s">
        <v>93</v>
      </c>
      <c r="F3166" t="s">
        <v>19</v>
      </c>
      <c r="G3166">
        <v>2077199027796</v>
      </c>
      <c r="H3166">
        <v>1</v>
      </c>
      <c r="I3166">
        <v>1</v>
      </c>
      <c r="J3166">
        <v>1</v>
      </c>
      <c r="K3166" t="s">
        <v>4</v>
      </c>
      <c r="L3166">
        <v>0</v>
      </c>
      <c r="M3166">
        <v>0</v>
      </c>
      <c r="N3166" t="s">
        <v>7</v>
      </c>
      <c r="O3166" t="s">
        <v>15418</v>
      </c>
      <c r="P3166" t="s">
        <v>12333</v>
      </c>
      <c r="Q3166" t="s">
        <v>12334</v>
      </c>
      <c r="R3166" t="s">
        <v>12335</v>
      </c>
      <c r="S3166" s="32">
        <v>44685.216898148145</v>
      </c>
    </row>
    <row r="3167" spans="1:19" x14ac:dyDescent="0.2">
      <c r="A3167" s="13" t="s">
        <v>15496</v>
      </c>
      <c r="B3167" s="13" t="s">
        <v>12376</v>
      </c>
      <c r="C3167" s="13">
        <v>7951386</v>
      </c>
      <c r="D3167" s="16" t="s">
        <v>9</v>
      </c>
      <c r="E3167" t="s">
        <v>93</v>
      </c>
      <c r="F3167" t="s">
        <v>18</v>
      </c>
      <c r="G3167">
        <v>2077199027819</v>
      </c>
      <c r="H3167">
        <v>1</v>
      </c>
      <c r="I3167">
        <v>1</v>
      </c>
      <c r="J3167">
        <v>1</v>
      </c>
      <c r="K3167" t="s">
        <v>12336</v>
      </c>
      <c r="L3167">
        <v>0</v>
      </c>
      <c r="M3167">
        <v>0</v>
      </c>
      <c r="N3167" t="s">
        <v>7</v>
      </c>
      <c r="O3167" t="s">
        <v>15418</v>
      </c>
      <c r="P3167" t="s">
        <v>12333</v>
      </c>
      <c r="Q3167" t="s">
        <v>12334</v>
      </c>
      <c r="R3167" t="s">
        <v>12335</v>
      </c>
      <c r="S3167" s="32">
        <v>44685.216898148145</v>
      </c>
    </row>
    <row r="3168" spans="1:19" x14ac:dyDescent="0.2">
      <c r="A3168" s="13" t="s">
        <v>15497</v>
      </c>
      <c r="B3168" s="13" t="s">
        <v>15498</v>
      </c>
      <c r="C3168" s="13">
        <v>8307091</v>
      </c>
      <c r="D3168" s="16" t="s">
        <v>9</v>
      </c>
      <c r="E3168" t="s">
        <v>15499</v>
      </c>
      <c r="F3168" t="s">
        <v>8</v>
      </c>
      <c r="G3168">
        <v>2077199020025</v>
      </c>
      <c r="H3168">
        <v>0</v>
      </c>
      <c r="I3168">
        <v>1</v>
      </c>
      <c r="J3168">
        <v>1</v>
      </c>
      <c r="K3168" t="s">
        <v>12332</v>
      </c>
      <c r="L3168">
        <v>1</v>
      </c>
      <c r="M3168">
        <v>0</v>
      </c>
      <c r="N3168" t="s">
        <v>7</v>
      </c>
      <c r="O3168" t="s">
        <v>15500</v>
      </c>
      <c r="P3168" t="s">
        <v>12333</v>
      </c>
      <c r="Q3168" t="s">
        <v>12334</v>
      </c>
      <c r="R3168" t="s">
        <v>12335</v>
      </c>
      <c r="S3168" s="32">
        <v>44685.216898148145</v>
      </c>
    </row>
    <row r="3169" spans="1:19" x14ac:dyDescent="0.2">
      <c r="A3169" s="13" t="s">
        <v>15501</v>
      </c>
      <c r="B3169" s="13" t="s">
        <v>15502</v>
      </c>
      <c r="C3169" s="13">
        <v>7951363</v>
      </c>
      <c r="D3169" s="16" t="s">
        <v>9</v>
      </c>
      <c r="E3169" t="s">
        <v>15503</v>
      </c>
      <c r="F3169" t="s">
        <v>24</v>
      </c>
      <c r="G3169">
        <v>2077199018800</v>
      </c>
      <c r="H3169">
        <v>1</v>
      </c>
      <c r="I3169">
        <v>1</v>
      </c>
      <c r="J3169">
        <v>1</v>
      </c>
      <c r="K3169" t="s">
        <v>3</v>
      </c>
      <c r="L3169">
        <v>0</v>
      </c>
      <c r="M3169">
        <v>0</v>
      </c>
      <c r="N3169" t="s">
        <v>12430</v>
      </c>
      <c r="O3169" t="s">
        <v>15418</v>
      </c>
      <c r="P3169" t="s">
        <v>12333</v>
      </c>
      <c r="Q3169" t="s">
        <v>12334</v>
      </c>
      <c r="R3169" t="s">
        <v>12335</v>
      </c>
      <c r="S3169" s="32">
        <v>44685.216898148145</v>
      </c>
    </row>
    <row r="3170" spans="1:19" x14ac:dyDescent="0.2">
      <c r="A3170" s="13" t="s">
        <v>15504</v>
      </c>
      <c r="B3170" s="13" t="s">
        <v>15502</v>
      </c>
      <c r="C3170" s="13">
        <v>7951363</v>
      </c>
      <c r="D3170" s="16" t="s">
        <v>9</v>
      </c>
      <c r="E3170" t="s">
        <v>15503</v>
      </c>
      <c r="F3170" t="s">
        <v>19</v>
      </c>
      <c r="G3170">
        <v>2077199028076</v>
      </c>
      <c r="H3170">
        <v>1</v>
      </c>
      <c r="I3170">
        <v>1</v>
      </c>
      <c r="J3170">
        <v>1</v>
      </c>
      <c r="K3170" t="s">
        <v>12336</v>
      </c>
      <c r="L3170">
        <v>0</v>
      </c>
      <c r="M3170">
        <v>0</v>
      </c>
      <c r="N3170" t="s">
        <v>12430</v>
      </c>
      <c r="O3170" t="s">
        <v>15418</v>
      </c>
      <c r="P3170" t="s">
        <v>12333</v>
      </c>
      <c r="Q3170" t="s">
        <v>12334</v>
      </c>
      <c r="R3170" t="s">
        <v>12335</v>
      </c>
      <c r="S3170" s="32">
        <v>44685.216898148145</v>
      </c>
    </row>
    <row r="3171" spans="1:19" x14ac:dyDescent="0.2">
      <c r="A3171" s="13" t="s">
        <v>15504</v>
      </c>
      <c r="B3171" s="13" t="s">
        <v>15502</v>
      </c>
      <c r="C3171" s="13">
        <v>7951363</v>
      </c>
      <c r="D3171" s="16" t="s">
        <v>9</v>
      </c>
      <c r="E3171" t="s">
        <v>15503</v>
      </c>
      <c r="F3171" t="s">
        <v>19</v>
      </c>
      <c r="G3171">
        <v>2077199028076</v>
      </c>
      <c r="H3171">
        <v>1</v>
      </c>
      <c r="I3171">
        <v>1</v>
      </c>
      <c r="J3171">
        <v>1</v>
      </c>
      <c r="K3171" t="s">
        <v>4</v>
      </c>
      <c r="L3171">
        <v>0</v>
      </c>
      <c r="M3171">
        <v>0</v>
      </c>
      <c r="N3171" t="s">
        <v>12430</v>
      </c>
      <c r="O3171" t="s">
        <v>15418</v>
      </c>
      <c r="P3171" t="s">
        <v>12333</v>
      </c>
      <c r="Q3171" t="s">
        <v>12334</v>
      </c>
      <c r="R3171" t="s">
        <v>12335</v>
      </c>
      <c r="S3171" s="32">
        <v>44685.216898148145</v>
      </c>
    </row>
    <row r="3172" spans="1:19" x14ac:dyDescent="0.2">
      <c r="A3172" s="13" t="s">
        <v>15505</v>
      </c>
      <c r="B3172" s="13" t="s">
        <v>15502</v>
      </c>
      <c r="C3172" s="13">
        <v>7951363</v>
      </c>
      <c r="D3172" s="16" t="s">
        <v>9</v>
      </c>
      <c r="E3172" t="s">
        <v>15503</v>
      </c>
      <c r="F3172" t="s">
        <v>31</v>
      </c>
      <c r="G3172">
        <v>2077199028083</v>
      </c>
      <c r="H3172">
        <v>1</v>
      </c>
      <c r="I3172">
        <v>1</v>
      </c>
      <c r="J3172">
        <v>1</v>
      </c>
      <c r="K3172" t="s">
        <v>12332</v>
      </c>
      <c r="L3172">
        <v>0</v>
      </c>
      <c r="M3172">
        <v>0</v>
      </c>
      <c r="N3172" t="s">
        <v>12430</v>
      </c>
      <c r="O3172" t="s">
        <v>15418</v>
      </c>
      <c r="P3172" t="s">
        <v>12333</v>
      </c>
      <c r="Q3172" t="s">
        <v>12334</v>
      </c>
      <c r="R3172" t="s">
        <v>12335</v>
      </c>
      <c r="S3172" s="32">
        <v>44685.216898148145</v>
      </c>
    </row>
    <row r="3173" spans="1:19" x14ac:dyDescent="0.2">
      <c r="A3173" s="13" t="s">
        <v>15506</v>
      </c>
      <c r="B3173" s="13" t="s">
        <v>15502</v>
      </c>
      <c r="C3173" s="13">
        <v>7951363</v>
      </c>
      <c r="D3173" s="16" t="s">
        <v>9</v>
      </c>
      <c r="E3173" t="s">
        <v>15503</v>
      </c>
      <c r="F3173" t="s">
        <v>18</v>
      </c>
      <c r="G3173">
        <v>2077199028090</v>
      </c>
      <c r="H3173">
        <v>1</v>
      </c>
      <c r="I3173">
        <v>1</v>
      </c>
      <c r="J3173">
        <v>1</v>
      </c>
      <c r="K3173" t="s">
        <v>4</v>
      </c>
      <c r="L3173">
        <v>0</v>
      </c>
      <c r="M3173">
        <v>0</v>
      </c>
      <c r="N3173" t="s">
        <v>12430</v>
      </c>
      <c r="O3173" t="s">
        <v>15418</v>
      </c>
      <c r="P3173" t="s">
        <v>12333</v>
      </c>
      <c r="Q3173" t="s">
        <v>12334</v>
      </c>
      <c r="R3173" t="s">
        <v>12335</v>
      </c>
      <c r="S3173" s="32">
        <v>44685.216898148145</v>
      </c>
    </row>
    <row r="3174" spans="1:19" x14ac:dyDescent="0.2">
      <c r="A3174" s="13" t="s">
        <v>15507</v>
      </c>
      <c r="B3174" s="13" t="s">
        <v>4886</v>
      </c>
      <c r="C3174" s="13">
        <v>7951367</v>
      </c>
      <c r="D3174" s="16" t="s">
        <v>9</v>
      </c>
      <c r="E3174" t="s">
        <v>15508</v>
      </c>
      <c r="F3174" t="s">
        <v>19</v>
      </c>
      <c r="G3174">
        <v>2077199028137</v>
      </c>
      <c r="H3174">
        <v>0</v>
      </c>
      <c r="I3174">
        <v>1</v>
      </c>
      <c r="J3174">
        <v>1</v>
      </c>
      <c r="K3174" t="s">
        <v>12332</v>
      </c>
      <c r="L3174">
        <v>0</v>
      </c>
      <c r="M3174">
        <v>1</v>
      </c>
      <c r="N3174" t="s">
        <v>12430</v>
      </c>
      <c r="O3174" t="s">
        <v>15418</v>
      </c>
      <c r="P3174" t="s">
        <v>12333</v>
      </c>
      <c r="Q3174" t="s">
        <v>12334</v>
      </c>
      <c r="R3174" t="s">
        <v>12335</v>
      </c>
      <c r="S3174" s="32">
        <v>44685.216898148145</v>
      </c>
    </row>
    <row r="3175" spans="1:19" x14ac:dyDescent="0.2">
      <c r="A3175" s="13" t="s">
        <v>15509</v>
      </c>
      <c r="B3175" s="13" t="s">
        <v>4888</v>
      </c>
      <c r="C3175" s="13">
        <v>7951368</v>
      </c>
      <c r="D3175" s="16" t="s">
        <v>9</v>
      </c>
      <c r="E3175" t="s">
        <v>15510</v>
      </c>
      <c r="F3175" t="s">
        <v>25</v>
      </c>
      <c r="G3175">
        <v>2077199028168</v>
      </c>
      <c r="H3175">
        <v>1</v>
      </c>
      <c r="I3175">
        <v>1</v>
      </c>
      <c r="J3175">
        <v>1</v>
      </c>
      <c r="K3175" t="s">
        <v>12332</v>
      </c>
      <c r="L3175">
        <v>0</v>
      </c>
      <c r="M3175">
        <v>0</v>
      </c>
      <c r="N3175" t="s">
        <v>12430</v>
      </c>
      <c r="O3175" t="s">
        <v>15418</v>
      </c>
      <c r="P3175" t="s">
        <v>12333</v>
      </c>
      <c r="Q3175" t="s">
        <v>12334</v>
      </c>
      <c r="R3175" t="s">
        <v>12335</v>
      </c>
      <c r="S3175" s="32">
        <v>44685.216898148145</v>
      </c>
    </row>
    <row r="3176" spans="1:19" x14ac:dyDescent="0.2">
      <c r="A3176" s="13" t="s">
        <v>15511</v>
      </c>
      <c r="B3176" s="13" t="s">
        <v>4888</v>
      </c>
      <c r="C3176" s="13">
        <v>7951368</v>
      </c>
      <c r="D3176" s="16" t="s">
        <v>9</v>
      </c>
      <c r="E3176" t="s">
        <v>15510</v>
      </c>
      <c r="F3176" t="s">
        <v>31</v>
      </c>
      <c r="G3176">
        <v>2077199028212</v>
      </c>
      <c r="H3176">
        <v>1</v>
      </c>
      <c r="I3176">
        <v>1</v>
      </c>
      <c r="J3176">
        <v>1</v>
      </c>
      <c r="K3176" t="s">
        <v>12332</v>
      </c>
      <c r="L3176">
        <v>0</v>
      </c>
      <c r="M3176">
        <v>0</v>
      </c>
      <c r="N3176" t="s">
        <v>12430</v>
      </c>
      <c r="O3176" t="s">
        <v>15418</v>
      </c>
      <c r="P3176" t="s">
        <v>12333</v>
      </c>
      <c r="Q3176" t="s">
        <v>12334</v>
      </c>
      <c r="R3176" t="s">
        <v>12335</v>
      </c>
      <c r="S3176" s="32">
        <v>44685.216898148145</v>
      </c>
    </row>
    <row r="3177" spans="1:19" x14ac:dyDescent="0.2">
      <c r="A3177" s="13" t="s">
        <v>15512</v>
      </c>
      <c r="B3177" s="13" t="s">
        <v>4928</v>
      </c>
      <c r="C3177" s="13">
        <v>10614454</v>
      </c>
      <c r="D3177" s="16" t="s">
        <v>9</v>
      </c>
      <c r="E3177" t="s">
        <v>15513</v>
      </c>
      <c r="F3177" t="s">
        <v>25</v>
      </c>
      <c r="G3177">
        <v>2077199053801</v>
      </c>
      <c r="H3177">
        <v>1</v>
      </c>
      <c r="I3177">
        <v>1</v>
      </c>
      <c r="J3177">
        <v>1</v>
      </c>
      <c r="K3177" t="s">
        <v>12337</v>
      </c>
      <c r="L3177">
        <v>0</v>
      </c>
      <c r="M3177">
        <v>0</v>
      </c>
      <c r="N3177" t="s">
        <v>12430</v>
      </c>
      <c r="O3177">
        <v>826</v>
      </c>
      <c r="P3177" t="s">
        <v>12333</v>
      </c>
      <c r="Q3177" t="s">
        <v>12334</v>
      </c>
      <c r="R3177" t="s">
        <v>12335</v>
      </c>
      <c r="S3177" s="32">
        <v>44685.216898148145</v>
      </c>
    </row>
    <row r="3178" spans="1:19" x14ac:dyDescent="0.2">
      <c r="A3178" s="13" t="s">
        <v>4927</v>
      </c>
      <c r="B3178" s="13" t="s">
        <v>4928</v>
      </c>
      <c r="C3178" s="13">
        <v>10614454</v>
      </c>
      <c r="D3178" s="16" t="s">
        <v>9</v>
      </c>
      <c r="E3178" t="s">
        <v>15513</v>
      </c>
      <c r="F3178" t="s">
        <v>12</v>
      </c>
      <c r="G3178">
        <v>2077199053818</v>
      </c>
      <c r="H3178">
        <v>1</v>
      </c>
      <c r="I3178">
        <v>1</v>
      </c>
      <c r="J3178">
        <v>1</v>
      </c>
      <c r="K3178" t="s">
        <v>12332</v>
      </c>
      <c r="L3178">
        <v>0</v>
      </c>
      <c r="M3178">
        <v>0</v>
      </c>
      <c r="N3178" t="s">
        <v>12430</v>
      </c>
      <c r="O3178">
        <v>826</v>
      </c>
      <c r="P3178" t="s">
        <v>12333</v>
      </c>
      <c r="Q3178" t="s">
        <v>12334</v>
      </c>
      <c r="R3178" t="s">
        <v>12335</v>
      </c>
      <c r="S3178" s="32">
        <v>44685.216898148145</v>
      </c>
    </row>
    <row r="3179" spans="1:19" x14ac:dyDescent="0.2">
      <c r="A3179" s="13" t="s">
        <v>4930</v>
      </c>
      <c r="B3179" s="13" t="s">
        <v>4928</v>
      </c>
      <c r="C3179" s="13">
        <v>10614454</v>
      </c>
      <c r="D3179" s="16" t="s">
        <v>9</v>
      </c>
      <c r="E3179" t="s">
        <v>15513</v>
      </c>
      <c r="F3179" t="s">
        <v>19</v>
      </c>
      <c r="G3179">
        <v>2077199053825</v>
      </c>
      <c r="H3179">
        <v>1</v>
      </c>
      <c r="I3179">
        <v>1</v>
      </c>
      <c r="J3179">
        <v>1</v>
      </c>
      <c r="K3179" t="s">
        <v>12332</v>
      </c>
      <c r="L3179">
        <v>0</v>
      </c>
      <c r="M3179">
        <v>0</v>
      </c>
      <c r="N3179" t="s">
        <v>12430</v>
      </c>
      <c r="O3179">
        <v>826</v>
      </c>
      <c r="P3179" t="s">
        <v>12333</v>
      </c>
      <c r="Q3179" t="s">
        <v>12334</v>
      </c>
      <c r="R3179" t="s">
        <v>12335</v>
      </c>
      <c r="S3179" s="32">
        <v>44685.216898148145</v>
      </c>
    </row>
    <row r="3180" spans="1:19" x14ac:dyDescent="0.2">
      <c r="A3180" s="13" t="s">
        <v>4951</v>
      </c>
      <c r="B3180" s="13" t="s">
        <v>4952</v>
      </c>
      <c r="C3180" s="13">
        <v>7951392</v>
      </c>
      <c r="D3180" s="16" t="s">
        <v>9</v>
      </c>
      <c r="E3180" t="s">
        <v>15514</v>
      </c>
      <c r="F3180" t="s">
        <v>12</v>
      </c>
      <c r="G3180">
        <v>2077199028311</v>
      </c>
      <c r="H3180">
        <v>1</v>
      </c>
      <c r="I3180">
        <v>1</v>
      </c>
      <c r="J3180">
        <v>1</v>
      </c>
      <c r="K3180" t="s">
        <v>12332</v>
      </c>
      <c r="L3180">
        <v>0</v>
      </c>
      <c r="M3180">
        <v>0</v>
      </c>
      <c r="N3180" t="s">
        <v>12430</v>
      </c>
      <c r="O3180" t="s">
        <v>15141</v>
      </c>
      <c r="P3180" t="s">
        <v>12333</v>
      </c>
      <c r="Q3180" t="s">
        <v>12334</v>
      </c>
      <c r="R3180" t="s">
        <v>12335</v>
      </c>
      <c r="S3180" s="32">
        <v>44685.216898148145</v>
      </c>
    </row>
    <row r="3181" spans="1:19" x14ac:dyDescent="0.2">
      <c r="A3181" s="13" t="s">
        <v>15515</v>
      </c>
      <c r="B3181" s="13" t="s">
        <v>4952</v>
      </c>
      <c r="C3181" s="13">
        <v>7951392</v>
      </c>
      <c r="D3181" s="16" t="s">
        <v>9</v>
      </c>
      <c r="E3181" t="s">
        <v>15514</v>
      </c>
      <c r="F3181" t="s">
        <v>19</v>
      </c>
      <c r="G3181">
        <v>2077199028328</v>
      </c>
      <c r="H3181">
        <v>0</v>
      </c>
      <c r="I3181">
        <v>1</v>
      </c>
      <c r="J3181">
        <v>1</v>
      </c>
      <c r="K3181" t="s">
        <v>12332</v>
      </c>
      <c r="L3181">
        <v>1</v>
      </c>
      <c r="M3181">
        <v>0</v>
      </c>
      <c r="N3181" t="s">
        <v>12430</v>
      </c>
      <c r="O3181" t="s">
        <v>15141</v>
      </c>
      <c r="P3181" t="s">
        <v>12333</v>
      </c>
      <c r="Q3181" t="s">
        <v>12334</v>
      </c>
      <c r="R3181" t="s">
        <v>12335</v>
      </c>
      <c r="S3181" s="32">
        <v>44685.216898148145</v>
      </c>
    </row>
    <row r="3182" spans="1:19" x14ac:dyDescent="0.2">
      <c r="A3182" s="13" t="s">
        <v>5217</v>
      </c>
      <c r="B3182" s="13" t="s">
        <v>5218</v>
      </c>
      <c r="C3182" s="13">
        <v>10614516</v>
      </c>
      <c r="D3182" s="16" t="s">
        <v>9</v>
      </c>
      <c r="E3182" t="s">
        <v>15516</v>
      </c>
      <c r="F3182" t="s">
        <v>25</v>
      </c>
      <c r="G3182">
        <v>2077199055270</v>
      </c>
      <c r="H3182">
        <v>2</v>
      </c>
      <c r="I3182">
        <v>2</v>
      </c>
      <c r="J3182">
        <v>2</v>
      </c>
      <c r="K3182" t="s">
        <v>12332</v>
      </c>
      <c r="L3182">
        <v>0</v>
      </c>
      <c r="M3182">
        <v>0</v>
      </c>
      <c r="N3182" t="s">
        <v>12430</v>
      </c>
      <c r="O3182">
        <v>826</v>
      </c>
      <c r="P3182" t="s">
        <v>12333</v>
      </c>
      <c r="Q3182" t="s">
        <v>12334</v>
      </c>
      <c r="R3182" t="s">
        <v>12335</v>
      </c>
      <c r="S3182" s="32">
        <v>44685.216898148145</v>
      </c>
    </row>
    <row r="3183" spans="1:19" x14ac:dyDescent="0.2">
      <c r="A3183" s="13" t="s">
        <v>5219</v>
      </c>
      <c r="B3183" s="13" t="s">
        <v>5218</v>
      </c>
      <c r="C3183" s="13">
        <v>10614516</v>
      </c>
      <c r="D3183" s="16" t="s">
        <v>9</v>
      </c>
      <c r="E3183" t="s">
        <v>15516</v>
      </c>
      <c r="F3183" t="s">
        <v>12</v>
      </c>
      <c r="G3183">
        <v>2077199018930</v>
      </c>
      <c r="H3183">
        <v>2</v>
      </c>
      <c r="I3183">
        <v>2</v>
      </c>
      <c r="J3183">
        <v>2</v>
      </c>
      <c r="K3183" t="s">
        <v>12332</v>
      </c>
      <c r="L3183">
        <v>0</v>
      </c>
      <c r="M3183">
        <v>0</v>
      </c>
      <c r="N3183" t="s">
        <v>12430</v>
      </c>
      <c r="O3183">
        <v>826</v>
      </c>
      <c r="P3183" t="s">
        <v>12333</v>
      </c>
      <c r="Q3183" t="s">
        <v>12334</v>
      </c>
      <c r="R3183" t="s">
        <v>12335</v>
      </c>
      <c r="S3183" s="32">
        <v>44685.216898148145</v>
      </c>
    </row>
    <row r="3184" spans="1:19" x14ac:dyDescent="0.2">
      <c r="A3184" s="13" t="s">
        <v>5220</v>
      </c>
      <c r="B3184" s="13" t="s">
        <v>5218</v>
      </c>
      <c r="C3184" s="13">
        <v>10614516</v>
      </c>
      <c r="D3184" s="16" t="s">
        <v>9</v>
      </c>
      <c r="E3184" t="s">
        <v>15516</v>
      </c>
      <c r="F3184" t="s">
        <v>19</v>
      </c>
      <c r="G3184">
        <v>2077199055287</v>
      </c>
      <c r="H3184">
        <v>1</v>
      </c>
      <c r="I3184">
        <v>1</v>
      </c>
      <c r="J3184">
        <v>1</v>
      </c>
      <c r="K3184" t="s">
        <v>12332</v>
      </c>
      <c r="L3184">
        <v>0</v>
      </c>
      <c r="M3184">
        <v>0</v>
      </c>
      <c r="N3184" t="s">
        <v>12430</v>
      </c>
      <c r="O3184">
        <v>826</v>
      </c>
      <c r="P3184" t="s">
        <v>12333</v>
      </c>
      <c r="Q3184" t="s">
        <v>12334</v>
      </c>
      <c r="R3184" t="s">
        <v>12335</v>
      </c>
      <c r="S3184" s="32">
        <v>44685.216898148145</v>
      </c>
    </row>
    <row r="3185" spans="1:19" x14ac:dyDescent="0.2">
      <c r="A3185" s="13" t="s">
        <v>5220</v>
      </c>
      <c r="B3185" s="13" t="s">
        <v>5218</v>
      </c>
      <c r="C3185" s="13">
        <v>10614516</v>
      </c>
      <c r="D3185" s="16" t="s">
        <v>9</v>
      </c>
      <c r="E3185" t="s">
        <v>15516</v>
      </c>
      <c r="F3185" t="s">
        <v>19</v>
      </c>
      <c r="G3185">
        <v>2077199055287</v>
      </c>
      <c r="H3185">
        <v>1</v>
      </c>
      <c r="I3185">
        <v>1</v>
      </c>
      <c r="J3185">
        <v>1</v>
      </c>
      <c r="K3185" t="s">
        <v>5</v>
      </c>
      <c r="L3185">
        <v>0</v>
      </c>
      <c r="M3185">
        <v>0</v>
      </c>
      <c r="N3185" t="s">
        <v>12430</v>
      </c>
      <c r="O3185">
        <v>826</v>
      </c>
      <c r="P3185" t="s">
        <v>12333</v>
      </c>
      <c r="Q3185" t="s">
        <v>12334</v>
      </c>
      <c r="R3185" t="s">
        <v>12335</v>
      </c>
      <c r="S3185" s="32">
        <v>44685.216898148145</v>
      </c>
    </row>
    <row r="3186" spans="1:19" x14ac:dyDescent="0.2">
      <c r="A3186" s="13" t="s">
        <v>5221</v>
      </c>
      <c r="B3186" s="13" t="s">
        <v>5222</v>
      </c>
      <c r="C3186" s="13">
        <v>10614515</v>
      </c>
      <c r="D3186" s="16" t="s">
        <v>9</v>
      </c>
      <c r="E3186" t="s">
        <v>15517</v>
      </c>
      <c r="F3186" t="s">
        <v>25</v>
      </c>
      <c r="G3186">
        <v>2077199055256</v>
      </c>
      <c r="H3186">
        <v>1</v>
      </c>
      <c r="I3186">
        <v>1</v>
      </c>
      <c r="J3186">
        <v>1</v>
      </c>
      <c r="K3186" t="s">
        <v>12332</v>
      </c>
      <c r="L3186">
        <v>0</v>
      </c>
      <c r="M3186">
        <v>0</v>
      </c>
      <c r="N3186" t="s">
        <v>12430</v>
      </c>
      <c r="O3186">
        <v>826</v>
      </c>
      <c r="P3186" t="s">
        <v>12333</v>
      </c>
      <c r="Q3186" t="s">
        <v>12334</v>
      </c>
      <c r="R3186" t="s">
        <v>12335</v>
      </c>
      <c r="S3186" s="32">
        <v>44685.216898148145</v>
      </c>
    </row>
    <row r="3187" spans="1:19" x14ac:dyDescent="0.2">
      <c r="A3187" s="13" t="s">
        <v>5223</v>
      </c>
      <c r="B3187" s="13" t="s">
        <v>5222</v>
      </c>
      <c r="C3187" s="13">
        <v>10614515</v>
      </c>
      <c r="D3187" s="16" t="s">
        <v>9</v>
      </c>
      <c r="E3187" t="s">
        <v>15517</v>
      </c>
      <c r="F3187" t="s">
        <v>12</v>
      </c>
      <c r="G3187">
        <v>2077199055263</v>
      </c>
      <c r="H3187">
        <v>1</v>
      </c>
      <c r="I3187">
        <v>1</v>
      </c>
      <c r="J3187">
        <v>1</v>
      </c>
      <c r="K3187" t="s">
        <v>12336</v>
      </c>
      <c r="L3187">
        <v>0</v>
      </c>
      <c r="M3187">
        <v>0</v>
      </c>
      <c r="N3187" t="s">
        <v>12430</v>
      </c>
      <c r="O3187">
        <v>826</v>
      </c>
      <c r="P3187" t="s">
        <v>12333</v>
      </c>
      <c r="Q3187" t="s">
        <v>12334</v>
      </c>
      <c r="R3187" t="s">
        <v>12335</v>
      </c>
      <c r="S3187" s="32">
        <v>44685.216898148145</v>
      </c>
    </row>
    <row r="3188" spans="1:19" x14ac:dyDescent="0.2">
      <c r="A3188" s="13" t="s">
        <v>15518</v>
      </c>
      <c r="B3188" s="13" t="s">
        <v>5293</v>
      </c>
      <c r="C3188" s="13">
        <v>7951428</v>
      </c>
      <c r="D3188" s="16" t="s">
        <v>9</v>
      </c>
      <c r="E3188" t="s">
        <v>15519</v>
      </c>
      <c r="F3188" t="s">
        <v>25</v>
      </c>
      <c r="G3188">
        <v>2077199028373</v>
      </c>
      <c r="H3188">
        <v>1</v>
      </c>
      <c r="I3188">
        <v>1</v>
      </c>
      <c r="J3188">
        <v>1</v>
      </c>
      <c r="K3188" t="s">
        <v>12336</v>
      </c>
      <c r="L3188">
        <v>0</v>
      </c>
      <c r="M3188">
        <v>0</v>
      </c>
      <c r="N3188" t="s">
        <v>12430</v>
      </c>
      <c r="O3188" t="s">
        <v>15418</v>
      </c>
      <c r="P3188" t="s">
        <v>12333</v>
      </c>
      <c r="Q3188" t="s">
        <v>12334</v>
      </c>
      <c r="R3188" t="s">
        <v>12335</v>
      </c>
      <c r="S3188" s="32">
        <v>44685.216898148145</v>
      </c>
    </row>
    <row r="3189" spans="1:19" x14ac:dyDescent="0.2">
      <c r="A3189" s="13" t="s">
        <v>15520</v>
      </c>
      <c r="B3189" s="13" t="s">
        <v>5293</v>
      </c>
      <c r="C3189" s="13">
        <v>7951428</v>
      </c>
      <c r="D3189" s="16" t="s">
        <v>9</v>
      </c>
      <c r="E3189" t="s">
        <v>15519</v>
      </c>
      <c r="F3189" t="s">
        <v>24</v>
      </c>
      <c r="G3189">
        <v>2077199018961</v>
      </c>
      <c r="H3189">
        <v>1</v>
      </c>
      <c r="I3189">
        <v>1</v>
      </c>
      <c r="J3189">
        <v>1</v>
      </c>
      <c r="K3189" t="s">
        <v>12332</v>
      </c>
      <c r="L3189">
        <v>0</v>
      </c>
      <c r="M3189">
        <v>0</v>
      </c>
      <c r="N3189" t="s">
        <v>12430</v>
      </c>
      <c r="O3189" t="s">
        <v>15418</v>
      </c>
      <c r="P3189" t="s">
        <v>12333</v>
      </c>
      <c r="Q3189" t="s">
        <v>12334</v>
      </c>
      <c r="R3189" t="s">
        <v>12335</v>
      </c>
      <c r="S3189" s="32">
        <v>44685.216898148145</v>
      </c>
    </row>
    <row r="3190" spans="1:19" x14ac:dyDescent="0.2">
      <c r="A3190" s="13" t="s">
        <v>5294</v>
      </c>
      <c r="B3190" s="13" t="s">
        <v>5293</v>
      </c>
      <c r="C3190" s="13">
        <v>7951428</v>
      </c>
      <c r="D3190" s="16" t="s">
        <v>9</v>
      </c>
      <c r="E3190" t="s">
        <v>15519</v>
      </c>
      <c r="F3190" t="s">
        <v>19</v>
      </c>
      <c r="G3190">
        <v>2077199028403</v>
      </c>
      <c r="H3190">
        <v>1</v>
      </c>
      <c r="I3190">
        <v>1</v>
      </c>
      <c r="J3190">
        <v>1</v>
      </c>
      <c r="K3190" t="s">
        <v>12332</v>
      </c>
      <c r="L3190">
        <v>0</v>
      </c>
      <c r="M3190">
        <v>0</v>
      </c>
      <c r="N3190" t="s">
        <v>12430</v>
      </c>
      <c r="O3190" t="s">
        <v>15418</v>
      </c>
      <c r="P3190" t="s">
        <v>12333</v>
      </c>
      <c r="Q3190" t="s">
        <v>12334</v>
      </c>
      <c r="R3190" t="s">
        <v>12335</v>
      </c>
      <c r="S3190" s="32">
        <v>44685.216898148145</v>
      </c>
    </row>
    <row r="3191" spans="1:19" x14ac:dyDescent="0.2">
      <c r="A3191" s="13" t="s">
        <v>15521</v>
      </c>
      <c r="B3191" s="13" t="s">
        <v>5293</v>
      </c>
      <c r="C3191" s="13">
        <v>7951428</v>
      </c>
      <c r="D3191" s="16" t="s">
        <v>9</v>
      </c>
      <c r="E3191" t="s">
        <v>15519</v>
      </c>
      <c r="F3191" t="s">
        <v>18</v>
      </c>
      <c r="G3191">
        <v>2077199028427</v>
      </c>
      <c r="H3191">
        <v>1</v>
      </c>
      <c r="I3191">
        <v>1</v>
      </c>
      <c r="J3191">
        <v>1</v>
      </c>
      <c r="K3191" t="s">
        <v>12332</v>
      </c>
      <c r="L3191">
        <v>0</v>
      </c>
      <c r="M3191">
        <v>0</v>
      </c>
      <c r="N3191" t="s">
        <v>12430</v>
      </c>
      <c r="O3191" t="s">
        <v>15418</v>
      </c>
      <c r="P3191" t="s">
        <v>12333</v>
      </c>
      <c r="Q3191" t="s">
        <v>12334</v>
      </c>
      <c r="R3191" t="s">
        <v>12335</v>
      </c>
      <c r="S3191" s="32">
        <v>44685.216898148145</v>
      </c>
    </row>
    <row r="3192" spans="1:19" x14ac:dyDescent="0.2">
      <c r="A3192" s="13" t="s">
        <v>15522</v>
      </c>
      <c r="B3192" s="13" t="s">
        <v>15523</v>
      </c>
      <c r="C3192" s="13">
        <v>7951429</v>
      </c>
      <c r="D3192" s="16" t="s">
        <v>9</v>
      </c>
      <c r="E3192" t="s">
        <v>15524</v>
      </c>
      <c r="F3192" t="s">
        <v>25</v>
      </c>
      <c r="G3192">
        <v>2077199028434</v>
      </c>
      <c r="H3192">
        <v>1</v>
      </c>
      <c r="I3192">
        <v>1</v>
      </c>
      <c r="J3192">
        <v>1</v>
      </c>
      <c r="K3192" t="s">
        <v>12332</v>
      </c>
      <c r="L3192">
        <v>0</v>
      </c>
      <c r="M3192">
        <v>0</v>
      </c>
      <c r="N3192" t="s">
        <v>12430</v>
      </c>
      <c r="O3192" t="s">
        <v>15418</v>
      </c>
      <c r="P3192" t="s">
        <v>12333</v>
      </c>
      <c r="Q3192" t="s">
        <v>12334</v>
      </c>
      <c r="R3192" t="s">
        <v>12335</v>
      </c>
      <c r="S3192" s="32">
        <v>44685.216898148145</v>
      </c>
    </row>
    <row r="3193" spans="1:19" x14ac:dyDescent="0.2">
      <c r="A3193" s="13" t="s">
        <v>15525</v>
      </c>
      <c r="B3193" s="13" t="s">
        <v>15523</v>
      </c>
      <c r="C3193" s="13">
        <v>7951429</v>
      </c>
      <c r="D3193" s="16" t="s">
        <v>9</v>
      </c>
      <c r="E3193" t="s">
        <v>15524</v>
      </c>
      <c r="F3193" t="s">
        <v>12452</v>
      </c>
      <c r="G3193">
        <v>2077199028441</v>
      </c>
      <c r="H3193">
        <v>1</v>
      </c>
      <c r="I3193">
        <v>1</v>
      </c>
      <c r="J3193">
        <v>1</v>
      </c>
      <c r="K3193" t="s">
        <v>12336</v>
      </c>
      <c r="L3193">
        <v>0</v>
      </c>
      <c r="M3193">
        <v>0</v>
      </c>
      <c r="N3193" t="s">
        <v>12430</v>
      </c>
      <c r="O3193" t="s">
        <v>15418</v>
      </c>
      <c r="P3193" t="s">
        <v>12334</v>
      </c>
      <c r="Q3193" t="s">
        <v>12333</v>
      </c>
      <c r="R3193" t="s">
        <v>12335</v>
      </c>
      <c r="S3193" s="32">
        <v>44685.216898148145</v>
      </c>
    </row>
    <row r="3194" spans="1:19" x14ac:dyDescent="0.2">
      <c r="A3194" s="13" t="s">
        <v>5298</v>
      </c>
      <c r="B3194" s="13" t="s">
        <v>5299</v>
      </c>
      <c r="C3194" s="13">
        <v>7951431</v>
      </c>
      <c r="D3194" s="16" t="s">
        <v>9</v>
      </c>
      <c r="E3194" t="s">
        <v>15526</v>
      </c>
      <c r="F3194" t="s">
        <v>12</v>
      </c>
      <c r="G3194">
        <v>2077199028588</v>
      </c>
      <c r="H3194">
        <v>0</v>
      </c>
      <c r="I3194">
        <v>1</v>
      </c>
      <c r="J3194">
        <v>0</v>
      </c>
      <c r="K3194" t="s">
        <v>12332</v>
      </c>
      <c r="L3194">
        <v>1</v>
      </c>
      <c r="M3194">
        <v>0</v>
      </c>
      <c r="N3194" t="s">
        <v>12430</v>
      </c>
      <c r="O3194" t="s">
        <v>15418</v>
      </c>
      <c r="P3194" t="s">
        <v>12333</v>
      </c>
      <c r="Q3194" t="s">
        <v>12334</v>
      </c>
      <c r="R3194" t="s">
        <v>12335</v>
      </c>
      <c r="S3194" s="32">
        <v>44685.216898148145</v>
      </c>
    </row>
    <row r="3195" spans="1:19" x14ac:dyDescent="0.2">
      <c r="A3195" s="13" t="s">
        <v>5301</v>
      </c>
      <c r="B3195" s="13" t="s">
        <v>5299</v>
      </c>
      <c r="C3195" s="13">
        <v>7951431</v>
      </c>
      <c r="D3195" s="16" t="s">
        <v>9</v>
      </c>
      <c r="E3195" t="s">
        <v>15526</v>
      </c>
      <c r="F3195" t="s">
        <v>19</v>
      </c>
      <c r="G3195">
        <v>2077199028601</v>
      </c>
      <c r="H3195">
        <v>1</v>
      </c>
      <c r="I3195">
        <v>1</v>
      </c>
      <c r="J3195">
        <v>1</v>
      </c>
      <c r="K3195" t="s">
        <v>12336</v>
      </c>
      <c r="L3195">
        <v>0</v>
      </c>
      <c r="M3195">
        <v>0</v>
      </c>
      <c r="N3195" t="s">
        <v>12430</v>
      </c>
      <c r="O3195" t="s">
        <v>15418</v>
      </c>
      <c r="P3195" t="s">
        <v>12334</v>
      </c>
      <c r="Q3195" t="s">
        <v>12333</v>
      </c>
      <c r="R3195" t="s">
        <v>12335</v>
      </c>
      <c r="S3195" s="32">
        <v>44685.216898148145</v>
      </c>
    </row>
    <row r="3196" spans="1:19" x14ac:dyDescent="0.2">
      <c r="A3196" s="13" t="s">
        <v>5295</v>
      </c>
      <c r="B3196" s="13" t="s">
        <v>5296</v>
      </c>
      <c r="C3196" s="13">
        <v>7951432</v>
      </c>
      <c r="D3196" s="16" t="s">
        <v>9</v>
      </c>
      <c r="E3196" t="s">
        <v>15527</v>
      </c>
      <c r="F3196" t="s">
        <v>25</v>
      </c>
      <c r="G3196">
        <v>2077199028632</v>
      </c>
      <c r="H3196">
        <v>1</v>
      </c>
      <c r="I3196">
        <v>1</v>
      </c>
      <c r="J3196">
        <v>1</v>
      </c>
      <c r="K3196" t="s">
        <v>12336</v>
      </c>
      <c r="L3196">
        <v>0</v>
      </c>
      <c r="M3196">
        <v>0</v>
      </c>
      <c r="N3196" t="s">
        <v>12430</v>
      </c>
      <c r="O3196" t="s">
        <v>15418</v>
      </c>
      <c r="P3196" t="s">
        <v>12333</v>
      </c>
      <c r="Q3196" t="s">
        <v>12334</v>
      </c>
      <c r="R3196" t="s">
        <v>12335</v>
      </c>
      <c r="S3196" s="32">
        <v>44685.216898148145</v>
      </c>
    </row>
    <row r="3197" spans="1:19" x14ac:dyDescent="0.2">
      <c r="A3197" s="13" t="s">
        <v>5297</v>
      </c>
      <c r="B3197" s="13" t="s">
        <v>5296</v>
      </c>
      <c r="C3197" s="13">
        <v>7951432</v>
      </c>
      <c r="D3197" s="16" t="s">
        <v>9</v>
      </c>
      <c r="E3197" t="s">
        <v>15527</v>
      </c>
      <c r="F3197" t="s">
        <v>12</v>
      </c>
      <c r="G3197">
        <v>2077199028656</v>
      </c>
      <c r="H3197">
        <v>0</v>
      </c>
      <c r="I3197">
        <v>1</v>
      </c>
      <c r="J3197">
        <v>1</v>
      </c>
      <c r="K3197" t="s">
        <v>12332</v>
      </c>
      <c r="L3197">
        <v>0</v>
      </c>
      <c r="M3197">
        <v>1</v>
      </c>
      <c r="N3197" t="s">
        <v>12430</v>
      </c>
      <c r="O3197" t="s">
        <v>15418</v>
      </c>
      <c r="P3197" t="s">
        <v>12333</v>
      </c>
      <c r="Q3197" t="s">
        <v>12334</v>
      </c>
      <c r="R3197" t="s">
        <v>12335</v>
      </c>
      <c r="S3197" s="32">
        <v>44685.216898148145</v>
      </c>
    </row>
    <row r="3198" spans="1:19" x14ac:dyDescent="0.2">
      <c r="A3198" s="13" t="s">
        <v>5304</v>
      </c>
      <c r="B3198" s="13" t="s">
        <v>5305</v>
      </c>
      <c r="C3198" s="13">
        <v>7951434</v>
      </c>
      <c r="D3198" s="16" t="s">
        <v>9</v>
      </c>
      <c r="E3198" t="s">
        <v>15528</v>
      </c>
      <c r="F3198" t="s">
        <v>12452</v>
      </c>
      <c r="G3198">
        <v>2077199028748</v>
      </c>
      <c r="H3198">
        <v>1</v>
      </c>
      <c r="I3198">
        <v>1</v>
      </c>
      <c r="J3198">
        <v>1</v>
      </c>
      <c r="K3198" t="s">
        <v>12332</v>
      </c>
      <c r="L3198">
        <v>0</v>
      </c>
      <c r="M3198">
        <v>0</v>
      </c>
      <c r="N3198" t="s">
        <v>12430</v>
      </c>
      <c r="O3198" t="s">
        <v>15418</v>
      </c>
      <c r="P3198" t="s">
        <v>12333</v>
      </c>
      <c r="Q3198" t="s">
        <v>12334</v>
      </c>
      <c r="R3198" t="s">
        <v>12335</v>
      </c>
      <c r="S3198" s="32">
        <v>44685.216898148145</v>
      </c>
    </row>
    <row r="3199" spans="1:19" x14ac:dyDescent="0.2">
      <c r="A3199" s="13" t="s">
        <v>15529</v>
      </c>
      <c r="B3199" s="13" t="s">
        <v>5305</v>
      </c>
      <c r="C3199" s="13">
        <v>7951434</v>
      </c>
      <c r="D3199" s="16" t="s">
        <v>9</v>
      </c>
      <c r="E3199" t="s">
        <v>15528</v>
      </c>
      <c r="F3199" t="s">
        <v>31</v>
      </c>
      <c r="G3199">
        <v>2077199028779</v>
      </c>
      <c r="H3199">
        <v>1</v>
      </c>
      <c r="I3199">
        <v>1</v>
      </c>
      <c r="J3199">
        <v>1</v>
      </c>
      <c r="K3199" t="s">
        <v>2</v>
      </c>
      <c r="L3199">
        <v>0</v>
      </c>
      <c r="M3199">
        <v>0</v>
      </c>
      <c r="N3199" t="s">
        <v>12430</v>
      </c>
      <c r="O3199" t="s">
        <v>15418</v>
      </c>
      <c r="P3199" t="s">
        <v>12333</v>
      </c>
      <c r="Q3199" t="s">
        <v>12334</v>
      </c>
      <c r="R3199" t="s">
        <v>12335</v>
      </c>
      <c r="S3199" s="32">
        <v>44685.216898148145</v>
      </c>
    </row>
    <row r="3200" spans="1:19" x14ac:dyDescent="0.2">
      <c r="A3200" s="13" t="s">
        <v>15530</v>
      </c>
      <c r="B3200" s="13" t="s">
        <v>5305</v>
      </c>
      <c r="C3200" s="13">
        <v>7951434</v>
      </c>
      <c r="D3200" s="16" t="s">
        <v>9</v>
      </c>
      <c r="E3200" t="s">
        <v>15528</v>
      </c>
      <c r="F3200" t="s">
        <v>18</v>
      </c>
      <c r="G3200">
        <v>2077199028786</v>
      </c>
      <c r="H3200">
        <v>1</v>
      </c>
      <c r="I3200">
        <v>1</v>
      </c>
      <c r="J3200">
        <v>1</v>
      </c>
      <c r="K3200" t="s">
        <v>12332</v>
      </c>
      <c r="L3200">
        <v>0</v>
      </c>
      <c r="M3200">
        <v>0</v>
      </c>
      <c r="N3200" t="s">
        <v>12430</v>
      </c>
      <c r="O3200" t="s">
        <v>15418</v>
      </c>
      <c r="P3200" t="s">
        <v>12333</v>
      </c>
      <c r="Q3200" t="s">
        <v>12334</v>
      </c>
      <c r="R3200" t="s">
        <v>12335</v>
      </c>
      <c r="S3200" s="32">
        <v>44685.216898148145</v>
      </c>
    </row>
    <row r="3201" spans="1:19" x14ac:dyDescent="0.2">
      <c r="A3201" s="13" t="s">
        <v>5307</v>
      </c>
      <c r="B3201" s="13" t="s">
        <v>5308</v>
      </c>
      <c r="C3201" s="13">
        <v>7951439</v>
      </c>
      <c r="D3201" s="16" t="s">
        <v>9</v>
      </c>
      <c r="E3201" t="s">
        <v>15531</v>
      </c>
      <c r="F3201" t="s">
        <v>12</v>
      </c>
      <c r="G3201">
        <v>2077199029080</v>
      </c>
      <c r="H3201">
        <v>1</v>
      </c>
      <c r="I3201">
        <v>1</v>
      </c>
      <c r="J3201">
        <v>1</v>
      </c>
      <c r="K3201" t="s">
        <v>12332</v>
      </c>
      <c r="L3201">
        <v>0</v>
      </c>
      <c r="M3201">
        <v>0</v>
      </c>
      <c r="N3201" t="s">
        <v>12430</v>
      </c>
      <c r="O3201" t="s">
        <v>15418</v>
      </c>
      <c r="P3201" t="s">
        <v>12333</v>
      </c>
      <c r="Q3201" t="s">
        <v>12334</v>
      </c>
      <c r="R3201" t="s">
        <v>12335</v>
      </c>
      <c r="S3201" s="32">
        <v>44685.216898148145</v>
      </c>
    </row>
    <row r="3202" spans="1:19" x14ac:dyDescent="0.2">
      <c r="A3202" s="13" t="s">
        <v>15532</v>
      </c>
      <c r="B3202" s="13" t="s">
        <v>5308</v>
      </c>
      <c r="C3202" s="13">
        <v>7951439</v>
      </c>
      <c r="D3202" s="16" t="s">
        <v>9</v>
      </c>
      <c r="E3202" t="s">
        <v>15531</v>
      </c>
      <c r="F3202" t="s">
        <v>19</v>
      </c>
      <c r="G3202">
        <v>2077199029097</v>
      </c>
      <c r="H3202">
        <v>1</v>
      </c>
      <c r="I3202">
        <v>2</v>
      </c>
      <c r="J3202">
        <v>2</v>
      </c>
      <c r="K3202" t="s">
        <v>12332</v>
      </c>
      <c r="L3202">
        <v>1</v>
      </c>
      <c r="M3202">
        <v>0</v>
      </c>
      <c r="N3202" t="s">
        <v>12430</v>
      </c>
      <c r="O3202" t="s">
        <v>15418</v>
      </c>
      <c r="P3202" t="s">
        <v>12333</v>
      </c>
      <c r="Q3202" t="s">
        <v>12334</v>
      </c>
      <c r="R3202" t="s">
        <v>12335</v>
      </c>
      <c r="S3202" s="32">
        <v>44685.216898148145</v>
      </c>
    </row>
    <row r="3203" spans="1:19" x14ac:dyDescent="0.2">
      <c r="A3203" s="13" t="s">
        <v>15533</v>
      </c>
      <c r="B3203" s="13" t="s">
        <v>5308</v>
      </c>
      <c r="C3203" s="13">
        <v>7951439</v>
      </c>
      <c r="D3203" s="16" t="s">
        <v>9</v>
      </c>
      <c r="E3203" t="s">
        <v>15531</v>
      </c>
      <c r="F3203" t="s">
        <v>18</v>
      </c>
      <c r="G3203">
        <v>2077199029103</v>
      </c>
      <c r="H3203">
        <v>1</v>
      </c>
      <c r="I3203">
        <v>1</v>
      </c>
      <c r="J3203">
        <v>1</v>
      </c>
      <c r="K3203" t="s">
        <v>12337</v>
      </c>
      <c r="L3203">
        <v>0</v>
      </c>
      <c r="M3203">
        <v>0</v>
      </c>
      <c r="N3203" t="s">
        <v>12430</v>
      </c>
      <c r="O3203" t="s">
        <v>15418</v>
      </c>
      <c r="P3203" t="s">
        <v>12333</v>
      </c>
      <c r="Q3203" t="s">
        <v>12334</v>
      </c>
      <c r="R3203" t="s">
        <v>12335</v>
      </c>
      <c r="S3203" s="32">
        <v>44685.216898148145</v>
      </c>
    </row>
    <row r="3204" spans="1:19" x14ac:dyDescent="0.2">
      <c r="A3204" s="13" t="s">
        <v>15534</v>
      </c>
      <c r="B3204" s="13" t="s">
        <v>15535</v>
      </c>
      <c r="C3204" s="13">
        <v>7951438</v>
      </c>
      <c r="D3204" s="16" t="s">
        <v>9</v>
      </c>
      <c r="E3204" t="s">
        <v>15536</v>
      </c>
      <c r="F3204" t="s">
        <v>12</v>
      </c>
      <c r="G3204">
        <v>2077199029059</v>
      </c>
      <c r="H3204">
        <v>0</v>
      </c>
      <c r="I3204">
        <v>1</v>
      </c>
      <c r="J3204">
        <v>1</v>
      </c>
      <c r="K3204" t="s">
        <v>12332</v>
      </c>
      <c r="L3204">
        <v>0</v>
      </c>
      <c r="M3204">
        <v>1</v>
      </c>
      <c r="N3204" t="s">
        <v>12430</v>
      </c>
      <c r="O3204" t="s">
        <v>15418</v>
      </c>
      <c r="P3204" t="s">
        <v>12333</v>
      </c>
      <c r="Q3204" t="s">
        <v>12334</v>
      </c>
      <c r="R3204" t="s">
        <v>12335</v>
      </c>
      <c r="S3204" s="32">
        <v>44685.216898148145</v>
      </c>
    </row>
    <row r="3205" spans="1:19" x14ac:dyDescent="0.2">
      <c r="A3205" s="13" t="s">
        <v>15537</v>
      </c>
      <c r="B3205" s="13" t="s">
        <v>15535</v>
      </c>
      <c r="C3205" s="13">
        <v>7951438</v>
      </c>
      <c r="D3205" s="16" t="s">
        <v>9</v>
      </c>
      <c r="E3205" t="s">
        <v>15536</v>
      </c>
      <c r="F3205" t="s">
        <v>19</v>
      </c>
      <c r="G3205">
        <v>2077199019067</v>
      </c>
      <c r="H3205">
        <v>0</v>
      </c>
      <c r="I3205">
        <v>0</v>
      </c>
      <c r="J3205">
        <v>0</v>
      </c>
      <c r="K3205" t="s">
        <v>12332</v>
      </c>
      <c r="L3205">
        <v>0</v>
      </c>
      <c r="M3205">
        <v>0</v>
      </c>
      <c r="N3205" t="s">
        <v>12430</v>
      </c>
      <c r="O3205" t="s">
        <v>15538</v>
      </c>
      <c r="P3205" t="s">
        <v>12333</v>
      </c>
      <c r="Q3205" t="s">
        <v>12334</v>
      </c>
      <c r="R3205" t="s">
        <v>12335</v>
      </c>
      <c r="S3205" s="32">
        <v>44684.224108796298</v>
      </c>
    </row>
    <row r="3206" spans="1:19" x14ac:dyDescent="0.2">
      <c r="A3206" s="13" t="s">
        <v>15539</v>
      </c>
      <c r="B3206" s="13" t="s">
        <v>5310</v>
      </c>
      <c r="C3206" s="13">
        <v>7951440</v>
      </c>
      <c r="D3206" s="16" t="s">
        <v>9</v>
      </c>
      <c r="E3206" t="s">
        <v>15540</v>
      </c>
      <c r="F3206" t="s">
        <v>25</v>
      </c>
      <c r="G3206">
        <v>2077199029110</v>
      </c>
      <c r="H3206">
        <v>1</v>
      </c>
      <c r="I3206">
        <v>1</v>
      </c>
      <c r="J3206">
        <v>1</v>
      </c>
      <c r="K3206" t="s">
        <v>12332</v>
      </c>
      <c r="L3206">
        <v>0</v>
      </c>
      <c r="M3206">
        <v>0</v>
      </c>
      <c r="N3206" t="s">
        <v>12430</v>
      </c>
      <c r="O3206" t="s">
        <v>15418</v>
      </c>
      <c r="P3206" t="s">
        <v>12333</v>
      </c>
      <c r="Q3206" t="s">
        <v>12334</v>
      </c>
      <c r="R3206" t="s">
        <v>12335</v>
      </c>
      <c r="S3206" s="32">
        <v>44685.216898148145</v>
      </c>
    </row>
    <row r="3207" spans="1:19" x14ac:dyDescent="0.2">
      <c r="A3207" s="13" t="s">
        <v>15541</v>
      </c>
      <c r="B3207" s="13" t="s">
        <v>5310</v>
      </c>
      <c r="C3207" s="13">
        <v>7951440</v>
      </c>
      <c r="D3207" s="16" t="s">
        <v>9</v>
      </c>
      <c r="E3207" t="s">
        <v>15540</v>
      </c>
      <c r="F3207" t="s">
        <v>12452</v>
      </c>
      <c r="G3207">
        <v>2077199029127</v>
      </c>
      <c r="H3207">
        <v>1</v>
      </c>
      <c r="I3207">
        <v>1</v>
      </c>
      <c r="J3207">
        <v>1</v>
      </c>
      <c r="K3207" t="s">
        <v>12336</v>
      </c>
      <c r="L3207">
        <v>0</v>
      </c>
      <c r="M3207">
        <v>0</v>
      </c>
      <c r="N3207" t="s">
        <v>12430</v>
      </c>
      <c r="O3207" t="s">
        <v>15418</v>
      </c>
      <c r="P3207" t="s">
        <v>12333</v>
      </c>
      <c r="Q3207" t="s">
        <v>12334</v>
      </c>
      <c r="R3207" t="s">
        <v>12335</v>
      </c>
      <c r="S3207" s="32">
        <v>44685.216898148145</v>
      </c>
    </row>
    <row r="3208" spans="1:19" x14ac:dyDescent="0.2">
      <c r="A3208" s="13" t="s">
        <v>15542</v>
      </c>
      <c r="B3208" s="13" t="s">
        <v>5310</v>
      </c>
      <c r="C3208" s="13">
        <v>7951440</v>
      </c>
      <c r="D3208" s="16" t="s">
        <v>9</v>
      </c>
      <c r="E3208" t="s">
        <v>15540</v>
      </c>
      <c r="F3208" t="s">
        <v>12</v>
      </c>
      <c r="G3208">
        <v>2077199029134</v>
      </c>
      <c r="H3208">
        <v>1</v>
      </c>
      <c r="I3208">
        <v>1</v>
      </c>
      <c r="J3208">
        <v>1</v>
      </c>
      <c r="K3208" t="s">
        <v>12332</v>
      </c>
      <c r="L3208">
        <v>0</v>
      </c>
      <c r="M3208">
        <v>0</v>
      </c>
      <c r="N3208" t="s">
        <v>12430</v>
      </c>
      <c r="O3208" t="s">
        <v>15418</v>
      </c>
      <c r="P3208" t="s">
        <v>12333</v>
      </c>
      <c r="Q3208" t="s">
        <v>12334</v>
      </c>
      <c r="R3208" t="s">
        <v>12335</v>
      </c>
      <c r="S3208" s="32">
        <v>44685.216898148145</v>
      </c>
    </row>
    <row r="3209" spans="1:19" x14ac:dyDescent="0.2">
      <c r="A3209" s="13" t="s">
        <v>5309</v>
      </c>
      <c r="B3209" s="13" t="s">
        <v>5310</v>
      </c>
      <c r="C3209" s="13">
        <v>7951440</v>
      </c>
      <c r="D3209" s="16" t="s">
        <v>9</v>
      </c>
      <c r="E3209" t="s">
        <v>15540</v>
      </c>
      <c r="F3209" t="s">
        <v>19</v>
      </c>
      <c r="G3209">
        <v>2077199029158</v>
      </c>
      <c r="H3209">
        <v>1</v>
      </c>
      <c r="I3209">
        <v>1</v>
      </c>
      <c r="J3209">
        <v>1</v>
      </c>
      <c r="K3209" t="s">
        <v>12337</v>
      </c>
      <c r="L3209">
        <v>0</v>
      </c>
      <c r="M3209">
        <v>0</v>
      </c>
      <c r="N3209" t="s">
        <v>12430</v>
      </c>
      <c r="O3209" t="s">
        <v>15418</v>
      </c>
      <c r="P3209" t="s">
        <v>12333</v>
      </c>
      <c r="Q3209" t="s">
        <v>12334</v>
      </c>
      <c r="R3209" t="s">
        <v>12335</v>
      </c>
      <c r="S3209" s="32">
        <v>44685.216898148145</v>
      </c>
    </row>
    <row r="3210" spans="1:19" x14ac:dyDescent="0.2">
      <c r="A3210" s="13" t="s">
        <v>5309</v>
      </c>
      <c r="B3210" s="13" t="s">
        <v>5310</v>
      </c>
      <c r="C3210" s="13">
        <v>7951440</v>
      </c>
      <c r="D3210" s="16" t="s">
        <v>9</v>
      </c>
      <c r="E3210" t="s">
        <v>15540</v>
      </c>
      <c r="F3210" t="s">
        <v>19</v>
      </c>
      <c r="G3210">
        <v>2077199029158</v>
      </c>
      <c r="H3210">
        <v>1</v>
      </c>
      <c r="I3210">
        <v>1</v>
      </c>
      <c r="J3210">
        <v>1</v>
      </c>
      <c r="K3210" t="s">
        <v>12336</v>
      </c>
      <c r="L3210">
        <v>0</v>
      </c>
      <c r="M3210">
        <v>0</v>
      </c>
      <c r="N3210" t="s">
        <v>12430</v>
      </c>
      <c r="O3210" t="s">
        <v>15418</v>
      </c>
      <c r="P3210" t="s">
        <v>12333</v>
      </c>
      <c r="Q3210" t="s">
        <v>12334</v>
      </c>
      <c r="R3210" t="s">
        <v>12335</v>
      </c>
      <c r="S3210" s="32">
        <v>44685.216898148145</v>
      </c>
    </row>
    <row r="3211" spans="1:19" x14ac:dyDescent="0.2">
      <c r="A3211" s="13" t="s">
        <v>15543</v>
      </c>
      <c r="B3211" s="13" t="s">
        <v>15544</v>
      </c>
      <c r="C3211" s="13">
        <v>7951383</v>
      </c>
      <c r="D3211" s="16" t="s">
        <v>9</v>
      </c>
      <c r="E3211" t="s">
        <v>15545</v>
      </c>
      <c r="F3211" t="s">
        <v>19</v>
      </c>
      <c r="G3211">
        <v>2077199029967</v>
      </c>
      <c r="H3211">
        <v>0</v>
      </c>
      <c r="I3211">
        <v>1</v>
      </c>
      <c r="J3211">
        <v>1</v>
      </c>
      <c r="K3211" t="s">
        <v>12332</v>
      </c>
      <c r="L3211">
        <v>1</v>
      </c>
      <c r="M3211">
        <v>0</v>
      </c>
      <c r="N3211" t="s">
        <v>12411</v>
      </c>
      <c r="O3211" t="s">
        <v>15418</v>
      </c>
      <c r="P3211" t="s">
        <v>12333</v>
      </c>
      <c r="Q3211" t="s">
        <v>12334</v>
      </c>
      <c r="R3211" t="s">
        <v>12335</v>
      </c>
      <c r="S3211" s="32">
        <v>44685.216898148145</v>
      </c>
    </row>
    <row r="3212" spans="1:19" x14ac:dyDescent="0.2">
      <c r="A3212" s="13" t="s">
        <v>7318</v>
      </c>
      <c r="B3212" s="13" t="s">
        <v>7317</v>
      </c>
      <c r="C3212" s="13">
        <v>37029231</v>
      </c>
      <c r="D3212" s="16" t="s">
        <v>9</v>
      </c>
      <c r="E3212" t="s">
        <v>15546</v>
      </c>
      <c r="F3212" t="s">
        <v>12</v>
      </c>
      <c r="G3212">
        <v>2077199101533</v>
      </c>
      <c r="H3212">
        <v>0</v>
      </c>
      <c r="I3212">
        <v>1</v>
      </c>
      <c r="J3212">
        <v>0</v>
      </c>
      <c r="K3212" t="s">
        <v>12332</v>
      </c>
      <c r="L3212">
        <v>1</v>
      </c>
      <c r="M3212">
        <v>1</v>
      </c>
      <c r="N3212" t="s">
        <v>12411</v>
      </c>
      <c r="O3212">
        <v>0</v>
      </c>
      <c r="P3212" t="s">
        <v>12333</v>
      </c>
      <c r="Q3212" t="s">
        <v>12334</v>
      </c>
      <c r="R3212" t="s">
        <v>12335</v>
      </c>
      <c r="S3212" s="32">
        <v>44685.216898148145</v>
      </c>
    </row>
    <row r="3213" spans="1:19" x14ac:dyDescent="0.2">
      <c r="A3213" s="13" t="s">
        <v>7318</v>
      </c>
      <c r="B3213" s="13" t="s">
        <v>7317</v>
      </c>
      <c r="C3213" s="13">
        <v>37029231</v>
      </c>
      <c r="D3213" s="16" t="s">
        <v>9</v>
      </c>
      <c r="E3213" t="s">
        <v>15546</v>
      </c>
      <c r="F3213" t="s">
        <v>12</v>
      </c>
      <c r="G3213">
        <v>2077199101533</v>
      </c>
      <c r="H3213">
        <v>0</v>
      </c>
      <c r="I3213">
        <v>0</v>
      </c>
      <c r="J3213">
        <v>0</v>
      </c>
      <c r="K3213" t="s">
        <v>12337</v>
      </c>
      <c r="L3213">
        <v>0</v>
      </c>
      <c r="M3213">
        <v>0</v>
      </c>
      <c r="N3213" t="s">
        <v>12411</v>
      </c>
      <c r="O3213">
        <v>0</v>
      </c>
      <c r="P3213" t="s">
        <v>12333</v>
      </c>
      <c r="Q3213" t="s">
        <v>12334</v>
      </c>
      <c r="R3213" t="s">
        <v>12335</v>
      </c>
      <c r="S3213" s="32">
        <v>44685.233622685184</v>
      </c>
    </row>
    <row r="3214" spans="1:19" x14ac:dyDescent="0.2">
      <c r="A3214" s="13" t="s">
        <v>7323</v>
      </c>
      <c r="B3214" s="13" t="s">
        <v>7321</v>
      </c>
      <c r="C3214" s="13">
        <v>37029232</v>
      </c>
      <c r="D3214" s="16" t="s">
        <v>9</v>
      </c>
      <c r="E3214" t="s">
        <v>15547</v>
      </c>
      <c r="F3214" t="s">
        <v>19</v>
      </c>
      <c r="G3214">
        <v>2077199101571</v>
      </c>
      <c r="H3214">
        <v>0</v>
      </c>
      <c r="I3214">
        <v>1</v>
      </c>
      <c r="J3214">
        <v>0</v>
      </c>
      <c r="K3214" t="s">
        <v>12332</v>
      </c>
      <c r="L3214">
        <v>1</v>
      </c>
      <c r="M3214">
        <v>1</v>
      </c>
      <c r="N3214" t="s">
        <v>12411</v>
      </c>
      <c r="O3214">
        <v>246</v>
      </c>
      <c r="P3214" t="s">
        <v>12333</v>
      </c>
      <c r="Q3214" t="s">
        <v>12334</v>
      </c>
      <c r="R3214" t="s">
        <v>12335</v>
      </c>
      <c r="S3214" s="32">
        <v>44685.216898148145</v>
      </c>
    </row>
    <row r="3215" spans="1:19" x14ac:dyDescent="0.2">
      <c r="A3215" s="13" t="s">
        <v>7324</v>
      </c>
      <c r="B3215" s="13" t="s">
        <v>7321</v>
      </c>
      <c r="C3215" s="13">
        <v>37029232</v>
      </c>
      <c r="D3215" s="16" t="s">
        <v>9</v>
      </c>
      <c r="E3215" t="s">
        <v>15547</v>
      </c>
      <c r="F3215" t="s">
        <v>18</v>
      </c>
      <c r="G3215">
        <v>2077199101588</v>
      </c>
      <c r="H3215">
        <v>0</v>
      </c>
      <c r="I3215">
        <v>1</v>
      </c>
      <c r="J3215">
        <v>1</v>
      </c>
      <c r="K3215" t="s">
        <v>12332</v>
      </c>
      <c r="L3215">
        <v>0</v>
      </c>
      <c r="M3215">
        <v>1</v>
      </c>
      <c r="N3215" t="s">
        <v>12411</v>
      </c>
      <c r="O3215">
        <v>246</v>
      </c>
      <c r="P3215" t="s">
        <v>12333</v>
      </c>
      <c r="Q3215" t="s">
        <v>12334</v>
      </c>
      <c r="R3215" t="s">
        <v>12335</v>
      </c>
      <c r="S3215" s="32">
        <v>44685.216898148145</v>
      </c>
    </row>
    <row r="3216" spans="1:19" x14ac:dyDescent="0.2">
      <c r="A3216" s="13" t="s">
        <v>15548</v>
      </c>
      <c r="B3216" s="13" t="s">
        <v>15549</v>
      </c>
      <c r="C3216" s="13">
        <v>7951427</v>
      </c>
      <c r="D3216" s="16" t="s">
        <v>9</v>
      </c>
      <c r="E3216" t="s">
        <v>15550</v>
      </c>
      <c r="F3216" t="s">
        <v>19</v>
      </c>
      <c r="G3216">
        <v>2077199030079</v>
      </c>
      <c r="H3216">
        <v>0</v>
      </c>
      <c r="I3216">
        <v>1</v>
      </c>
      <c r="J3216">
        <v>1</v>
      </c>
      <c r="K3216" t="s">
        <v>12332</v>
      </c>
      <c r="L3216">
        <v>1</v>
      </c>
      <c r="M3216">
        <v>0</v>
      </c>
      <c r="N3216" t="s">
        <v>12411</v>
      </c>
      <c r="O3216" t="s">
        <v>15418</v>
      </c>
      <c r="P3216" t="s">
        <v>12333</v>
      </c>
      <c r="Q3216" t="s">
        <v>12334</v>
      </c>
      <c r="R3216" t="s">
        <v>12335</v>
      </c>
      <c r="S3216" s="32">
        <v>44685.216898148145</v>
      </c>
    </row>
    <row r="3217" spans="1:19" x14ac:dyDescent="0.2">
      <c r="A3217" s="13" t="s">
        <v>15551</v>
      </c>
      <c r="B3217" s="13" t="s">
        <v>15552</v>
      </c>
      <c r="C3217" s="13">
        <v>7951442</v>
      </c>
      <c r="D3217" s="16" t="s">
        <v>9</v>
      </c>
      <c r="E3217" t="s">
        <v>15553</v>
      </c>
      <c r="F3217" t="s">
        <v>19</v>
      </c>
      <c r="G3217">
        <v>2077199030147</v>
      </c>
      <c r="H3217">
        <v>0</v>
      </c>
      <c r="I3217">
        <v>1</v>
      </c>
      <c r="J3217">
        <v>1</v>
      </c>
      <c r="K3217" t="s">
        <v>12332</v>
      </c>
      <c r="L3217">
        <v>1</v>
      </c>
      <c r="M3217">
        <v>0</v>
      </c>
      <c r="N3217" t="s">
        <v>12411</v>
      </c>
      <c r="O3217" t="s">
        <v>15418</v>
      </c>
      <c r="P3217" t="s">
        <v>12333</v>
      </c>
      <c r="Q3217" t="s">
        <v>12334</v>
      </c>
      <c r="R3217" t="s">
        <v>12335</v>
      </c>
      <c r="S3217" s="32">
        <v>44685.216898148145</v>
      </c>
    </row>
    <row r="3218" spans="1:19" x14ac:dyDescent="0.2">
      <c r="A3218" s="13" t="s">
        <v>15554</v>
      </c>
      <c r="B3218" s="13" t="s">
        <v>15555</v>
      </c>
      <c r="C3218" s="13">
        <v>7951441</v>
      </c>
      <c r="D3218" s="16" t="s">
        <v>9</v>
      </c>
      <c r="E3218" t="s">
        <v>15556</v>
      </c>
      <c r="F3218">
        <v>57</v>
      </c>
      <c r="G3218">
        <v>2077199030116</v>
      </c>
      <c r="H3218">
        <v>0</v>
      </c>
      <c r="I3218">
        <v>1</v>
      </c>
      <c r="J3218">
        <v>1</v>
      </c>
      <c r="K3218" t="s">
        <v>12332</v>
      </c>
      <c r="L3218">
        <v>1</v>
      </c>
      <c r="M3218">
        <v>0</v>
      </c>
      <c r="N3218" t="s">
        <v>12411</v>
      </c>
      <c r="O3218" t="s">
        <v>15418</v>
      </c>
      <c r="P3218" t="s">
        <v>12333</v>
      </c>
      <c r="Q3218" t="s">
        <v>12334</v>
      </c>
      <c r="R3218" t="s">
        <v>12335</v>
      </c>
      <c r="S3218" s="32">
        <v>44685.216898148145</v>
      </c>
    </row>
    <row r="3219" spans="1:19" x14ac:dyDescent="0.2">
      <c r="A3219" s="13" t="s">
        <v>7401</v>
      </c>
      <c r="B3219" s="13" t="s">
        <v>7400</v>
      </c>
      <c r="C3219" s="13">
        <v>34461904</v>
      </c>
      <c r="D3219" s="16" t="s">
        <v>9</v>
      </c>
      <c r="E3219" t="s">
        <v>15557</v>
      </c>
      <c r="F3219" t="s">
        <v>12</v>
      </c>
      <c r="G3219">
        <v>2077199102066</v>
      </c>
      <c r="H3219">
        <v>1</v>
      </c>
      <c r="I3219">
        <v>1</v>
      </c>
      <c r="J3219">
        <v>1</v>
      </c>
      <c r="K3219" t="s">
        <v>12332</v>
      </c>
      <c r="L3219">
        <v>0</v>
      </c>
      <c r="M3219">
        <v>0</v>
      </c>
      <c r="N3219" t="s">
        <v>12411</v>
      </c>
      <c r="O3219">
        <v>18</v>
      </c>
      <c r="P3219" t="s">
        <v>12333</v>
      </c>
      <c r="Q3219" t="s">
        <v>12334</v>
      </c>
      <c r="R3219" t="s">
        <v>12335</v>
      </c>
      <c r="S3219" s="32">
        <v>44685.216898148145</v>
      </c>
    </row>
    <row r="3220" spans="1:19" x14ac:dyDescent="0.2">
      <c r="A3220" s="13" t="s">
        <v>7401</v>
      </c>
      <c r="B3220" s="13" t="s">
        <v>7400</v>
      </c>
      <c r="C3220" s="13">
        <v>34461904</v>
      </c>
      <c r="D3220" s="16" t="s">
        <v>9</v>
      </c>
      <c r="E3220" t="s">
        <v>15557</v>
      </c>
      <c r="F3220" t="s">
        <v>12</v>
      </c>
      <c r="G3220">
        <v>2077199102066</v>
      </c>
      <c r="H3220">
        <v>1</v>
      </c>
      <c r="I3220">
        <v>1</v>
      </c>
      <c r="J3220">
        <v>1</v>
      </c>
      <c r="K3220" t="s">
        <v>3</v>
      </c>
      <c r="L3220">
        <v>0</v>
      </c>
      <c r="M3220">
        <v>0</v>
      </c>
      <c r="N3220" t="s">
        <v>12411</v>
      </c>
      <c r="O3220">
        <v>18</v>
      </c>
      <c r="P3220" t="s">
        <v>12333</v>
      </c>
      <c r="Q3220" t="s">
        <v>12334</v>
      </c>
      <c r="R3220" t="s">
        <v>12335</v>
      </c>
      <c r="S3220" s="32">
        <v>44685.216898148145</v>
      </c>
    </row>
    <row r="3221" spans="1:19" x14ac:dyDescent="0.2">
      <c r="A3221" s="13" t="s">
        <v>7402</v>
      </c>
      <c r="B3221" s="13" t="s">
        <v>7400</v>
      </c>
      <c r="C3221" s="13">
        <v>34461904</v>
      </c>
      <c r="D3221" s="16" t="s">
        <v>9</v>
      </c>
      <c r="E3221" t="s">
        <v>15557</v>
      </c>
      <c r="F3221" t="s">
        <v>19</v>
      </c>
      <c r="G3221">
        <v>2077199019340</v>
      </c>
      <c r="H3221">
        <v>0</v>
      </c>
      <c r="I3221">
        <v>1</v>
      </c>
      <c r="J3221">
        <v>1</v>
      </c>
      <c r="K3221" t="s">
        <v>12332</v>
      </c>
      <c r="L3221">
        <v>0</v>
      </c>
      <c r="M3221">
        <v>1</v>
      </c>
      <c r="N3221" t="s">
        <v>12411</v>
      </c>
      <c r="O3221">
        <v>18</v>
      </c>
      <c r="P3221" t="s">
        <v>12333</v>
      </c>
      <c r="Q3221" t="s">
        <v>12334</v>
      </c>
      <c r="R3221" t="s">
        <v>12335</v>
      </c>
      <c r="S3221" s="32">
        <v>44685.216898148145</v>
      </c>
    </row>
    <row r="3222" spans="1:19" x14ac:dyDescent="0.2">
      <c r="A3222" s="13" t="s">
        <v>11154</v>
      </c>
      <c r="B3222" s="13" t="s">
        <v>11152</v>
      </c>
      <c r="C3222" s="13">
        <v>7951399</v>
      </c>
      <c r="D3222" s="16" t="s">
        <v>9</v>
      </c>
      <c r="E3222" t="s">
        <v>15558</v>
      </c>
      <c r="F3222" t="s">
        <v>19</v>
      </c>
      <c r="G3222">
        <v>2077199019579</v>
      </c>
      <c r="H3222">
        <v>1</v>
      </c>
      <c r="I3222">
        <v>1</v>
      </c>
      <c r="J3222">
        <v>1</v>
      </c>
      <c r="K3222" t="s">
        <v>12332</v>
      </c>
      <c r="L3222">
        <v>0</v>
      </c>
      <c r="M3222">
        <v>0</v>
      </c>
      <c r="N3222" t="s">
        <v>12423</v>
      </c>
      <c r="O3222" t="s">
        <v>15141</v>
      </c>
      <c r="P3222" t="s">
        <v>12333</v>
      </c>
      <c r="Q3222" t="s">
        <v>12334</v>
      </c>
      <c r="R3222" t="s">
        <v>12335</v>
      </c>
      <c r="S3222" s="32">
        <v>44685.216898148145</v>
      </c>
    </row>
    <row r="3223" spans="1:19" x14ac:dyDescent="0.2">
      <c r="A3223" s="13" t="s">
        <v>11155</v>
      </c>
      <c r="B3223" s="13" t="s">
        <v>11152</v>
      </c>
      <c r="C3223" s="13">
        <v>7951399</v>
      </c>
      <c r="D3223" s="16" t="s">
        <v>9</v>
      </c>
      <c r="E3223" t="s">
        <v>15558</v>
      </c>
      <c r="F3223" t="s">
        <v>18</v>
      </c>
      <c r="G3223">
        <v>2077199030383</v>
      </c>
      <c r="H3223">
        <v>0</v>
      </c>
      <c r="I3223">
        <v>2</v>
      </c>
      <c r="J3223">
        <v>2</v>
      </c>
      <c r="K3223" t="s">
        <v>12332</v>
      </c>
      <c r="L3223">
        <v>0</v>
      </c>
      <c r="M3223">
        <v>2</v>
      </c>
      <c r="N3223" t="s">
        <v>12423</v>
      </c>
      <c r="O3223" t="s">
        <v>15141</v>
      </c>
      <c r="P3223" t="s">
        <v>12333</v>
      </c>
      <c r="Q3223" t="s">
        <v>12334</v>
      </c>
      <c r="R3223" t="s">
        <v>12335</v>
      </c>
      <c r="S3223" s="32">
        <v>44685.216898148145</v>
      </c>
    </row>
    <row r="3224" spans="1:19" x14ac:dyDescent="0.2">
      <c r="A3224" s="13" t="s">
        <v>15559</v>
      </c>
      <c r="B3224" s="13" t="s">
        <v>11180</v>
      </c>
      <c r="C3224" s="13">
        <v>7951403</v>
      </c>
      <c r="D3224" s="16" t="s">
        <v>9</v>
      </c>
      <c r="E3224" t="s">
        <v>15560</v>
      </c>
      <c r="F3224" t="s">
        <v>19</v>
      </c>
      <c r="G3224">
        <v>2077199019630</v>
      </c>
      <c r="H3224">
        <v>1</v>
      </c>
      <c r="I3224">
        <v>1</v>
      </c>
      <c r="J3224">
        <v>1</v>
      </c>
      <c r="K3224" t="s">
        <v>12336</v>
      </c>
      <c r="L3224">
        <v>0</v>
      </c>
      <c r="M3224">
        <v>0</v>
      </c>
      <c r="N3224" t="s">
        <v>12423</v>
      </c>
      <c r="O3224" t="s">
        <v>15141</v>
      </c>
      <c r="P3224" t="s">
        <v>12333</v>
      </c>
      <c r="Q3224" t="s">
        <v>12334</v>
      </c>
      <c r="R3224" t="s">
        <v>12335</v>
      </c>
      <c r="S3224" s="32">
        <v>44685.216898148145</v>
      </c>
    </row>
    <row r="3225" spans="1:19" x14ac:dyDescent="0.2">
      <c r="A3225" s="13" t="s">
        <v>11213</v>
      </c>
      <c r="B3225" s="13" t="s">
        <v>11214</v>
      </c>
      <c r="C3225" s="13">
        <v>7951406</v>
      </c>
      <c r="D3225" s="16" t="s">
        <v>9</v>
      </c>
      <c r="E3225" t="s">
        <v>15561</v>
      </c>
      <c r="F3225" t="s">
        <v>12</v>
      </c>
      <c r="G3225">
        <v>2077199030604</v>
      </c>
      <c r="H3225">
        <v>2</v>
      </c>
      <c r="I3225">
        <v>2</v>
      </c>
      <c r="J3225">
        <v>2</v>
      </c>
      <c r="K3225" t="s">
        <v>12336</v>
      </c>
      <c r="L3225">
        <v>0</v>
      </c>
      <c r="M3225">
        <v>0</v>
      </c>
      <c r="N3225" t="s">
        <v>12423</v>
      </c>
      <c r="O3225" t="s">
        <v>15141</v>
      </c>
      <c r="P3225" t="s">
        <v>12333</v>
      </c>
      <c r="Q3225" t="s">
        <v>12334</v>
      </c>
      <c r="R3225" t="s">
        <v>12335</v>
      </c>
      <c r="S3225" s="32">
        <v>44685.216898148145</v>
      </c>
    </row>
    <row r="3226" spans="1:19" x14ac:dyDescent="0.2">
      <c r="A3226" s="13" t="s">
        <v>11213</v>
      </c>
      <c r="B3226" s="13" t="s">
        <v>11214</v>
      </c>
      <c r="C3226" s="13">
        <v>7951406</v>
      </c>
      <c r="D3226" s="16" t="s">
        <v>9</v>
      </c>
      <c r="E3226" t="s">
        <v>15561</v>
      </c>
      <c r="F3226" t="s">
        <v>12</v>
      </c>
      <c r="G3226">
        <v>2077199030604</v>
      </c>
      <c r="H3226">
        <v>1</v>
      </c>
      <c r="I3226">
        <v>1</v>
      </c>
      <c r="J3226">
        <v>1</v>
      </c>
      <c r="K3226" t="s">
        <v>1</v>
      </c>
      <c r="L3226">
        <v>0</v>
      </c>
      <c r="M3226">
        <v>0</v>
      </c>
      <c r="N3226" t="s">
        <v>12423</v>
      </c>
      <c r="O3226" t="s">
        <v>15141</v>
      </c>
      <c r="P3226" t="s">
        <v>12333</v>
      </c>
      <c r="Q3226" t="s">
        <v>12334</v>
      </c>
      <c r="R3226" t="s">
        <v>12335</v>
      </c>
      <c r="S3226" s="32">
        <v>44685.216898148145</v>
      </c>
    </row>
    <row r="3227" spans="1:19" x14ac:dyDescent="0.2">
      <c r="A3227" s="13" t="s">
        <v>11215</v>
      </c>
      <c r="B3227" s="13" t="s">
        <v>11216</v>
      </c>
      <c r="C3227" s="13">
        <v>7951407</v>
      </c>
      <c r="D3227" s="16" t="s">
        <v>9</v>
      </c>
      <c r="E3227" t="s">
        <v>15562</v>
      </c>
      <c r="F3227" t="s">
        <v>25</v>
      </c>
      <c r="G3227">
        <v>2077199030611</v>
      </c>
      <c r="H3227">
        <v>1</v>
      </c>
      <c r="I3227">
        <v>1</v>
      </c>
      <c r="J3227">
        <v>1</v>
      </c>
      <c r="K3227" t="s">
        <v>12336</v>
      </c>
      <c r="L3227">
        <v>0</v>
      </c>
      <c r="M3227">
        <v>0</v>
      </c>
      <c r="N3227" t="s">
        <v>12423</v>
      </c>
      <c r="O3227" t="s">
        <v>15141</v>
      </c>
      <c r="P3227" t="s">
        <v>12333</v>
      </c>
      <c r="Q3227" t="s">
        <v>12334</v>
      </c>
      <c r="R3227" t="s">
        <v>12335</v>
      </c>
      <c r="S3227" s="32">
        <v>44685.216898148145</v>
      </c>
    </row>
    <row r="3228" spans="1:19" x14ac:dyDescent="0.2">
      <c r="A3228" s="13" t="s">
        <v>11217</v>
      </c>
      <c r="B3228" s="13" t="s">
        <v>11216</v>
      </c>
      <c r="C3228" s="13">
        <v>7951407</v>
      </c>
      <c r="D3228" s="16" t="s">
        <v>9</v>
      </c>
      <c r="E3228" t="s">
        <v>15562</v>
      </c>
      <c r="F3228" t="s">
        <v>12</v>
      </c>
      <c r="G3228">
        <v>2077199030628</v>
      </c>
      <c r="H3228">
        <v>2</v>
      </c>
      <c r="I3228">
        <v>2</v>
      </c>
      <c r="J3228">
        <v>2</v>
      </c>
      <c r="K3228" t="s">
        <v>12337</v>
      </c>
      <c r="L3228">
        <v>0</v>
      </c>
      <c r="M3228">
        <v>0</v>
      </c>
      <c r="N3228" t="s">
        <v>12423</v>
      </c>
      <c r="O3228" t="s">
        <v>15141</v>
      </c>
      <c r="P3228" t="s">
        <v>12333</v>
      </c>
      <c r="Q3228" t="s">
        <v>12334</v>
      </c>
      <c r="R3228" t="s">
        <v>12335</v>
      </c>
      <c r="S3228" s="32">
        <v>44685.216898148145</v>
      </c>
    </row>
    <row r="3229" spans="1:19" x14ac:dyDescent="0.2">
      <c r="A3229" s="13" t="s">
        <v>15563</v>
      </c>
      <c r="B3229" s="13" t="s">
        <v>11219</v>
      </c>
      <c r="C3229" s="13">
        <v>7951408</v>
      </c>
      <c r="D3229" s="16" t="s">
        <v>9</v>
      </c>
      <c r="E3229" t="s">
        <v>15564</v>
      </c>
      <c r="F3229" t="s">
        <v>18</v>
      </c>
      <c r="G3229">
        <v>2077199030673</v>
      </c>
      <c r="H3229">
        <v>0</v>
      </c>
      <c r="I3229">
        <v>1</v>
      </c>
      <c r="J3229">
        <v>1</v>
      </c>
      <c r="K3229" t="s">
        <v>12332</v>
      </c>
      <c r="L3229">
        <v>1</v>
      </c>
      <c r="M3229">
        <v>0</v>
      </c>
      <c r="N3229" t="s">
        <v>12423</v>
      </c>
      <c r="O3229" t="s">
        <v>15141</v>
      </c>
      <c r="P3229" t="s">
        <v>12333</v>
      </c>
      <c r="Q3229" t="s">
        <v>12334</v>
      </c>
      <c r="R3229" t="s">
        <v>12335</v>
      </c>
      <c r="S3229" s="32">
        <v>44685.216898148145</v>
      </c>
    </row>
    <row r="3230" spans="1:19" x14ac:dyDescent="0.2">
      <c r="A3230" s="13" t="s">
        <v>11429</v>
      </c>
      <c r="B3230" s="13" t="s">
        <v>11428</v>
      </c>
      <c r="C3230" s="13">
        <v>7951412</v>
      </c>
      <c r="D3230" s="16" t="s">
        <v>9</v>
      </c>
      <c r="E3230" t="s">
        <v>15565</v>
      </c>
      <c r="F3230" t="s">
        <v>12</v>
      </c>
      <c r="G3230">
        <v>2077199030901</v>
      </c>
      <c r="H3230">
        <v>0</v>
      </c>
      <c r="I3230">
        <v>1</v>
      </c>
      <c r="J3230">
        <v>0</v>
      </c>
      <c r="K3230" t="s">
        <v>12332</v>
      </c>
      <c r="L3230">
        <v>1</v>
      </c>
      <c r="M3230">
        <v>0</v>
      </c>
      <c r="N3230" t="s">
        <v>12423</v>
      </c>
      <c r="O3230" t="s">
        <v>15418</v>
      </c>
      <c r="P3230" t="s">
        <v>12333</v>
      </c>
      <c r="Q3230" t="s">
        <v>12334</v>
      </c>
      <c r="R3230" t="s">
        <v>12335</v>
      </c>
      <c r="S3230" s="32">
        <v>44685.216898148145</v>
      </c>
    </row>
    <row r="3231" spans="1:19" x14ac:dyDescent="0.2">
      <c r="A3231" s="13" t="s">
        <v>11430</v>
      </c>
      <c r="B3231" s="13" t="s">
        <v>11428</v>
      </c>
      <c r="C3231" s="13">
        <v>7951412</v>
      </c>
      <c r="D3231" s="16" t="s">
        <v>9</v>
      </c>
      <c r="E3231" t="s">
        <v>15565</v>
      </c>
      <c r="F3231" t="s">
        <v>19</v>
      </c>
      <c r="G3231">
        <v>2077199030918</v>
      </c>
      <c r="H3231">
        <v>1</v>
      </c>
      <c r="I3231">
        <v>3</v>
      </c>
      <c r="J3231">
        <v>3</v>
      </c>
      <c r="K3231" t="s">
        <v>12332</v>
      </c>
      <c r="L3231">
        <v>1</v>
      </c>
      <c r="M3231">
        <v>1</v>
      </c>
      <c r="N3231" t="s">
        <v>12423</v>
      </c>
      <c r="O3231" t="s">
        <v>15418</v>
      </c>
      <c r="P3231" t="s">
        <v>12333</v>
      </c>
      <c r="Q3231" t="s">
        <v>12334</v>
      </c>
      <c r="R3231" t="s">
        <v>12335</v>
      </c>
      <c r="S3231" s="32">
        <v>44685.216898148145</v>
      </c>
    </row>
    <row r="3232" spans="1:19" x14ac:dyDescent="0.2">
      <c r="A3232" s="13" t="s">
        <v>11431</v>
      </c>
      <c r="B3232" s="13" t="s">
        <v>11432</v>
      </c>
      <c r="C3232" s="13">
        <v>7951413</v>
      </c>
      <c r="D3232" s="16" t="s">
        <v>9</v>
      </c>
      <c r="E3232" t="s">
        <v>15566</v>
      </c>
      <c r="F3232" t="s">
        <v>25</v>
      </c>
      <c r="G3232">
        <v>2077199030932</v>
      </c>
      <c r="H3232">
        <v>1</v>
      </c>
      <c r="I3232">
        <v>1</v>
      </c>
      <c r="J3232">
        <v>1</v>
      </c>
      <c r="K3232" t="s">
        <v>0</v>
      </c>
      <c r="L3232">
        <v>0</v>
      </c>
      <c r="M3232">
        <v>0</v>
      </c>
      <c r="N3232" t="s">
        <v>12423</v>
      </c>
      <c r="O3232" t="s">
        <v>15141</v>
      </c>
      <c r="P3232" t="s">
        <v>12334</v>
      </c>
      <c r="Q3232" t="s">
        <v>12333</v>
      </c>
      <c r="R3232" t="s">
        <v>12335</v>
      </c>
      <c r="S3232" s="32">
        <v>44685.216898148145</v>
      </c>
    </row>
    <row r="3233" spans="1:19" x14ac:dyDescent="0.2">
      <c r="A3233" s="13" t="s">
        <v>11433</v>
      </c>
      <c r="B3233" s="13" t="s">
        <v>11432</v>
      </c>
      <c r="C3233" s="13">
        <v>7951413</v>
      </c>
      <c r="D3233" s="16" t="s">
        <v>9</v>
      </c>
      <c r="E3233" t="s">
        <v>15566</v>
      </c>
      <c r="F3233" t="s">
        <v>12</v>
      </c>
      <c r="G3233">
        <v>2077199030949</v>
      </c>
      <c r="H3233">
        <v>1</v>
      </c>
      <c r="I3233">
        <v>1</v>
      </c>
      <c r="J3233">
        <v>1</v>
      </c>
      <c r="K3233" t="s">
        <v>1</v>
      </c>
      <c r="L3233">
        <v>0</v>
      </c>
      <c r="M3233">
        <v>0</v>
      </c>
      <c r="N3233" t="s">
        <v>12423</v>
      </c>
      <c r="O3233" t="s">
        <v>15141</v>
      </c>
      <c r="P3233" t="s">
        <v>12333</v>
      </c>
      <c r="Q3233" t="s">
        <v>12334</v>
      </c>
      <c r="R3233" t="s">
        <v>12335</v>
      </c>
      <c r="S3233" s="32">
        <v>44685.216898148145</v>
      </c>
    </row>
    <row r="3234" spans="1:19" x14ac:dyDescent="0.2">
      <c r="A3234" s="13" t="s">
        <v>15567</v>
      </c>
      <c r="B3234" s="13" t="s">
        <v>11451</v>
      </c>
      <c r="C3234" s="13">
        <v>7951420</v>
      </c>
      <c r="D3234" s="16" t="s">
        <v>9</v>
      </c>
      <c r="E3234" t="s">
        <v>15568</v>
      </c>
      <c r="F3234" t="s">
        <v>12</v>
      </c>
      <c r="G3234">
        <v>2077199031052</v>
      </c>
      <c r="H3234">
        <v>0</v>
      </c>
      <c r="I3234">
        <v>1</v>
      </c>
      <c r="J3234">
        <v>1</v>
      </c>
      <c r="K3234" t="s">
        <v>12332</v>
      </c>
      <c r="L3234">
        <v>1</v>
      </c>
      <c r="M3234">
        <v>0</v>
      </c>
      <c r="N3234" t="s">
        <v>12423</v>
      </c>
      <c r="O3234" t="s">
        <v>15141</v>
      </c>
      <c r="P3234" t="s">
        <v>12333</v>
      </c>
      <c r="Q3234" t="s">
        <v>12334</v>
      </c>
      <c r="R3234" t="s">
        <v>12335</v>
      </c>
      <c r="S3234" s="32">
        <v>44685.216898148145</v>
      </c>
    </row>
    <row r="3235" spans="1:19" x14ac:dyDescent="0.2">
      <c r="A3235" s="13" t="s">
        <v>11461</v>
      </c>
      <c r="B3235" s="13" t="s">
        <v>11462</v>
      </c>
      <c r="C3235" s="13">
        <v>7951423</v>
      </c>
      <c r="D3235" s="16" t="s">
        <v>9</v>
      </c>
      <c r="E3235" t="s">
        <v>15569</v>
      </c>
      <c r="F3235" t="s">
        <v>25</v>
      </c>
      <c r="G3235">
        <v>2077199031151</v>
      </c>
      <c r="H3235">
        <v>1</v>
      </c>
      <c r="I3235">
        <v>1</v>
      </c>
      <c r="J3235">
        <v>1</v>
      </c>
      <c r="K3235" t="s">
        <v>1</v>
      </c>
      <c r="L3235">
        <v>0</v>
      </c>
      <c r="M3235">
        <v>0</v>
      </c>
      <c r="N3235" t="s">
        <v>12423</v>
      </c>
      <c r="O3235" t="s">
        <v>15141</v>
      </c>
      <c r="P3235" t="s">
        <v>12333</v>
      </c>
      <c r="Q3235" t="s">
        <v>12334</v>
      </c>
      <c r="R3235" t="s">
        <v>12335</v>
      </c>
      <c r="S3235" s="32">
        <v>44685.216898148145</v>
      </c>
    </row>
    <row r="3236" spans="1:19" x14ac:dyDescent="0.2">
      <c r="A3236" s="13" t="s">
        <v>11468</v>
      </c>
      <c r="B3236" s="13" t="s">
        <v>11469</v>
      </c>
      <c r="C3236" s="13">
        <v>7951425</v>
      </c>
      <c r="D3236" s="16" t="s">
        <v>9</v>
      </c>
      <c r="E3236" t="s">
        <v>15570</v>
      </c>
      <c r="F3236" t="s">
        <v>25</v>
      </c>
      <c r="G3236">
        <v>2077199031199</v>
      </c>
      <c r="H3236">
        <v>1</v>
      </c>
      <c r="I3236">
        <v>1</v>
      </c>
      <c r="J3236">
        <v>1</v>
      </c>
      <c r="K3236" t="s">
        <v>12336</v>
      </c>
      <c r="L3236">
        <v>0</v>
      </c>
      <c r="M3236">
        <v>0</v>
      </c>
      <c r="N3236" t="s">
        <v>12423</v>
      </c>
      <c r="O3236" t="s">
        <v>15141</v>
      </c>
      <c r="P3236" t="s">
        <v>12333</v>
      </c>
      <c r="Q3236" t="s">
        <v>12334</v>
      </c>
      <c r="R3236" t="s">
        <v>12335</v>
      </c>
      <c r="S3236" s="32">
        <v>44685.216898148145</v>
      </c>
    </row>
    <row r="3237" spans="1:19" x14ac:dyDescent="0.2">
      <c r="A3237" s="13" t="s">
        <v>11470</v>
      </c>
      <c r="B3237" s="13" t="s">
        <v>11469</v>
      </c>
      <c r="C3237" s="13">
        <v>7951425</v>
      </c>
      <c r="D3237" s="16" t="s">
        <v>9</v>
      </c>
      <c r="E3237" t="s">
        <v>15570</v>
      </c>
      <c r="F3237" t="s">
        <v>12</v>
      </c>
      <c r="G3237">
        <v>2077199031205</v>
      </c>
      <c r="H3237">
        <v>1</v>
      </c>
      <c r="I3237">
        <v>1</v>
      </c>
      <c r="J3237">
        <v>1</v>
      </c>
      <c r="K3237" t="s">
        <v>12336</v>
      </c>
      <c r="L3237">
        <v>0</v>
      </c>
      <c r="M3237">
        <v>0</v>
      </c>
      <c r="N3237" t="s">
        <v>12423</v>
      </c>
      <c r="O3237" t="s">
        <v>15141</v>
      </c>
      <c r="P3237" t="s">
        <v>12333</v>
      </c>
      <c r="Q3237" t="s">
        <v>12334</v>
      </c>
      <c r="R3237" t="s">
        <v>12335</v>
      </c>
      <c r="S3237" s="32">
        <v>44685.216898148145</v>
      </c>
    </row>
    <row r="3238" spans="1:19" x14ac:dyDescent="0.2">
      <c r="A3238" s="13" t="s">
        <v>7059</v>
      </c>
      <c r="B3238" s="13" t="s">
        <v>7060</v>
      </c>
      <c r="C3238" s="13">
        <v>8307093</v>
      </c>
      <c r="D3238" s="16" t="s">
        <v>9</v>
      </c>
      <c r="E3238" t="s">
        <v>15571</v>
      </c>
      <c r="F3238" t="s">
        <v>8</v>
      </c>
      <c r="G3238">
        <v>2077199020049</v>
      </c>
      <c r="H3238">
        <v>0</v>
      </c>
      <c r="I3238">
        <v>1</v>
      </c>
      <c r="J3238">
        <v>0</v>
      </c>
      <c r="K3238" t="s">
        <v>12332</v>
      </c>
      <c r="L3238">
        <v>1</v>
      </c>
      <c r="M3238">
        <v>1</v>
      </c>
      <c r="N3238" t="s">
        <v>14067</v>
      </c>
      <c r="O3238" t="s">
        <v>15500</v>
      </c>
      <c r="P3238" t="s">
        <v>12333</v>
      </c>
      <c r="Q3238" t="s">
        <v>12334</v>
      </c>
      <c r="R3238" t="s">
        <v>12335</v>
      </c>
      <c r="S3238" s="32">
        <v>44685.216898148145</v>
      </c>
    </row>
    <row r="3239" spans="1:19" x14ac:dyDescent="0.2">
      <c r="A3239" s="13" t="s">
        <v>15572</v>
      </c>
      <c r="B3239" s="13" t="s">
        <v>15573</v>
      </c>
      <c r="C3239" s="13">
        <v>8307086</v>
      </c>
      <c r="D3239" s="16" t="s">
        <v>9</v>
      </c>
      <c r="E3239" t="s">
        <v>15574</v>
      </c>
      <c r="F3239" t="s">
        <v>12</v>
      </c>
      <c r="G3239">
        <v>2077199019302</v>
      </c>
      <c r="H3239">
        <v>0</v>
      </c>
      <c r="I3239">
        <v>1</v>
      </c>
      <c r="J3239">
        <v>1</v>
      </c>
      <c r="K3239" t="s">
        <v>12332</v>
      </c>
      <c r="L3239">
        <v>1</v>
      </c>
      <c r="M3239">
        <v>0</v>
      </c>
      <c r="N3239" t="s">
        <v>12411</v>
      </c>
      <c r="O3239" t="s">
        <v>15500</v>
      </c>
      <c r="P3239" t="s">
        <v>12333</v>
      </c>
      <c r="Q3239" t="s">
        <v>12334</v>
      </c>
      <c r="R3239" t="s">
        <v>12335</v>
      </c>
      <c r="S3239" s="32">
        <v>44685.216898148145</v>
      </c>
    </row>
    <row r="3240" spans="1:19" x14ac:dyDescent="0.2">
      <c r="A3240" s="13" t="s">
        <v>15575</v>
      </c>
      <c r="B3240" s="13" t="s">
        <v>4890</v>
      </c>
      <c r="C3240" s="13">
        <v>7951369</v>
      </c>
      <c r="D3240" s="16" t="s">
        <v>9</v>
      </c>
      <c r="E3240" t="s">
        <v>15576</v>
      </c>
      <c r="F3240" t="s">
        <v>12</v>
      </c>
      <c r="G3240">
        <v>2077199028243</v>
      </c>
      <c r="H3240">
        <v>1</v>
      </c>
      <c r="I3240">
        <v>1</v>
      </c>
      <c r="J3240">
        <v>1</v>
      </c>
      <c r="K3240" t="s">
        <v>4</v>
      </c>
      <c r="L3240">
        <v>0</v>
      </c>
      <c r="M3240">
        <v>0</v>
      </c>
      <c r="N3240" t="s">
        <v>12430</v>
      </c>
      <c r="O3240" t="s">
        <v>15418</v>
      </c>
      <c r="P3240" t="s">
        <v>12333</v>
      </c>
      <c r="Q3240" t="s">
        <v>12334</v>
      </c>
      <c r="R3240" t="s">
        <v>12335</v>
      </c>
      <c r="S3240" s="32">
        <v>44685.216898148145</v>
      </c>
    </row>
    <row r="3241" spans="1:19" x14ac:dyDescent="0.2">
      <c r="A3241" s="13" t="s">
        <v>15577</v>
      </c>
      <c r="B3241" s="13" t="s">
        <v>4890</v>
      </c>
      <c r="C3241" s="13">
        <v>7951369</v>
      </c>
      <c r="D3241" s="16" t="s">
        <v>9</v>
      </c>
      <c r="E3241" t="s">
        <v>15576</v>
      </c>
      <c r="F3241" t="s">
        <v>19</v>
      </c>
      <c r="G3241">
        <v>2077199028267</v>
      </c>
      <c r="H3241">
        <v>1</v>
      </c>
      <c r="I3241">
        <v>1</v>
      </c>
      <c r="J3241">
        <v>1</v>
      </c>
      <c r="K3241" t="s">
        <v>12337</v>
      </c>
      <c r="L3241">
        <v>0</v>
      </c>
      <c r="M3241">
        <v>0</v>
      </c>
      <c r="N3241" t="s">
        <v>12430</v>
      </c>
      <c r="O3241" t="s">
        <v>15418</v>
      </c>
      <c r="P3241" t="s">
        <v>12333</v>
      </c>
      <c r="Q3241" t="s">
        <v>12334</v>
      </c>
      <c r="R3241" t="s">
        <v>12335</v>
      </c>
      <c r="S3241" s="32">
        <v>44685.216898148145</v>
      </c>
    </row>
    <row r="3242" spans="1:19" x14ac:dyDescent="0.2">
      <c r="A3242" s="13" t="s">
        <v>15578</v>
      </c>
      <c r="B3242" s="13" t="s">
        <v>4890</v>
      </c>
      <c r="C3242" s="13">
        <v>7951369</v>
      </c>
      <c r="D3242" s="16" t="s">
        <v>9</v>
      </c>
      <c r="E3242" t="s">
        <v>15576</v>
      </c>
      <c r="F3242" t="s">
        <v>31</v>
      </c>
      <c r="G3242">
        <v>2077199028274</v>
      </c>
      <c r="H3242">
        <v>0</v>
      </c>
      <c r="I3242">
        <v>1</v>
      </c>
      <c r="J3242">
        <v>1</v>
      </c>
      <c r="K3242" t="s">
        <v>12332</v>
      </c>
      <c r="L3242">
        <v>1</v>
      </c>
      <c r="M3242">
        <v>0</v>
      </c>
      <c r="N3242" t="s">
        <v>12430</v>
      </c>
      <c r="O3242" t="s">
        <v>15418</v>
      </c>
      <c r="P3242" t="s">
        <v>12333</v>
      </c>
      <c r="Q3242" t="s">
        <v>12334</v>
      </c>
      <c r="R3242" t="s">
        <v>12335</v>
      </c>
      <c r="S3242" s="32">
        <v>44685.216898148145</v>
      </c>
    </row>
    <row r="3243" spans="1:19" x14ac:dyDescent="0.2">
      <c r="A3243" s="13" t="s">
        <v>7047</v>
      </c>
      <c r="B3243" s="13" t="s">
        <v>7048</v>
      </c>
      <c r="C3243" s="13">
        <v>7951444</v>
      </c>
      <c r="D3243" s="16" t="s">
        <v>9</v>
      </c>
      <c r="E3243" t="s">
        <v>15579</v>
      </c>
      <c r="F3243" t="s">
        <v>8</v>
      </c>
      <c r="G3243">
        <v>2077199029431</v>
      </c>
      <c r="H3243">
        <v>1</v>
      </c>
      <c r="I3243">
        <v>1</v>
      </c>
      <c r="J3243">
        <v>1</v>
      </c>
      <c r="K3243" t="s">
        <v>2</v>
      </c>
      <c r="L3243">
        <v>0</v>
      </c>
      <c r="M3243">
        <v>0</v>
      </c>
      <c r="N3243" t="s">
        <v>14067</v>
      </c>
      <c r="O3243" t="s">
        <v>15418</v>
      </c>
      <c r="P3243" t="s">
        <v>12333</v>
      </c>
      <c r="Q3243" t="s">
        <v>12334</v>
      </c>
      <c r="R3243" t="s">
        <v>12335</v>
      </c>
      <c r="S3243" s="32">
        <v>44685.216898148145</v>
      </c>
    </row>
    <row r="3244" spans="1:19" x14ac:dyDescent="0.2">
      <c r="A3244" s="13" t="s">
        <v>7047</v>
      </c>
      <c r="B3244" s="13" t="s">
        <v>7048</v>
      </c>
      <c r="C3244" s="13">
        <v>7951444</v>
      </c>
      <c r="D3244" s="16" t="s">
        <v>9</v>
      </c>
      <c r="E3244" t="s">
        <v>15579</v>
      </c>
      <c r="F3244" t="s">
        <v>8</v>
      </c>
      <c r="G3244">
        <v>2077199029431</v>
      </c>
      <c r="H3244">
        <v>0</v>
      </c>
      <c r="I3244">
        <v>1</v>
      </c>
      <c r="J3244">
        <v>0</v>
      </c>
      <c r="K3244" t="s">
        <v>12332</v>
      </c>
      <c r="L3244">
        <v>1</v>
      </c>
      <c r="M3244">
        <v>0</v>
      </c>
      <c r="N3244" t="s">
        <v>14067</v>
      </c>
      <c r="O3244" t="s">
        <v>15418</v>
      </c>
      <c r="P3244" t="s">
        <v>12333</v>
      </c>
      <c r="Q3244" t="s">
        <v>12334</v>
      </c>
      <c r="R3244" t="s">
        <v>12335</v>
      </c>
      <c r="S3244" s="32">
        <v>44685.216898148145</v>
      </c>
    </row>
    <row r="3245" spans="1:19" x14ac:dyDescent="0.2">
      <c r="A3245" s="13" t="s">
        <v>7061</v>
      </c>
      <c r="B3245" s="13" t="s">
        <v>7062</v>
      </c>
      <c r="C3245" s="13">
        <v>7951451</v>
      </c>
      <c r="D3245" s="16" t="s">
        <v>9</v>
      </c>
      <c r="E3245" t="s">
        <v>15580</v>
      </c>
      <c r="F3245" t="s">
        <v>8</v>
      </c>
      <c r="G3245">
        <v>2077199029462</v>
      </c>
      <c r="H3245">
        <v>0</v>
      </c>
      <c r="I3245">
        <v>2</v>
      </c>
      <c r="J3245">
        <v>0</v>
      </c>
      <c r="K3245" t="s">
        <v>12332</v>
      </c>
      <c r="L3245">
        <v>2</v>
      </c>
      <c r="M3245">
        <v>2</v>
      </c>
      <c r="N3245" t="s">
        <v>14067</v>
      </c>
      <c r="O3245" t="s">
        <v>15418</v>
      </c>
      <c r="P3245" t="s">
        <v>12333</v>
      </c>
      <c r="Q3245" t="s">
        <v>12334</v>
      </c>
      <c r="R3245" t="s">
        <v>12335</v>
      </c>
      <c r="S3245" s="32">
        <v>44685.216898148145</v>
      </c>
    </row>
    <row r="3246" spans="1:19" x14ac:dyDescent="0.2">
      <c r="A3246" s="13" t="s">
        <v>7067</v>
      </c>
      <c r="B3246" s="13" t="s">
        <v>7068</v>
      </c>
      <c r="C3246" s="13">
        <v>7951452</v>
      </c>
      <c r="D3246" s="16" t="s">
        <v>9</v>
      </c>
      <c r="E3246" t="s">
        <v>15581</v>
      </c>
      <c r="F3246" t="s">
        <v>8</v>
      </c>
      <c r="G3246">
        <v>2077199029479</v>
      </c>
      <c r="H3246">
        <v>0</v>
      </c>
      <c r="I3246">
        <v>1</v>
      </c>
      <c r="J3246">
        <v>0</v>
      </c>
      <c r="K3246" t="s">
        <v>12332</v>
      </c>
      <c r="L3246">
        <v>1</v>
      </c>
      <c r="M3246">
        <v>0</v>
      </c>
      <c r="N3246" t="s">
        <v>14067</v>
      </c>
      <c r="O3246" t="s">
        <v>15418</v>
      </c>
      <c r="P3246" t="s">
        <v>12333</v>
      </c>
      <c r="Q3246" t="s">
        <v>12334</v>
      </c>
      <c r="R3246" t="s">
        <v>12335</v>
      </c>
      <c r="S3246" s="32">
        <v>44685.216898148145</v>
      </c>
    </row>
    <row r="3247" spans="1:19" x14ac:dyDescent="0.2">
      <c r="A3247" s="13" t="s">
        <v>7063</v>
      </c>
      <c r="B3247" s="13" t="s">
        <v>7064</v>
      </c>
      <c r="C3247" s="13">
        <v>7951454</v>
      </c>
      <c r="D3247" s="16" t="s">
        <v>9</v>
      </c>
      <c r="E3247" t="s">
        <v>15582</v>
      </c>
      <c r="F3247" t="s">
        <v>8</v>
      </c>
      <c r="G3247">
        <v>2077199034145</v>
      </c>
      <c r="H3247">
        <v>0</v>
      </c>
      <c r="I3247">
        <v>3</v>
      </c>
      <c r="J3247">
        <v>1</v>
      </c>
      <c r="K3247" t="s">
        <v>12332</v>
      </c>
      <c r="L3247">
        <v>2</v>
      </c>
      <c r="M3247">
        <v>1</v>
      </c>
      <c r="N3247" t="s">
        <v>14067</v>
      </c>
      <c r="O3247" t="s">
        <v>15418</v>
      </c>
      <c r="P3247" t="s">
        <v>12333</v>
      </c>
      <c r="Q3247" t="s">
        <v>12334</v>
      </c>
      <c r="R3247" t="s">
        <v>12335</v>
      </c>
      <c r="S3247" s="32">
        <v>44685.216898148145</v>
      </c>
    </row>
    <row r="3248" spans="1:19" x14ac:dyDescent="0.2">
      <c r="A3248" s="13" t="s">
        <v>11170</v>
      </c>
      <c r="B3248" s="13" t="s">
        <v>11171</v>
      </c>
      <c r="C3248" s="13">
        <v>7951400</v>
      </c>
      <c r="D3248" s="16" t="s">
        <v>9</v>
      </c>
      <c r="E3248" t="s">
        <v>15583</v>
      </c>
      <c r="F3248" t="s">
        <v>25</v>
      </c>
      <c r="G3248">
        <v>2077199030468</v>
      </c>
      <c r="H3248">
        <v>1</v>
      </c>
      <c r="I3248">
        <v>1</v>
      </c>
      <c r="J3248">
        <v>1</v>
      </c>
      <c r="K3248" t="s">
        <v>12332</v>
      </c>
      <c r="L3248">
        <v>0</v>
      </c>
      <c r="M3248">
        <v>0</v>
      </c>
      <c r="N3248" t="s">
        <v>12423</v>
      </c>
      <c r="O3248" t="s">
        <v>15141</v>
      </c>
      <c r="P3248" t="s">
        <v>12333</v>
      </c>
      <c r="Q3248" t="s">
        <v>12334</v>
      </c>
      <c r="R3248" t="s">
        <v>12335</v>
      </c>
      <c r="S3248" s="32">
        <v>44685.216898148145</v>
      </c>
    </row>
    <row r="3249" spans="1:19" x14ac:dyDescent="0.2">
      <c r="A3249" s="13" t="s">
        <v>11172</v>
      </c>
      <c r="B3249" s="13" t="s">
        <v>11171</v>
      </c>
      <c r="C3249" s="13">
        <v>7951400</v>
      </c>
      <c r="D3249" s="16" t="s">
        <v>9</v>
      </c>
      <c r="E3249" t="s">
        <v>15583</v>
      </c>
      <c r="F3249" t="s">
        <v>12</v>
      </c>
      <c r="G3249">
        <v>2077199030475</v>
      </c>
      <c r="H3249">
        <v>1</v>
      </c>
      <c r="I3249">
        <v>2</v>
      </c>
      <c r="J3249">
        <v>2</v>
      </c>
      <c r="K3249" t="s">
        <v>12332</v>
      </c>
      <c r="L3249">
        <v>0</v>
      </c>
      <c r="M3249">
        <v>1</v>
      </c>
      <c r="N3249" t="s">
        <v>12423</v>
      </c>
      <c r="O3249" t="s">
        <v>15141</v>
      </c>
      <c r="P3249" t="s">
        <v>12333</v>
      </c>
      <c r="Q3249" t="s">
        <v>12334</v>
      </c>
      <c r="R3249" t="s">
        <v>12335</v>
      </c>
      <c r="S3249" s="32">
        <v>44685.216898148145</v>
      </c>
    </row>
    <row r="3250" spans="1:19" x14ac:dyDescent="0.2">
      <c r="A3250" s="13" t="s">
        <v>11442</v>
      </c>
      <c r="B3250" s="13" t="s">
        <v>11443</v>
      </c>
      <c r="C3250" s="13">
        <v>7951417</v>
      </c>
      <c r="D3250" s="16" t="s">
        <v>9</v>
      </c>
      <c r="E3250" t="s">
        <v>15584</v>
      </c>
      <c r="F3250" t="s">
        <v>15585</v>
      </c>
      <c r="G3250">
        <v>2077199031014</v>
      </c>
      <c r="H3250">
        <v>0</v>
      </c>
      <c r="I3250">
        <v>2</v>
      </c>
      <c r="J3250">
        <v>2</v>
      </c>
      <c r="K3250" t="s">
        <v>12332</v>
      </c>
      <c r="L3250">
        <v>2</v>
      </c>
      <c r="M3250">
        <v>0</v>
      </c>
      <c r="N3250" t="s">
        <v>12423</v>
      </c>
      <c r="O3250" t="s">
        <v>15141</v>
      </c>
      <c r="P3250" t="s">
        <v>12333</v>
      </c>
      <c r="Q3250" t="s">
        <v>12334</v>
      </c>
      <c r="R3250" t="s">
        <v>12335</v>
      </c>
      <c r="S3250" s="32">
        <v>44685.216898148145</v>
      </c>
    </row>
    <row r="3251" spans="1:19" x14ac:dyDescent="0.2">
      <c r="A3251" s="13" t="s">
        <v>11442</v>
      </c>
      <c r="B3251" s="13" t="s">
        <v>11443</v>
      </c>
      <c r="C3251" s="13">
        <v>7951417</v>
      </c>
      <c r="D3251" s="16" t="s">
        <v>9</v>
      </c>
      <c r="E3251" t="s">
        <v>15584</v>
      </c>
      <c r="F3251" t="s">
        <v>15585</v>
      </c>
      <c r="G3251">
        <v>2077199031014</v>
      </c>
      <c r="H3251">
        <v>1</v>
      </c>
      <c r="I3251">
        <v>1</v>
      </c>
      <c r="J3251">
        <v>1</v>
      </c>
      <c r="K3251" t="s">
        <v>4</v>
      </c>
      <c r="L3251">
        <v>0</v>
      </c>
      <c r="M3251">
        <v>0</v>
      </c>
      <c r="N3251" t="s">
        <v>12423</v>
      </c>
      <c r="O3251" t="s">
        <v>15141</v>
      </c>
      <c r="P3251" t="s">
        <v>12333</v>
      </c>
      <c r="Q3251" t="s">
        <v>12334</v>
      </c>
      <c r="R3251" t="s">
        <v>12335</v>
      </c>
      <c r="S3251" s="32">
        <v>44685.216898148145</v>
      </c>
    </row>
    <row r="3252" spans="1:19" x14ac:dyDescent="0.2">
      <c r="A3252" s="13" t="s">
        <v>2159</v>
      </c>
      <c r="B3252" s="13" t="s">
        <v>2160</v>
      </c>
      <c r="C3252" s="13">
        <v>10614443</v>
      </c>
      <c r="D3252" s="16" t="s">
        <v>9</v>
      </c>
      <c r="E3252" t="s">
        <v>30</v>
      </c>
      <c r="F3252" t="s">
        <v>12</v>
      </c>
      <c r="G3252">
        <v>2077199052828</v>
      </c>
      <c r="H3252">
        <v>0</v>
      </c>
      <c r="I3252">
        <v>1</v>
      </c>
      <c r="J3252">
        <v>1</v>
      </c>
      <c r="K3252" t="s">
        <v>12332</v>
      </c>
      <c r="L3252">
        <v>0</v>
      </c>
      <c r="M3252">
        <v>1</v>
      </c>
      <c r="N3252" t="s">
        <v>7</v>
      </c>
      <c r="O3252">
        <v>826</v>
      </c>
      <c r="P3252" t="s">
        <v>12333</v>
      </c>
      <c r="Q3252" t="s">
        <v>12334</v>
      </c>
      <c r="R3252" t="s">
        <v>12335</v>
      </c>
      <c r="S3252" s="32">
        <v>44685.216898148145</v>
      </c>
    </row>
    <row r="3253" spans="1:19" x14ac:dyDescent="0.2">
      <c r="A3253" s="13" t="s">
        <v>2161</v>
      </c>
      <c r="B3253" s="13" t="s">
        <v>2160</v>
      </c>
      <c r="C3253" s="13">
        <v>10614443</v>
      </c>
      <c r="D3253" s="16" t="s">
        <v>9</v>
      </c>
      <c r="E3253" t="s">
        <v>30</v>
      </c>
      <c r="F3253" t="s">
        <v>19</v>
      </c>
      <c r="G3253">
        <v>2077199052835</v>
      </c>
      <c r="H3253">
        <v>0</v>
      </c>
      <c r="I3253">
        <v>1</v>
      </c>
      <c r="J3253">
        <v>1</v>
      </c>
      <c r="K3253" t="s">
        <v>12332</v>
      </c>
      <c r="L3253">
        <v>1</v>
      </c>
      <c r="M3253">
        <v>0</v>
      </c>
      <c r="N3253" t="s">
        <v>7</v>
      </c>
      <c r="O3253">
        <v>826</v>
      </c>
      <c r="P3253" t="s">
        <v>12333</v>
      </c>
      <c r="Q3253" t="s">
        <v>12334</v>
      </c>
      <c r="R3253" t="s">
        <v>12335</v>
      </c>
      <c r="S3253" s="32">
        <v>44685.216898148145</v>
      </c>
    </row>
    <row r="3254" spans="1:19" x14ac:dyDescent="0.2">
      <c r="A3254" s="13" t="s">
        <v>15586</v>
      </c>
      <c r="B3254" s="13" t="s">
        <v>15587</v>
      </c>
      <c r="C3254" s="13">
        <v>10614442</v>
      </c>
      <c r="D3254" s="16" t="s">
        <v>9</v>
      </c>
      <c r="E3254" t="s">
        <v>15588</v>
      </c>
      <c r="F3254" t="s">
        <v>19</v>
      </c>
      <c r="G3254">
        <v>2077199052811</v>
      </c>
      <c r="H3254">
        <v>0</v>
      </c>
      <c r="I3254">
        <v>1</v>
      </c>
      <c r="J3254">
        <v>1</v>
      </c>
      <c r="K3254" t="s">
        <v>12332</v>
      </c>
      <c r="L3254">
        <v>1</v>
      </c>
      <c r="M3254">
        <v>0</v>
      </c>
      <c r="N3254" t="s">
        <v>7</v>
      </c>
      <c r="O3254">
        <v>826</v>
      </c>
      <c r="P3254" t="s">
        <v>12333</v>
      </c>
      <c r="Q3254" t="s">
        <v>12334</v>
      </c>
      <c r="R3254" t="s">
        <v>12335</v>
      </c>
      <c r="S3254" s="32">
        <v>44685.216898148145</v>
      </c>
    </row>
    <row r="3255" spans="1:19" x14ac:dyDescent="0.2">
      <c r="A3255" s="13" t="s">
        <v>2153</v>
      </c>
      <c r="B3255" s="13" t="s">
        <v>2154</v>
      </c>
      <c r="C3255" s="13">
        <v>10614444</v>
      </c>
      <c r="D3255" s="16" t="s">
        <v>9</v>
      </c>
      <c r="E3255" t="s">
        <v>92</v>
      </c>
      <c r="F3255" t="s">
        <v>12</v>
      </c>
      <c r="G3255">
        <v>2077199052842</v>
      </c>
      <c r="H3255">
        <v>1</v>
      </c>
      <c r="I3255">
        <v>1</v>
      </c>
      <c r="J3255">
        <v>1</v>
      </c>
      <c r="K3255" t="s">
        <v>2</v>
      </c>
      <c r="L3255">
        <v>0</v>
      </c>
      <c r="M3255">
        <v>0</v>
      </c>
      <c r="N3255" t="s">
        <v>7</v>
      </c>
      <c r="O3255">
        <v>826</v>
      </c>
      <c r="P3255" t="s">
        <v>12333</v>
      </c>
      <c r="Q3255" t="s">
        <v>12334</v>
      </c>
      <c r="R3255" t="s">
        <v>12335</v>
      </c>
      <c r="S3255" s="32">
        <v>44685.216898148145</v>
      </c>
    </row>
    <row r="3256" spans="1:19" x14ac:dyDescent="0.2">
      <c r="A3256" s="13" t="s">
        <v>2156</v>
      </c>
      <c r="B3256" s="13" t="s">
        <v>2157</v>
      </c>
      <c r="C3256" s="13">
        <v>10614446</v>
      </c>
      <c r="D3256" s="16" t="s">
        <v>9</v>
      </c>
      <c r="E3256" t="s">
        <v>29</v>
      </c>
      <c r="F3256" t="s">
        <v>12</v>
      </c>
      <c r="G3256">
        <v>2077199052880</v>
      </c>
      <c r="H3256">
        <v>1</v>
      </c>
      <c r="I3256">
        <v>1</v>
      </c>
      <c r="J3256">
        <v>1</v>
      </c>
      <c r="K3256" t="s">
        <v>12332</v>
      </c>
      <c r="L3256">
        <v>0</v>
      </c>
      <c r="M3256">
        <v>0</v>
      </c>
      <c r="N3256" t="s">
        <v>7</v>
      </c>
      <c r="O3256">
        <v>826</v>
      </c>
      <c r="P3256" t="s">
        <v>12333</v>
      </c>
      <c r="Q3256" t="s">
        <v>12334</v>
      </c>
      <c r="R3256" t="s">
        <v>12335</v>
      </c>
      <c r="S3256" s="32">
        <v>44685.216898148145</v>
      </c>
    </row>
    <row r="3257" spans="1:19" x14ac:dyDescent="0.2">
      <c r="A3257" s="13" t="s">
        <v>2158</v>
      </c>
      <c r="B3257" s="13" t="s">
        <v>2157</v>
      </c>
      <c r="C3257" s="13">
        <v>10614446</v>
      </c>
      <c r="D3257" s="16" t="s">
        <v>9</v>
      </c>
      <c r="E3257" t="s">
        <v>29</v>
      </c>
      <c r="F3257" t="s">
        <v>19</v>
      </c>
      <c r="G3257">
        <v>2077199052897</v>
      </c>
      <c r="H3257">
        <v>1</v>
      </c>
      <c r="I3257">
        <v>1</v>
      </c>
      <c r="J3257">
        <v>1</v>
      </c>
      <c r="K3257" t="s">
        <v>5</v>
      </c>
      <c r="L3257">
        <v>0</v>
      </c>
      <c r="M3257">
        <v>0</v>
      </c>
      <c r="N3257" t="s">
        <v>7</v>
      </c>
      <c r="O3257">
        <v>826</v>
      </c>
      <c r="P3257" t="s">
        <v>12333</v>
      </c>
      <c r="Q3257" t="s">
        <v>12334</v>
      </c>
      <c r="R3257" t="s">
        <v>12335</v>
      </c>
      <c r="S3257" s="32">
        <v>44685.216898148145</v>
      </c>
    </row>
    <row r="3258" spans="1:19" x14ac:dyDescent="0.2">
      <c r="A3258" s="13" t="s">
        <v>15589</v>
      </c>
      <c r="B3258" s="13" t="s">
        <v>15590</v>
      </c>
      <c r="C3258" s="13">
        <v>10614417</v>
      </c>
      <c r="D3258" s="16" t="s">
        <v>9</v>
      </c>
      <c r="E3258" t="s">
        <v>15591</v>
      </c>
      <c r="F3258" t="s">
        <v>19</v>
      </c>
      <c r="G3258">
        <v>2077199053191</v>
      </c>
      <c r="H3258">
        <v>1</v>
      </c>
      <c r="I3258">
        <v>1</v>
      </c>
      <c r="J3258">
        <v>1</v>
      </c>
      <c r="K3258" t="s">
        <v>12332</v>
      </c>
      <c r="L3258">
        <v>0</v>
      </c>
      <c r="M3258">
        <v>0</v>
      </c>
      <c r="N3258" t="s">
        <v>12430</v>
      </c>
      <c r="O3258">
        <v>826</v>
      </c>
      <c r="P3258" t="s">
        <v>12333</v>
      </c>
      <c r="Q3258" t="s">
        <v>12334</v>
      </c>
      <c r="R3258" t="s">
        <v>12335</v>
      </c>
      <c r="S3258" s="32">
        <v>44685.216898148145</v>
      </c>
    </row>
    <row r="3259" spans="1:19" x14ac:dyDescent="0.2">
      <c r="A3259" s="13" t="s">
        <v>15592</v>
      </c>
      <c r="B3259" s="13" t="s">
        <v>4855</v>
      </c>
      <c r="C3259" s="13">
        <v>10614418</v>
      </c>
      <c r="D3259" s="16" t="s">
        <v>9</v>
      </c>
      <c r="E3259" t="s">
        <v>15593</v>
      </c>
      <c r="F3259" t="s">
        <v>25</v>
      </c>
      <c r="G3259">
        <v>2077199053221</v>
      </c>
      <c r="H3259">
        <v>1</v>
      </c>
      <c r="I3259">
        <v>1</v>
      </c>
      <c r="J3259">
        <v>1</v>
      </c>
      <c r="K3259" t="s">
        <v>12336</v>
      </c>
      <c r="L3259">
        <v>0</v>
      </c>
      <c r="M3259">
        <v>0</v>
      </c>
      <c r="N3259" t="s">
        <v>12430</v>
      </c>
      <c r="O3259">
        <v>826</v>
      </c>
      <c r="P3259" t="s">
        <v>12333</v>
      </c>
      <c r="Q3259" t="s">
        <v>12334</v>
      </c>
      <c r="R3259" t="s">
        <v>12335</v>
      </c>
      <c r="S3259" s="32">
        <v>44685.216898148145</v>
      </c>
    </row>
    <row r="3260" spans="1:19" x14ac:dyDescent="0.2">
      <c r="A3260" s="13" t="s">
        <v>4854</v>
      </c>
      <c r="B3260" s="13" t="s">
        <v>4855</v>
      </c>
      <c r="C3260" s="13">
        <v>10614418</v>
      </c>
      <c r="D3260" s="16" t="s">
        <v>9</v>
      </c>
      <c r="E3260" t="s">
        <v>15593</v>
      </c>
      <c r="F3260" t="s">
        <v>12</v>
      </c>
      <c r="G3260">
        <v>2077199053238</v>
      </c>
      <c r="H3260">
        <v>1</v>
      </c>
      <c r="I3260">
        <v>2</v>
      </c>
      <c r="J3260">
        <v>2</v>
      </c>
      <c r="K3260" t="s">
        <v>12332</v>
      </c>
      <c r="L3260">
        <v>1</v>
      </c>
      <c r="M3260">
        <v>0</v>
      </c>
      <c r="N3260" t="s">
        <v>12430</v>
      </c>
      <c r="O3260">
        <v>826</v>
      </c>
      <c r="P3260" t="s">
        <v>12333</v>
      </c>
      <c r="Q3260" t="s">
        <v>12334</v>
      </c>
      <c r="R3260" t="s">
        <v>12335</v>
      </c>
      <c r="S3260" s="32">
        <v>44685.216898148145</v>
      </c>
    </row>
    <row r="3261" spans="1:19" x14ac:dyDescent="0.2">
      <c r="A3261" s="13" t="s">
        <v>15594</v>
      </c>
      <c r="B3261" s="13" t="s">
        <v>4855</v>
      </c>
      <c r="C3261" s="13">
        <v>10614418</v>
      </c>
      <c r="D3261" s="16" t="s">
        <v>9</v>
      </c>
      <c r="E3261" t="s">
        <v>15593</v>
      </c>
      <c r="F3261" t="s">
        <v>18</v>
      </c>
      <c r="G3261">
        <v>2077199053252</v>
      </c>
      <c r="H3261">
        <v>1</v>
      </c>
      <c r="I3261">
        <v>1</v>
      </c>
      <c r="J3261">
        <v>1</v>
      </c>
      <c r="K3261" t="s">
        <v>12332</v>
      </c>
      <c r="L3261">
        <v>0</v>
      </c>
      <c r="M3261">
        <v>0</v>
      </c>
      <c r="N3261" t="s">
        <v>12430</v>
      </c>
      <c r="O3261">
        <v>826</v>
      </c>
      <c r="P3261" t="s">
        <v>12333</v>
      </c>
      <c r="Q3261" t="s">
        <v>12334</v>
      </c>
      <c r="R3261" t="s">
        <v>12335</v>
      </c>
      <c r="S3261" s="32">
        <v>44685.216898148145</v>
      </c>
    </row>
    <row r="3262" spans="1:19" x14ac:dyDescent="0.2">
      <c r="A3262" s="13" t="s">
        <v>4861</v>
      </c>
      <c r="B3262" s="13" t="s">
        <v>4860</v>
      </c>
      <c r="C3262" s="13">
        <v>10614419</v>
      </c>
      <c r="D3262" s="16" t="s">
        <v>9</v>
      </c>
      <c r="E3262" t="s">
        <v>15595</v>
      </c>
      <c r="F3262" t="s">
        <v>12</v>
      </c>
      <c r="G3262">
        <v>2077199053283</v>
      </c>
      <c r="H3262">
        <v>1</v>
      </c>
      <c r="I3262">
        <v>1</v>
      </c>
      <c r="J3262">
        <v>1</v>
      </c>
      <c r="K3262" t="s">
        <v>12332</v>
      </c>
      <c r="L3262">
        <v>0</v>
      </c>
      <c r="M3262">
        <v>0</v>
      </c>
      <c r="N3262" t="s">
        <v>12430</v>
      </c>
      <c r="O3262">
        <v>826</v>
      </c>
      <c r="P3262" t="s">
        <v>12333</v>
      </c>
      <c r="Q3262" t="s">
        <v>12334</v>
      </c>
      <c r="R3262" t="s">
        <v>12335</v>
      </c>
      <c r="S3262" s="32">
        <v>44685.216898148145</v>
      </c>
    </row>
    <row r="3263" spans="1:19" x14ac:dyDescent="0.2">
      <c r="A3263" s="13" t="s">
        <v>15596</v>
      </c>
      <c r="B3263" s="13" t="s">
        <v>4860</v>
      </c>
      <c r="C3263" s="13">
        <v>10614419</v>
      </c>
      <c r="D3263" s="16" t="s">
        <v>9</v>
      </c>
      <c r="E3263" t="s">
        <v>15595</v>
      </c>
      <c r="F3263" t="s">
        <v>19</v>
      </c>
      <c r="G3263">
        <v>2077199053306</v>
      </c>
      <c r="H3263">
        <v>0</v>
      </c>
      <c r="I3263">
        <v>1</v>
      </c>
      <c r="J3263">
        <v>1</v>
      </c>
      <c r="K3263" t="s">
        <v>12332</v>
      </c>
      <c r="L3263">
        <v>0</v>
      </c>
      <c r="M3263">
        <v>1</v>
      </c>
      <c r="N3263" t="s">
        <v>12430</v>
      </c>
      <c r="O3263">
        <v>826</v>
      </c>
      <c r="P3263" t="s">
        <v>12333</v>
      </c>
      <c r="Q3263" t="s">
        <v>12334</v>
      </c>
      <c r="R3263" t="s">
        <v>12335</v>
      </c>
      <c r="S3263" s="32">
        <v>44685.216898148145</v>
      </c>
    </row>
    <row r="3264" spans="1:19" x14ac:dyDescent="0.2">
      <c r="A3264" s="13" t="s">
        <v>4863</v>
      </c>
      <c r="B3264" s="13" t="s">
        <v>4860</v>
      </c>
      <c r="C3264" s="13">
        <v>10614419</v>
      </c>
      <c r="D3264" s="16" t="s">
        <v>9</v>
      </c>
      <c r="E3264" t="s">
        <v>15595</v>
      </c>
      <c r="F3264" t="s">
        <v>18</v>
      </c>
      <c r="G3264">
        <v>2077199053320</v>
      </c>
      <c r="H3264">
        <v>1</v>
      </c>
      <c r="I3264">
        <v>1</v>
      </c>
      <c r="J3264">
        <v>1</v>
      </c>
      <c r="K3264" t="s">
        <v>12332</v>
      </c>
      <c r="L3264">
        <v>0</v>
      </c>
      <c r="M3264">
        <v>0</v>
      </c>
      <c r="N3264" t="s">
        <v>12430</v>
      </c>
      <c r="O3264">
        <v>826</v>
      </c>
      <c r="P3264" t="s">
        <v>12333</v>
      </c>
      <c r="Q3264" t="s">
        <v>12334</v>
      </c>
      <c r="R3264" t="s">
        <v>12335</v>
      </c>
      <c r="S3264" s="32">
        <v>44685.216898148145</v>
      </c>
    </row>
    <row r="3265" spans="1:19" x14ac:dyDescent="0.2">
      <c r="A3265" s="13" t="s">
        <v>15597</v>
      </c>
      <c r="B3265" s="13" t="s">
        <v>15598</v>
      </c>
      <c r="C3265" s="13">
        <v>10614420</v>
      </c>
      <c r="D3265" s="16" t="s">
        <v>9</v>
      </c>
      <c r="E3265" t="s">
        <v>15599</v>
      </c>
      <c r="F3265" t="s">
        <v>18</v>
      </c>
      <c r="G3265">
        <v>2077199053368</v>
      </c>
      <c r="H3265">
        <v>1</v>
      </c>
      <c r="I3265">
        <v>1</v>
      </c>
      <c r="J3265">
        <v>1</v>
      </c>
      <c r="K3265" t="s">
        <v>12332</v>
      </c>
      <c r="L3265">
        <v>0</v>
      </c>
      <c r="M3265">
        <v>0</v>
      </c>
      <c r="N3265" t="s">
        <v>12430</v>
      </c>
      <c r="O3265">
        <v>826</v>
      </c>
      <c r="P3265" t="s">
        <v>12333</v>
      </c>
      <c r="Q3265" t="s">
        <v>12334</v>
      </c>
      <c r="R3265" t="s">
        <v>12335</v>
      </c>
      <c r="S3265" s="32">
        <v>44685.216898148145</v>
      </c>
    </row>
    <row r="3266" spans="1:19" x14ac:dyDescent="0.2">
      <c r="A3266" s="13" t="s">
        <v>4870</v>
      </c>
      <c r="B3266" s="13" t="s">
        <v>4871</v>
      </c>
      <c r="C3266" s="13">
        <v>10614421</v>
      </c>
      <c r="D3266" s="16" t="s">
        <v>9</v>
      </c>
      <c r="E3266" t="s">
        <v>15600</v>
      </c>
      <c r="F3266" t="s">
        <v>12</v>
      </c>
      <c r="G3266">
        <v>2077199053375</v>
      </c>
      <c r="H3266">
        <v>1</v>
      </c>
      <c r="I3266">
        <v>1</v>
      </c>
      <c r="J3266">
        <v>1</v>
      </c>
      <c r="K3266" t="s">
        <v>12332</v>
      </c>
      <c r="L3266">
        <v>0</v>
      </c>
      <c r="M3266">
        <v>0</v>
      </c>
      <c r="N3266" t="s">
        <v>12430</v>
      </c>
      <c r="O3266">
        <v>826</v>
      </c>
      <c r="P3266" t="s">
        <v>12333</v>
      </c>
      <c r="Q3266" t="s">
        <v>12334</v>
      </c>
      <c r="R3266" t="s">
        <v>12335</v>
      </c>
      <c r="S3266" s="32">
        <v>44685.216898148145</v>
      </c>
    </row>
    <row r="3267" spans="1:19" x14ac:dyDescent="0.2">
      <c r="A3267" s="13" t="s">
        <v>15601</v>
      </c>
      <c r="B3267" s="13" t="s">
        <v>4871</v>
      </c>
      <c r="C3267" s="13">
        <v>10614421</v>
      </c>
      <c r="D3267" s="16" t="s">
        <v>9</v>
      </c>
      <c r="E3267" t="s">
        <v>15600</v>
      </c>
      <c r="F3267" t="s">
        <v>24</v>
      </c>
      <c r="G3267">
        <v>2077199053382</v>
      </c>
      <c r="H3267">
        <v>1</v>
      </c>
      <c r="I3267">
        <v>1</v>
      </c>
      <c r="J3267">
        <v>1</v>
      </c>
      <c r="K3267" t="s">
        <v>12332</v>
      </c>
      <c r="L3267">
        <v>0</v>
      </c>
      <c r="M3267">
        <v>0</v>
      </c>
      <c r="N3267" t="s">
        <v>12430</v>
      </c>
      <c r="O3267">
        <v>826</v>
      </c>
      <c r="P3267" t="s">
        <v>12333</v>
      </c>
      <c r="Q3267" t="s">
        <v>12334</v>
      </c>
      <c r="R3267" t="s">
        <v>12335</v>
      </c>
      <c r="S3267" s="32">
        <v>44685.216898148145</v>
      </c>
    </row>
    <row r="3268" spans="1:19" x14ac:dyDescent="0.2">
      <c r="A3268" s="13" t="s">
        <v>15602</v>
      </c>
      <c r="B3268" s="13" t="s">
        <v>4871</v>
      </c>
      <c r="C3268" s="13">
        <v>10614421</v>
      </c>
      <c r="D3268" s="16" t="s">
        <v>9</v>
      </c>
      <c r="E3268" t="s">
        <v>15600</v>
      </c>
      <c r="F3268" t="s">
        <v>19</v>
      </c>
      <c r="G3268">
        <v>2077199053399</v>
      </c>
      <c r="H3268">
        <v>1</v>
      </c>
      <c r="I3268">
        <v>1</v>
      </c>
      <c r="J3268">
        <v>1</v>
      </c>
      <c r="K3268" t="s">
        <v>12332</v>
      </c>
      <c r="L3268">
        <v>0</v>
      </c>
      <c r="M3268">
        <v>0</v>
      </c>
      <c r="N3268" t="s">
        <v>12430</v>
      </c>
      <c r="O3268">
        <v>826</v>
      </c>
      <c r="P3268" t="s">
        <v>12333</v>
      </c>
      <c r="Q3268" t="s">
        <v>12334</v>
      </c>
      <c r="R3268" t="s">
        <v>12335</v>
      </c>
      <c r="S3268" s="32">
        <v>44685.216898148145</v>
      </c>
    </row>
    <row r="3269" spans="1:19" x14ac:dyDescent="0.2">
      <c r="A3269" s="13" t="s">
        <v>4873</v>
      </c>
      <c r="B3269" s="13" t="s">
        <v>4871</v>
      </c>
      <c r="C3269" s="13">
        <v>10614421</v>
      </c>
      <c r="D3269" s="16" t="s">
        <v>9</v>
      </c>
      <c r="E3269" t="s">
        <v>15600</v>
      </c>
      <c r="F3269" t="s">
        <v>18</v>
      </c>
      <c r="G3269">
        <v>2077199053412</v>
      </c>
      <c r="H3269">
        <v>1</v>
      </c>
      <c r="I3269">
        <v>1</v>
      </c>
      <c r="J3269">
        <v>1</v>
      </c>
      <c r="K3269" t="s">
        <v>12332</v>
      </c>
      <c r="L3269">
        <v>0</v>
      </c>
      <c r="M3269">
        <v>0</v>
      </c>
      <c r="N3269" t="s">
        <v>12430</v>
      </c>
      <c r="O3269">
        <v>826</v>
      </c>
      <c r="P3269" t="s">
        <v>12333</v>
      </c>
      <c r="Q3269" t="s">
        <v>12334</v>
      </c>
      <c r="R3269" t="s">
        <v>12335</v>
      </c>
      <c r="S3269" s="32">
        <v>44685.216898148145</v>
      </c>
    </row>
    <row r="3270" spans="1:19" x14ac:dyDescent="0.2">
      <c r="A3270" s="13" t="s">
        <v>4910</v>
      </c>
      <c r="B3270" s="13" t="s">
        <v>4909</v>
      </c>
      <c r="C3270" s="13">
        <v>10614447</v>
      </c>
      <c r="D3270" s="16" t="s">
        <v>9</v>
      </c>
      <c r="E3270" t="s">
        <v>15603</v>
      </c>
      <c r="F3270" t="s">
        <v>12452</v>
      </c>
      <c r="G3270">
        <v>2077199053474</v>
      </c>
      <c r="H3270">
        <v>1</v>
      </c>
      <c r="I3270">
        <v>1</v>
      </c>
      <c r="J3270">
        <v>1</v>
      </c>
      <c r="K3270" t="s">
        <v>12332</v>
      </c>
      <c r="L3270">
        <v>0</v>
      </c>
      <c r="M3270">
        <v>0</v>
      </c>
      <c r="N3270" t="s">
        <v>12430</v>
      </c>
      <c r="O3270">
        <v>826</v>
      </c>
      <c r="P3270" t="s">
        <v>12333</v>
      </c>
      <c r="Q3270" t="s">
        <v>12334</v>
      </c>
      <c r="R3270" t="s">
        <v>12335</v>
      </c>
      <c r="S3270" s="32">
        <v>44685.216898148145</v>
      </c>
    </row>
    <row r="3271" spans="1:19" x14ac:dyDescent="0.2">
      <c r="A3271" s="13" t="s">
        <v>4911</v>
      </c>
      <c r="B3271" s="13" t="s">
        <v>4909</v>
      </c>
      <c r="C3271" s="13">
        <v>10614447</v>
      </c>
      <c r="D3271" s="16" t="s">
        <v>9</v>
      </c>
      <c r="E3271" t="s">
        <v>15603</v>
      </c>
      <c r="F3271" t="s">
        <v>12</v>
      </c>
      <c r="G3271">
        <v>2077199053481</v>
      </c>
      <c r="H3271">
        <v>1</v>
      </c>
      <c r="I3271">
        <v>1</v>
      </c>
      <c r="J3271">
        <v>1</v>
      </c>
      <c r="K3271" t="s">
        <v>12332</v>
      </c>
      <c r="L3271">
        <v>0</v>
      </c>
      <c r="M3271">
        <v>0</v>
      </c>
      <c r="N3271" t="s">
        <v>12430</v>
      </c>
      <c r="O3271">
        <v>826</v>
      </c>
      <c r="P3271" t="s">
        <v>12333</v>
      </c>
      <c r="Q3271" t="s">
        <v>12334</v>
      </c>
      <c r="R3271" t="s">
        <v>12335</v>
      </c>
      <c r="S3271" s="32">
        <v>44685.216898148145</v>
      </c>
    </row>
    <row r="3272" spans="1:19" x14ac:dyDescent="0.2">
      <c r="A3272" s="13" t="s">
        <v>4912</v>
      </c>
      <c r="B3272" s="13" t="s">
        <v>4909</v>
      </c>
      <c r="C3272" s="13">
        <v>10614447</v>
      </c>
      <c r="D3272" s="16" t="s">
        <v>9</v>
      </c>
      <c r="E3272" t="s">
        <v>15603</v>
      </c>
      <c r="F3272" t="s">
        <v>24</v>
      </c>
      <c r="G3272">
        <v>2077199053498</v>
      </c>
      <c r="H3272">
        <v>1</v>
      </c>
      <c r="I3272">
        <v>1</v>
      </c>
      <c r="J3272">
        <v>1</v>
      </c>
      <c r="K3272" t="s">
        <v>12332</v>
      </c>
      <c r="L3272">
        <v>0</v>
      </c>
      <c r="M3272">
        <v>0</v>
      </c>
      <c r="N3272" t="s">
        <v>12430</v>
      </c>
      <c r="O3272">
        <v>826</v>
      </c>
      <c r="P3272" t="s">
        <v>12333</v>
      </c>
      <c r="Q3272" t="s">
        <v>12334</v>
      </c>
      <c r="R3272" t="s">
        <v>12335</v>
      </c>
      <c r="S3272" s="32">
        <v>44685.216898148145</v>
      </c>
    </row>
    <row r="3273" spans="1:19" x14ac:dyDescent="0.2">
      <c r="A3273" s="13" t="s">
        <v>4913</v>
      </c>
      <c r="B3273" s="13" t="s">
        <v>4909</v>
      </c>
      <c r="C3273" s="13">
        <v>10614447</v>
      </c>
      <c r="D3273" s="16" t="s">
        <v>9</v>
      </c>
      <c r="E3273" t="s">
        <v>15603</v>
      </c>
      <c r="F3273" t="s">
        <v>19</v>
      </c>
      <c r="G3273">
        <v>2077199053504</v>
      </c>
      <c r="H3273">
        <v>1</v>
      </c>
      <c r="I3273">
        <v>1</v>
      </c>
      <c r="J3273">
        <v>1</v>
      </c>
      <c r="K3273" t="s">
        <v>12332</v>
      </c>
      <c r="L3273">
        <v>0</v>
      </c>
      <c r="M3273">
        <v>0</v>
      </c>
      <c r="N3273" t="s">
        <v>12430</v>
      </c>
      <c r="O3273">
        <v>826</v>
      </c>
      <c r="P3273" t="s">
        <v>12333</v>
      </c>
      <c r="Q3273" t="s">
        <v>12334</v>
      </c>
      <c r="R3273" t="s">
        <v>12335</v>
      </c>
      <c r="S3273" s="32">
        <v>44685.216898148145</v>
      </c>
    </row>
    <row r="3274" spans="1:19" x14ac:dyDescent="0.2">
      <c r="A3274" s="13" t="s">
        <v>4913</v>
      </c>
      <c r="B3274" s="13" t="s">
        <v>4909</v>
      </c>
      <c r="C3274" s="13">
        <v>10614447</v>
      </c>
      <c r="D3274" s="16" t="s">
        <v>9</v>
      </c>
      <c r="E3274" t="s">
        <v>15603</v>
      </c>
      <c r="F3274" t="s">
        <v>19</v>
      </c>
      <c r="G3274">
        <v>2077199053504</v>
      </c>
      <c r="H3274">
        <v>1</v>
      </c>
      <c r="I3274">
        <v>1</v>
      </c>
      <c r="J3274">
        <v>1</v>
      </c>
      <c r="K3274" t="s">
        <v>12336</v>
      </c>
      <c r="L3274">
        <v>0</v>
      </c>
      <c r="M3274">
        <v>0</v>
      </c>
      <c r="N3274" t="s">
        <v>12430</v>
      </c>
      <c r="O3274">
        <v>826</v>
      </c>
      <c r="P3274" t="s">
        <v>12333</v>
      </c>
      <c r="Q3274" t="s">
        <v>12334</v>
      </c>
      <c r="R3274" t="s">
        <v>12335</v>
      </c>
      <c r="S3274" s="32">
        <v>44685.216898148145</v>
      </c>
    </row>
    <row r="3275" spans="1:19" x14ac:dyDescent="0.2">
      <c r="A3275" s="13" t="s">
        <v>15604</v>
      </c>
      <c r="B3275" s="13" t="s">
        <v>4909</v>
      </c>
      <c r="C3275" s="13">
        <v>10614447</v>
      </c>
      <c r="D3275" s="16" t="s">
        <v>9</v>
      </c>
      <c r="E3275" t="s">
        <v>15603</v>
      </c>
      <c r="F3275" t="s">
        <v>31</v>
      </c>
      <c r="G3275">
        <v>2077199053511</v>
      </c>
      <c r="H3275">
        <v>1</v>
      </c>
      <c r="I3275">
        <v>1</v>
      </c>
      <c r="J3275">
        <v>1</v>
      </c>
      <c r="K3275" t="s">
        <v>12336</v>
      </c>
      <c r="L3275">
        <v>0</v>
      </c>
      <c r="M3275">
        <v>0</v>
      </c>
      <c r="N3275" t="s">
        <v>12430</v>
      </c>
      <c r="O3275">
        <v>826</v>
      </c>
      <c r="P3275" t="s">
        <v>12333</v>
      </c>
      <c r="Q3275" t="s">
        <v>12334</v>
      </c>
      <c r="R3275" t="s">
        <v>12335</v>
      </c>
      <c r="S3275" s="32">
        <v>44685.216898148145</v>
      </c>
    </row>
    <row r="3276" spans="1:19" x14ac:dyDescent="0.2">
      <c r="A3276" s="13" t="s">
        <v>4914</v>
      </c>
      <c r="B3276" s="13" t="s">
        <v>4909</v>
      </c>
      <c r="C3276" s="13">
        <v>10614447</v>
      </c>
      <c r="D3276" s="16" t="s">
        <v>9</v>
      </c>
      <c r="E3276" t="s">
        <v>15603</v>
      </c>
      <c r="F3276" t="s">
        <v>18</v>
      </c>
      <c r="G3276">
        <v>2077199053528</v>
      </c>
      <c r="H3276">
        <v>1</v>
      </c>
      <c r="I3276">
        <v>1</v>
      </c>
      <c r="J3276">
        <v>1</v>
      </c>
      <c r="K3276" t="s">
        <v>12337</v>
      </c>
      <c r="L3276">
        <v>0</v>
      </c>
      <c r="M3276">
        <v>0</v>
      </c>
      <c r="N3276" t="s">
        <v>12430</v>
      </c>
      <c r="O3276">
        <v>826</v>
      </c>
      <c r="P3276" t="s">
        <v>12333</v>
      </c>
      <c r="Q3276" t="s">
        <v>12334</v>
      </c>
      <c r="R3276" t="s">
        <v>12335</v>
      </c>
      <c r="S3276" s="32">
        <v>44685.216898148145</v>
      </c>
    </row>
    <row r="3277" spans="1:19" x14ac:dyDescent="0.2">
      <c r="A3277" s="13" t="s">
        <v>15605</v>
      </c>
      <c r="B3277" s="13" t="s">
        <v>4903</v>
      </c>
      <c r="C3277" s="13">
        <v>10614448</v>
      </c>
      <c r="D3277" s="16" t="s">
        <v>9</v>
      </c>
      <c r="E3277" t="s">
        <v>15606</v>
      </c>
      <c r="F3277" t="s">
        <v>12452</v>
      </c>
      <c r="G3277">
        <v>2077199053542</v>
      </c>
      <c r="H3277">
        <v>1</v>
      </c>
      <c r="I3277">
        <v>1</v>
      </c>
      <c r="J3277">
        <v>1</v>
      </c>
      <c r="K3277" t="s">
        <v>12332</v>
      </c>
      <c r="L3277">
        <v>0</v>
      </c>
      <c r="M3277">
        <v>0</v>
      </c>
      <c r="N3277" t="s">
        <v>12430</v>
      </c>
      <c r="O3277">
        <v>826</v>
      </c>
      <c r="P3277" t="s">
        <v>12333</v>
      </c>
      <c r="Q3277" t="s">
        <v>12334</v>
      </c>
      <c r="R3277" t="s">
        <v>12335</v>
      </c>
      <c r="S3277" s="32">
        <v>44685.216898148145</v>
      </c>
    </row>
    <row r="3278" spans="1:19" x14ac:dyDescent="0.2">
      <c r="A3278" s="13" t="s">
        <v>4902</v>
      </c>
      <c r="B3278" s="13" t="s">
        <v>4903</v>
      </c>
      <c r="C3278" s="13">
        <v>10614448</v>
      </c>
      <c r="D3278" s="16" t="s">
        <v>9</v>
      </c>
      <c r="E3278" t="s">
        <v>15606</v>
      </c>
      <c r="F3278" t="s">
        <v>12</v>
      </c>
      <c r="G3278">
        <v>2077199053559</v>
      </c>
      <c r="H3278">
        <v>1</v>
      </c>
      <c r="I3278">
        <v>1</v>
      </c>
      <c r="J3278">
        <v>1</v>
      </c>
      <c r="K3278" t="s">
        <v>12332</v>
      </c>
      <c r="L3278">
        <v>0</v>
      </c>
      <c r="M3278">
        <v>0</v>
      </c>
      <c r="N3278" t="s">
        <v>12430</v>
      </c>
      <c r="O3278">
        <v>826</v>
      </c>
      <c r="P3278" t="s">
        <v>12333</v>
      </c>
      <c r="Q3278" t="s">
        <v>12334</v>
      </c>
      <c r="R3278" t="s">
        <v>12335</v>
      </c>
      <c r="S3278" s="32">
        <v>44685.216898148145</v>
      </c>
    </row>
    <row r="3279" spans="1:19" x14ac:dyDescent="0.2">
      <c r="A3279" s="13" t="s">
        <v>4904</v>
      </c>
      <c r="B3279" s="13" t="s">
        <v>4903</v>
      </c>
      <c r="C3279" s="13">
        <v>10614448</v>
      </c>
      <c r="D3279" s="16" t="s">
        <v>9</v>
      </c>
      <c r="E3279" t="s">
        <v>15606</v>
      </c>
      <c r="F3279" t="s">
        <v>24</v>
      </c>
      <c r="G3279">
        <v>2077199037146</v>
      </c>
      <c r="H3279">
        <v>1</v>
      </c>
      <c r="I3279">
        <v>1</v>
      </c>
      <c r="J3279">
        <v>1</v>
      </c>
      <c r="K3279" t="s">
        <v>12332</v>
      </c>
      <c r="L3279">
        <v>0</v>
      </c>
      <c r="M3279">
        <v>0</v>
      </c>
      <c r="N3279" t="s">
        <v>12430</v>
      </c>
      <c r="O3279">
        <v>826</v>
      </c>
      <c r="P3279" t="s">
        <v>12333</v>
      </c>
      <c r="Q3279" t="s">
        <v>12334</v>
      </c>
      <c r="R3279" t="s">
        <v>12335</v>
      </c>
      <c r="S3279" s="32">
        <v>44685.216898148145</v>
      </c>
    </row>
    <row r="3280" spans="1:19" x14ac:dyDescent="0.2">
      <c r="A3280" s="13" t="s">
        <v>4905</v>
      </c>
      <c r="B3280" s="13" t="s">
        <v>4903</v>
      </c>
      <c r="C3280" s="13">
        <v>10614448</v>
      </c>
      <c r="D3280" s="16" t="s">
        <v>9</v>
      </c>
      <c r="E3280" t="s">
        <v>15606</v>
      </c>
      <c r="F3280" t="s">
        <v>19</v>
      </c>
      <c r="G3280">
        <v>2077199053566</v>
      </c>
      <c r="H3280">
        <v>2</v>
      </c>
      <c r="I3280">
        <v>2</v>
      </c>
      <c r="J3280">
        <v>2</v>
      </c>
      <c r="K3280" t="s">
        <v>12332</v>
      </c>
      <c r="L3280">
        <v>0</v>
      </c>
      <c r="M3280">
        <v>0</v>
      </c>
      <c r="N3280" t="s">
        <v>12430</v>
      </c>
      <c r="O3280">
        <v>826</v>
      </c>
      <c r="P3280" t="s">
        <v>12333</v>
      </c>
      <c r="Q3280" t="s">
        <v>12334</v>
      </c>
      <c r="R3280" t="s">
        <v>12335</v>
      </c>
      <c r="S3280" s="32">
        <v>44685.216898148145</v>
      </c>
    </row>
    <row r="3281" spans="1:19" x14ac:dyDescent="0.2">
      <c r="A3281" s="13" t="s">
        <v>4906</v>
      </c>
      <c r="B3281" s="13" t="s">
        <v>4903</v>
      </c>
      <c r="C3281" s="13">
        <v>10614448</v>
      </c>
      <c r="D3281" s="16" t="s">
        <v>9</v>
      </c>
      <c r="E3281" t="s">
        <v>15606</v>
      </c>
      <c r="F3281" t="s">
        <v>31</v>
      </c>
      <c r="G3281">
        <v>2077199053573</v>
      </c>
      <c r="H3281">
        <v>1</v>
      </c>
      <c r="I3281">
        <v>1</v>
      </c>
      <c r="J3281">
        <v>1</v>
      </c>
      <c r="K3281" t="s">
        <v>12332</v>
      </c>
      <c r="L3281">
        <v>0</v>
      </c>
      <c r="M3281">
        <v>0</v>
      </c>
      <c r="N3281" t="s">
        <v>12430</v>
      </c>
      <c r="O3281">
        <v>826</v>
      </c>
      <c r="P3281" t="s">
        <v>12333</v>
      </c>
      <c r="Q3281" t="s">
        <v>12334</v>
      </c>
      <c r="R3281" t="s">
        <v>12335</v>
      </c>
      <c r="S3281" s="32">
        <v>44685.216898148145</v>
      </c>
    </row>
    <row r="3282" spans="1:19" x14ac:dyDescent="0.2">
      <c r="A3282" s="13" t="s">
        <v>4907</v>
      </c>
      <c r="B3282" s="13" t="s">
        <v>4903</v>
      </c>
      <c r="C3282" s="13">
        <v>10614448</v>
      </c>
      <c r="D3282" s="16" t="s">
        <v>9</v>
      </c>
      <c r="E3282" t="s">
        <v>15606</v>
      </c>
      <c r="F3282" t="s">
        <v>18</v>
      </c>
      <c r="G3282">
        <v>2077199053580</v>
      </c>
      <c r="H3282">
        <v>1</v>
      </c>
      <c r="I3282">
        <v>1</v>
      </c>
      <c r="J3282">
        <v>1</v>
      </c>
      <c r="K3282" t="s">
        <v>12332</v>
      </c>
      <c r="L3282">
        <v>0</v>
      </c>
      <c r="M3282">
        <v>0</v>
      </c>
      <c r="N3282" t="s">
        <v>12430</v>
      </c>
      <c r="O3282">
        <v>826</v>
      </c>
      <c r="P3282" t="s">
        <v>12333</v>
      </c>
      <c r="Q3282" t="s">
        <v>12334</v>
      </c>
      <c r="R3282" t="s">
        <v>12335</v>
      </c>
      <c r="S3282" s="32">
        <v>44685.216898148145</v>
      </c>
    </row>
    <row r="3283" spans="1:19" x14ac:dyDescent="0.2">
      <c r="A3283" s="13" t="s">
        <v>15607</v>
      </c>
      <c r="B3283" s="13" t="s">
        <v>4916</v>
      </c>
      <c r="C3283" s="13">
        <v>10614449</v>
      </c>
      <c r="D3283" s="16" t="s">
        <v>9</v>
      </c>
      <c r="E3283" t="s">
        <v>15608</v>
      </c>
      <c r="F3283" t="s">
        <v>25</v>
      </c>
      <c r="G3283">
        <v>2077199053597</v>
      </c>
      <c r="H3283">
        <v>1</v>
      </c>
      <c r="I3283">
        <v>1</v>
      </c>
      <c r="J3283">
        <v>1</v>
      </c>
      <c r="K3283" t="s">
        <v>12332</v>
      </c>
      <c r="L3283">
        <v>0</v>
      </c>
      <c r="M3283">
        <v>0</v>
      </c>
      <c r="N3283" t="s">
        <v>12430</v>
      </c>
      <c r="O3283">
        <v>826</v>
      </c>
      <c r="P3283" t="s">
        <v>12334</v>
      </c>
      <c r="Q3283" t="s">
        <v>12333</v>
      </c>
      <c r="R3283" t="s">
        <v>12335</v>
      </c>
      <c r="S3283" s="32">
        <v>44685.216898148145</v>
      </c>
    </row>
    <row r="3284" spans="1:19" x14ac:dyDescent="0.2">
      <c r="A3284" s="13" t="s">
        <v>4917</v>
      </c>
      <c r="B3284" s="13" t="s">
        <v>4916</v>
      </c>
      <c r="C3284" s="13">
        <v>10614449</v>
      </c>
      <c r="D3284" s="16" t="s">
        <v>9</v>
      </c>
      <c r="E3284" t="s">
        <v>15608</v>
      </c>
      <c r="F3284" t="s">
        <v>12</v>
      </c>
      <c r="G3284">
        <v>2077199053610</v>
      </c>
      <c r="H3284">
        <v>1</v>
      </c>
      <c r="I3284">
        <v>1</v>
      </c>
      <c r="J3284">
        <v>1</v>
      </c>
      <c r="K3284" t="s">
        <v>12332</v>
      </c>
      <c r="L3284">
        <v>0</v>
      </c>
      <c r="M3284">
        <v>0</v>
      </c>
      <c r="N3284" t="s">
        <v>12430</v>
      </c>
      <c r="O3284">
        <v>826</v>
      </c>
      <c r="P3284" t="s">
        <v>12333</v>
      </c>
      <c r="Q3284" t="s">
        <v>12334</v>
      </c>
      <c r="R3284" t="s">
        <v>12335</v>
      </c>
      <c r="S3284" s="32">
        <v>44685.216898148145</v>
      </c>
    </row>
    <row r="3285" spans="1:19" x14ac:dyDescent="0.2">
      <c r="A3285" s="13" t="s">
        <v>4918</v>
      </c>
      <c r="B3285" s="13" t="s">
        <v>4916</v>
      </c>
      <c r="C3285" s="13">
        <v>10614449</v>
      </c>
      <c r="D3285" s="16" t="s">
        <v>9</v>
      </c>
      <c r="E3285" t="s">
        <v>15608</v>
      </c>
      <c r="F3285" t="s">
        <v>24</v>
      </c>
      <c r="G3285">
        <v>2077199053627</v>
      </c>
      <c r="H3285">
        <v>1</v>
      </c>
      <c r="I3285">
        <v>1</v>
      </c>
      <c r="J3285">
        <v>1</v>
      </c>
      <c r="K3285" t="s">
        <v>12332</v>
      </c>
      <c r="L3285">
        <v>0</v>
      </c>
      <c r="M3285">
        <v>0</v>
      </c>
      <c r="N3285" t="s">
        <v>12430</v>
      </c>
      <c r="O3285">
        <v>826</v>
      </c>
      <c r="P3285" t="s">
        <v>12333</v>
      </c>
      <c r="Q3285" t="s">
        <v>12334</v>
      </c>
      <c r="R3285" t="s">
        <v>12335</v>
      </c>
      <c r="S3285" s="32">
        <v>44685.216898148145</v>
      </c>
    </row>
    <row r="3286" spans="1:19" x14ac:dyDescent="0.2">
      <c r="A3286" s="13" t="s">
        <v>4919</v>
      </c>
      <c r="B3286" s="13" t="s">
        <v>4916</v>
      </c>
      <c r="C3286" s="13">
        <v>10614449</v>
      </c>
      <c r="D3286" s="16" t="s">
        <v>9</v>
      </c>
      <c r="E3286" t="s">
        <v>15608</v>
      </c>
      <c r="F3286" t="s">
        <v>19</v>
      </c>
      <c r="G3286">
        <v>2077199053634</v>
      </c>
      <c r="H3286">
        <v>2</v>
      </c>
      <c r="I3286">
        <v>2</v>
      </c>
      <c r="J3286">
        <v>2</v>
      </c>
      <c r="K3286" t="s">
        <v>12332</v>
      </c>
      <c r="L3286">
        <v>0</v>
      </c>
      <c r="M3286">
        <v>0</v>
      </c>
      <c r="N3286" t="s">
        <v>12430</v>
      </c>
      <c r="O3286">
        <v>826</v>
      </c>
      <c r="P3286" t="s">
        <v>12333</v>
      </c>
      <c r="Q3286" t="s">
        <v>12334</v>
      </c>
      <c r="R3286" t="s">
        <v>12335</v>
      </c>
      <c r="S3286" s="32">
        <v>44685.216898148145</v>
      </c>
    </row>
    <row r="3287" spans="1:19" x14ac:dyDescent="0.2">
      <c r="A3287" s="13" t="s">
        <v>15609</v>
      </c>
      <c r="B3287" s="13" t="s">
        <v>15610</v>
      </c>
      <c r="C3287" s="13">
        <v>15484303</v>
      </c>
      <c r="D3287" s="16" t="s">
        <v>9</v>
      </c>
      <c r="E3287" t="s">
        <v>15611</v>
      </c>
      <c r="F3287" t="s">
        <v>19</v>
      </c>
      <c r="G3287">
        <v>2077199067723</v>
      </c>
      <c r="H3287">
        <v>0</v>
      </c>
      <c r="I3287">
        <v>0</v>
      </c>
      <c r="J3287">
        <v>0</v>
      </c>
      <c r="K3287" t="s">
        <v>12332</v>
      </c>
      <c r="L3287">
        <v>0</v>
      </c>
      <c r="M3287">
        <v>0</v>
      </c>
      <c r="N3287" t="s">
        <v>12430</v>
      </c>
      <c r="O3287">
        <v>572</v>
      </c>
      <c r="P3287" t="s">
        <v>12333</v>
      </c>
      <c r="Q3287" t="s">
        <v>12334</v>
      </c>
      <c r="R3287" t="s">
        <v>12335</v>
      </c>
      <c r="S3287" s="32">
        <v>44684.224108796298</v>
      </c>
    </row>
    <row r="3288" spans="1:19" x14ac:dyDescent="0.2">
      <c r="A3288" s="13" t="s">
        <v>15612</v>
      </c>
      <c r="B3288" s="13" t="s">
        <v>15610</v>
      </c>
      <c r="C3288" s="13">
        <v>15484303</v>
      </c>
      <c r="D3288" s="16" t="s">
        <v>9</v>
      </c>
      <c r="E3288" t="s">
        <v>15611</v>
      </c>
      <c r="F3288" t="s">
        <v>31</v>
      </c>
      <c r="G3288">
        <v>2077199067730</v>
      </c>
      <c r="H3288">
        <v>0</v>
      </c>
      <c r="I3288">
        <v>1</v>
      </c>
      <c r="J3288">
        <v>0</v>
      </c>
      <c r="K3288" t="s">
        <v>12332</v>
      </c>
      <c r="L3288">
        <v>1</v>
      </c>
      <c r="M3288">
        <v>0</v>
      </c>
      <c r="N3288" t="s">
        <v>12430</v>
      </c>
      <c r="O3288">
        <v>574</v>
      </c>
      <c r="P3288" t="s">
        <v>12333</v>
      </c>
      <c r="Q3288" t="s">
        <v>12334</v>
      </c>
      <c r="R3288" t="s">
        <v>12335</v>
      </c>
      <c r="S3288" s="32">
        <v>44685.216898148145</v>
      </c>
    </row>
    <row r="3289" spans="1:19" x14ac:dyDescent="0.2">
      <c r="A3289" s="13" t="s">
        <v>15612</v>
      </c>
      <c r="B3289" s="13" t="s">
        <v>15610</v>
      </c>
      <c r="C3289" s="13">
        <v>15484303</v>
      </c>
      <c r="D3289" s="16" t="s">
        <v>9</v>
      </c>
      <c r="E3289" t="s">
        <v>15611</v>
      </c>
      <c r="F3289" t="s">
        <v>31</v>
      </c>
      <c r="G3289">
        <v>2077199067730</v>
      </c>
      <c r="H3289">
        <v>0</v>
      </c>
      <c r="I3289">
        <v>0</v>
      </c>
      <c r="J3289">
        <v>0</v>
      </c>
      <c r="K3289" t="s">
        <v>12337</v>
      </c>
      <c r="L3289">
        <v>0</v>
      </c>
      <c r="M3289">
        <v>0</v>
      </c>
      <c r="N3289" t="s">
        <v>12430</v>
      </c>
      <c r="O3289">
        <v>572</v>
      </c>
      <c r="P3289" t="s">
        <v>12333</v>
      </c>
      <c r="Q3289" t="s">
        <v>12334</v>
      </c>
      <c r="R3289" t="s">
        <v>12335</v>
      </c>
      <c r="S3289" s="32">
        <v>44684.224108796298</v>
      </c>
    </row>
    <row r="3290" spans="1:19" x14ac:dyDescent="0.2">
      <c r="A3290" s="13" t="s">
        <v>15613</v>
      </c>
      <c r="B3290" s="13" t="s">
        <v>15610</v>
      </c>
      <c r="C3290" s="13">
        <v>15484303</v>
      </c>
      <c r="D3290" s="16" t="s">
        <v>9</v>
      </c>
      <c r="E3290" t="s">
        <v>15611</v>
      </c>
      <c r="F3290" t="s">
        <v>18</v>
      </c>
      <c r="G3290">
        <v>2077199067747</v>
      </c>
      <c r="H3290">
        <v>0</v>
      </c>
      <c r="I3290">
        <v>1</v>
      </c>
      <c r="J3290">
        <v>1</v>
      </c>
      <c r="K3290" t="s">
        <v>12332</v>
      </c>
      <c r="L3290">
        <v>0</v>
      </c>
      <c r="M3290">
        <v>1</v>
      </c>
      <c r="N3290" t="s">
        <v>12430</v>
      </c>
      <c r="O3290">
        <v>574</v>
      </c>
      <c r="P3290" t="s">
        <v>12333</v>
      </c>
      <c r="Q3290" t="s">
        <v>12334</v>
      </c>
      <c r="R3290" t="s">
        <v>12335</v>
      </c>
      <c r="S3290" s="32">
        <v>44685.216898148145</v>
      </c>
    </row>
    <row r="3291" spans="1:19" x14ac:dyDescent="0.2">
      <c r="A3291" s="13" t="s">
        <v>4991</v>
      </c>
      <c r="B3291" s="13" t="s">
        <v>4992</v>
      </c>
      <c r="C3291" s="13">
        <v>10614464</v>
      </c>
      <c r="D3291" s="16" t="s">
        <v>9</v>
      </c>
      <c r="E3291" t="s">
        <v>15614</v>
      </c>
      <c r="F3291" t="s">
        <v>12</v>
      </c>
      <c r="G3291">
        <v>2077199054143</v>
      </c>
      <c r="H3291">
        <v>1</v>
      </c>
      <c r="I3291">
        <v>1</v>
      </c>
      <c r="J3291">
        <v>1</v>
      </c>
      <c r="K3291" t="s">
        <v>1</v>
      </c>
      <c r="L3291">
        <v>0</v>
      </c>
      <c r="M3291">
        <v>0</v>
      </c>
      <c r="N3291" t="s">
        <v>12430</v>
      </c>
      <c r="O3291">
        <v>826</v>
      </c>
      <c r="P3291" t="s">
        <v>12333</v>
      </c>
      <c r="Q3291" t="s">
        <v>12334</v>
      </c>
      <c r="R3291" t="s">
        <v>12335</v>
      </c>
      <c r="S3291" s="32">
        <v>44685.216898148145</v>
      </c>
    </row>
    <row r="3292" spans="1:19" x14ac:dyDescent="0.2">
      <c r="A3292" s="13" t="s">
        <v>4994</v>
      </c>
      <c r="B3292" s="13" t="s">
        <v>4992</v>
      </c>
      <c r="C3292" s="13">
        <v>10614464</v>
      </c>
      <c r="D3292" s="16" t="s">
        <v>9</v>
      </c>
      <c r="E3292" t="s">
        <v>15614</v>
      </c>
      <c r="F3292" t="s">
        <v>19</v>
      </c>
      <c r="G3292">
        <v>2077199054167</v>
      </c>
      <c r="H3292">
        <v>1</v>
      </c>
      <c r="I3292">
        <v>1</v>
      </c>
      <c r="J3292">
        <v>1</v>
      </c>
      <c r="K3292" t="s">
        <v>2</v>
      </c>
      <c r="L3292">
        <v>0</v>
      </c>
      <c r="M3292">
        <v>0</v>
      </c>
      <c r="N3292" t="s">
        <v>12430</v>
      </c>
      <c r="O3292">
        <v>826</v>
      </c>
      <c r="P3292" t="s">
        <v>12333</v>
      </c>
      <c r="Q3292" t="s">
        <v>12334</v>
      </c>
      <c r="R3292" t="s">
        <v>12335</v>
      </c>
      <c r="S3292" s="32">
        <v>44685.216898148145</v>
      </c>
    </row>
    <row r="3293" spans="1:19" x14ac:dyDescent="0.2">
      <c r="A3293" s="13" t="s">
        <v>4995</v>
      </c>
      <c r="B3293" s="13" t="s">
        <v>4992</v>
      </c>
      <c r="C3293" s="13">
        <v>10614464</v>
      </c>
      <c r="D3293" s="16" t="s">
        <v>9</v>
      </c>
      <c r="E3293" t="s">
        <v>15614</v>
      </c>
      <c r="F3293" t="s">
        <v>31</v>
      </c>
      <c r="G3293">
        <v>2077199054174</v>
      </c>
      <c r="H3293">
        <v>1</v>
      </c>
      <c r="I3293">
        <v>1</v>
      </c>
      <c r="J3293">
        <v>1</v>
      </c>
      <c r="K3293" t="s">
        <v>12332</v>
      </c>
      <c r="L3293">
        <v>0</v>
      </c>
      <c r="M3293">
        <v>0</v>
      </c>
      <c r="N3293" t="s">
        <v>12430</v>
      </c>
      <c r="O3293">
        <v>826</v>
      </c>
      <c r="P3293" t="s">
        <v>12333</v>
      </c>
      <c r="Q3293" t="s">
        <v>12334</v>
      </c>
      <c r="R3293" t="s">
        <v>12335</v>
      </c>
      <c r="S3293" s="32">
        <v>44685.216898148145</v>
      </c>
    </row>
    <row r="3294" spans="1:19" x14ac:dyDescent="0.2">
      <c r="A3294" s="13" t="s">
        <v>4996</v>
      </c>
      <c r="B3294" s="13" t="s">
        <v>4992</v>
      </c>
      <c r="C3294" s="13">
        <v>10614464</v>
      </c>
      <c r="D3294" s="16" t="s">
        <v>9</v>
      </c>
      <c r="E3294" t="s">
        <v>15614</v>
      </c>
      <c r="F3294" t="s">
        <v>18</v>
      </c>
      <c r="G3294">
        <v>2077199054181</v>
      </c>
      <c r="H3294">
        <v>1</v>
      </c>
      <c r="I3294">
        <v>1</v>
      </c>
      <c r="J3294">
        <v>1</v>
      </c>
      <c r="K3294" t="s">
        <v>12332</v>
      </c>
      <c r="L3294">
        <v>0</v>
      </c>
      <c r="M3294">
        <v>0</v>
      </c>
      <c r="N3294" t="s">
        <v>12430</v>
      </c>
      <c r="O3294">
        <v>826</v>
      </c>
      <c r="P3294" t="s">
        <v>12333</v>
      </c>
      <c r="Q3294" t="s">
        <v>12334</v>
      </c>
      <c r="R3294" t="s">
        <v>12335</v>
      </c>
      <c r="S3294" s="32">
        <v>44685.216898148145</v>
      </c>
    </row>
    <row r="3295" spans="1:19" x14ac:dyDescent="0.2">
      <c r="A3295" s="13" t="s">
        <v>4986</v>
      </c>
      <c r="B3295" s="13" t="s">
        <v>4985</v>
      </c>
      <c r="C3295" s="13">
        <v>20902782</v>
      </c>
      <c r="D3295" s="16" t="s">
        <v>9</v>
      </c>
      <c r="E3295" t="s">
        <v>15615</v>
      </c>
      <c r="F3295" t="s">
        <v>12</v>
      </c>
      <c r="G3295">
        <v>2077199081019</v>
      </c>
      <c r="H3295">
        <v>1</v>
      </c>
      <c r="I3295">
        <v>1</v>
      </c>
      <c r="J3295">
        <v>1</v>
      </c>
      <c r="K3295" t="s">
        <v>3</v>
      </c>
      <c r="L3295">
        <v>0</v>
      </c>
      <c r="M3295">
        <v>0</v>
      </c>
      <c r="N3295" t="s">
        <v>12430</v>
      </c>
      <c r="O3295">
        <v>427</v>
      </c>
      <c r="P3295" t="s">
        <v>12333</v>
      </c>
      <c r="Q3295" t="s">
        <v>12334</v>
      </c>
      <c r="R3295" t="s">
        <v>12335</v>
      </c>
      <c r="S3295" s="32">
        <v>44685.216898148145</v>
      </c>
    </row>
    <row r="3296" spans="1:19" x14ac:dyDescent="0.2">
      <c r="A3296" s="13" t="s">
        <v>4987</v>
      </c>
      <c r="B3296" s="13" t="s">
        <v>4985</v>
      </c>
      <c r="C3296" s="13">
        <v>20902782</v>
      </c>
      <c r="D3296" s="16" t="s">
        <v>9</v>
      </c>
      <c r="E3296" t="s">
        <v>15615</v>
      </c>
      <c r="F3296" t="s">
        <v>24</v>
      </c>
      <c r="G3296">
        <v>2077199081026</v>
      </c>
      <c r="H3296">
        <v>0</v>
      </c>
      <c r="I3296">
        <v>1</v>
      </c>
      <c r="J3296">
        <v>0</v>
      </c>
      <c r="K3296" t="s">
        <v>12332</v>
      </c>
      <c r="L3296">
        <v>1</v>
      </c>
      <c r="M3296">
        <v>0</v>
      </c>
      <c r="N3296" t="s">
        <v>12430</v>
      </c>
      <c r="O3296">
        <v>427</v>
      </c>
      <c r="P3296" t="s">
        <v>12333</v>
      </c>
      <c r="Q3296" t="s">
        <v>12334</v>
      </c>
      <c r="R3296" t="s">
        <v>12335</v>
      </c>
      <c r="S3296" s="32">
        <v>44685.216898148145</v>
      </c>
    </row>
    <row r="3297" spans="1:19" x14ac:dyDescent="0.2">
      <c r="A3297" s="13" t="s">
        <v>4987</v>
      </c>
      <c r="B3297" s="13" t="s">
        <v>4985</v>
      </c>
      <c r="C3297" s="13">
        <v>20902782</v>
      </c>
      <c r="D3297" s="16" t="s">
        <v>9</v>
      </c>
      <c r="E3297" t="s">
        <v>15615</v>
      </c>
      <c r="F3297" t="s">
        <v>24</v>
      </c>
      <c r="G3297">
        <v>2077199081026</v>
      </c>
      <c r="H3297">
        <v>0</v>
      </c>
      <c r="I3297">
        <v>0</v>
      </c>
      <c r="J3297">
        <v>0</v>
      </c>
      <c r="K3297" t="s">
        <v>12336</v>
      </c>
      <c r="L3297">
        <v>0</v>
      </c>
      <c r="M3297">
        <v>0</v>
      </c>
      <c r="N3297" t="s">
        <v>12430</v>
      </c>
      <c r="O3297">
        <v>426</v>
      </c>
      <c r="P3297" t="s">
        <v>12333</v>
      </c>
      <c r="Q3297" t="s">
        <v>12334</v>
      </c>
      <c r="R3297" t="s">
        <v>12335</v>
      </c>
      <c r="S3297" s="32">
        <v>44685.233622685184</v>
      </c>
    </row>
    <row r="3298" spans="1:19" x14ac:dyDescent="0.2">
      <c r="A3298" s="13" t="s">
        <v>4988</v>
      </c>
      <c r="B3298" s="13" t="s">
        <v>4985</v>
      </c>
      <c r="C3298" s="13">
        <v>20902782</v>
      </c>
      <c r="D3298" s="16" t="s">
        <v>9</v>
      </c>
      <c r="E3298" t="s">
        <v>15615</v>
      </c>
      <c r="F3298" t="s">
        <v>19</v>
      </c>
      <c r="G3298">
        <v>2077199081033</v>
      </c>
      <c r="H3298">
        <v>0</v>
      </c>
      <c r="I3298">
        <v>1</v>
      </c>
      <c r="J3298">
        <v>0</v>
      </c>
      <c r="K3298" t="s">
        <v>12332</v>
      </c>
      <c r="L3298">
        <v>1</v>
      </c>
      <c r="M3298">
        <v>0</v>
      </c>
      <c r="N3298" t="s">
        <v>12430</v>
      </c>
      <c r="O3298">
        <v>427</v>
      </c>
      <c r="P3298" t="s">
        <v>12333</v>
      </c>
      <c r="Q3298" t="s">
        <v>12334</v>
      </c>
      <c r="R3298" t="s">
        <v>12335</v>
      </c>
      <c r="S3298" s="32">
        <v>44685.216898148145</v>
      </c>
    </row>
    <row r="3299" spans="1:19" x14ac:dyDescent="0.2">
      <c r="A3299" s="13" t="s">
        <v>4990</v>
      </c>
      <c r="B3299" s="13" t="s">
        <v>4985</v>
      </c>
      <c r="C3299" s="13">
        <v>20902782</v>
      </c>
      <c r="D3299" s="16" t="s">
        <v>9</v>
      </c>
      <c r="E3299" t="s">
        <v>15615</v>
      </c>
      <c r="F3299" t="s">
        <v>18</v>
      </c>
      <c r="G3299">
        <v>2077199081057</v>
      </c>
      <c r="H3299">
        <v>1</v>
      </c>
      <c r="I3299">
        <v>1</v>
      </c>
      <c r="J3299">
        <v>1</v>
      </c>
      <c r="K3299" t="s">
        <v>12332</v>
      </c>
      <c r="L3299">
        <v>0</v>
      </c>
      <c r="M3299">
        <v>0</v>
      </c>
      <c r="N3299" t="s">
        <v>12430</v>
      </c>
      <c r="O3299">
        <v>427</v>
      </c>
      <c r="P3299" t="s">
        <v>12333</v>
      </c>
      <c r="Q3299" t="s">
        <v>12334</v>
      </c>
      <c r="R3299" t="s">
        <v>12335</v>
      </c>
      <c r="S3299" s="32">
        <v>44685.216898148145</v>
      </c>
    </row>
    <row r="3300" spans="1:19" x14ac:dyDescent="0.2">
      <c r="A3300" s="13" t="s">
        <v>4981</v>
      </c>
      <c r="B3300" s="13" t="s">
        <v>4980</v>
      </c>
      <c r="C3300" s="13">
        <v>15484302</v>
      </c>
      <c r="D3300" s="16" t="s">
        <v>9</v>
      </c>
      <c r="E3300" t="s">
        <v>15616</v>
      </c>
      <c r="F3300" t="s">
        <v>12</v>
      </c>
      <c r="G3300">
        <v>2077199067662</v>
      </c>
      <c r="H3300">
        <v>1</v>
      </c>
      <c r="I3300">
        <v>1</v>
      </c>
      <c r="J3300">
        <v>1</v>
      </c>
      <c r="K3300" t="s">
        <v>2</v>
      </c>
      <c r="L3300">
        <v>0</v>
      </c>
      <c r="M3300">
        <v>0</v>
      </c>
      <c r="N3300" t="s">
        <v>12430</v>
      </c>
      <c r="O3300">
        <v>574</v>
      </c>
      <c r="P3300" t="s">
        <v>12333</v>
      </c>
      <c r="Q3300" t="s">
        <v>12334</v>
      </c>
      <c r="R3300" t="s">
        <v>12335</v>
      </c>
      <c r="S3300" s="32">
        <v>44685.216898148145</v>
      </c>
    </row>
    <row r="3301" spans="1:19" x14ac:dyDescent="0.2">
      <c r="A3301" s="13" t="s">
        <v>4981</v>
      </c>
      <c r="B3301" s="13" t="s">
        <v>4980</v>
      </c>
      <c r="C3301" s="13">
        <v>15484302</v>
      </c>
      <c r="D3301" s="16" t="s">
        <v>9</v>
      </c>
      <c r="E3301" t="s">
        <v>15616</v>
      </c>
      <c r="F3301" t="s">
        <v>12</v>
      </c>
      <c r="G3301">
        <v>2077199067662</v>
      </c>
      <c r="H3301">
        <v>1</v>
      </c>
      <c r="I3301">
        <v>1</v>
      </c>
      <c r="J3301">
        <v>1</v>
      </c>
      <c r="K3301" t="s">
        <v>12336</v>
      </c>
      <c r="L3301">
        <v>0</v>
      </c>
      <c r="M3301">
        <v>0</v>
      </c>
      <c r="N3301" t="s">
        <v>12430</v>
      </c>
      <c r="O3301">
        <v>574</v>
      </c>
      <c r="P3301" t="s">
        <v>12333</v>
      </c>
      <c r="Q3301" t="s">
        <v>12334</v>
      </c>
      <c r="R3301" t="s">
        <v>12335</v>
      </c>
      <c r="S3301" s="32">
        <v>44685.216898148145</v>
      </c>
    </row>
    <row r="3302" spans="1:19" x14ac:dyDescent="0.2">
      <c r="A3302" s="13" t="s">
        <v>15617</v>
      </c>
      <c r="B3302" s="13" t="s">
        <v>4980</v>
      </c>
      <c r="C3302" s="13">
        <v>15484302</v>
      </c>
      <c r="D3302" s="16" t="s">
        <v>9</v>
      </c>
      <c r="E3302" t="s">
        <v>15616</v>
      </c>
      <c r="F3302" t="s">
        <v>24</v>
      </c>
      <c r="G3302">
        <v>2077199067679</v>
      </c>
      <c r="H3302">
        <v>0</v>
      </c>
      <c r="I3302">
        <v>1</v>
      </c>
      <c r="J3302">
        <v>1</v>
      </c>
      <c r="K3302" t="s">
        <v>12332</v>
      </c>
      <c r="L3302">
        <v>0</v>
      </c>
      <c r="M3302">
        <v>1</v>
      </c>
      <c r="N3302" t="s">
        <v>12430</v>
      </c>
      <c r="O3302">
        <v>574</v>
      </c>
      <c r="P3302" t="s">
        <v>12334</v>
      </c>
      <c r="Q3302" t="s">
        <v>12333</v>
      </c>
      <c r="R3302" t="s">
        <v>12335</v>
      </c>
      <c r="S3302" s="32">
        <v>44685.216898148145</v>
      </c>
    </row>
    <row r="3303" spans="1:19" x14ac:dyDescent="0.2">
      <c r="A3303" s="13" t="s">
        <v>4982</v>
      </c>
      <c r="B3303" s="13" t="s">
        <v>4980</v>
      </c>
      <c r="C3303" s="13">
        <v>15484302</v>
      </c>
      <c r="D3303" s="16" t="s">
        <v>9</v>
      </c>
      <c r="E3303" t="s">
        <v>15616</v>
      </c>
      <c r="F3303" t="s">
        <v>19</v>
      </c>
      <c r="G3303">
        <v>2077199037184</v>
      </c>
      <c r="H3303">
        <v>2</v>
      </c>
      <c r="I3303">
        <v>2</v>
      </c>
      <c r="J3303">
        <v>2</v>
      </c>
      <c r="K3303" t="s">
        <v>12332</v>
      </c>
      <c r="L3303">
        <v>0</v>
      </c>
      <c r="M3303">
        <v>0</v>
      </c>
      <c r="N3303" t="s">
        <v>12430</v>
      </c>
      <c r="O3303">
        <v>574</v>
      </c>
      <c r="P3303" t="s">
        <v>12333</v>
      </c>
      <c r="Q3303" t="s">
        <v>12334</v>
      </c>
      <c r="R3303" t="s">
        <v>12335</v>
      </c>
      <c r="S3303" s="32">
        <v>44685.216898148145</v>
      </c>
    </row>
    <row r="3304" spans="1:19" x14ac:dyDescent="0.2">
      <c r="A3304" s="13" t="s">
        <v>15618</v>
      </c>
      <c r="B3304" s="13" t="s">
        <v>4980</v>
      </c>
      <c r="C3304" s="13">
        <v>15484302</v>
      </c>
      <c r="D3304" s="16" t="s">
        <v>9</v>
      </c>
      <c r="E3304" t="s">
        <v>15616</v>
      </c>
      <c r="F3304" t="s">
        <v>18</v>
      </c>
      <c r="G3304">
        <v>2077199067686</v>
      </c>
      <c r="H3304">
        <v>0</v>
      </c>
      <c r="I3304">
        <v>1</v>
      </c>
      <c r="J3304">
        <v>0</v>
      </c>
      <c r="K3304" t="s">
        <v>12332</v>
      </c>
      <c r="L3304">
        <v>1</v>
      </c>
      <c r="M3304">
        <v>1</v>
      </c>
      <c r="N3304" t="s">
        <v>12430</v>
      </c>
      <c r="O3304">
        <v>574</v>
      </c>
      <c r="P3304" t="s">
        <v>12333</v>
      </c>
      <c r="Q3304" t="s">
        <v>12334</v>
      </c>
      <c r="R3304" t="s">
        <v>12335</v>
      </c>
      <c r="S3304" s="32">
        <v>44685.216898148145</v>
      </c>
    </row>
    <row r="3305" spans="1:19" x14ac:dyDescent="0.2">
      <c r="A3305" s="13" t="s">
        <v>4997</v>
      </c>
      <c r="B3305" s="13" t="s">
        <v>4998</v>
      </c>
      <c r="C3305" s="13">
        <v>15484304</v>
      </c>
      <c r="D3305" s="16" t="s">
        <v>9</v>
      </c>
      <c r="E3305" t="s">
        <v>15619</v>
      </c>
      <c r="F3305" t="s">
        <v>25</v>
      </c>
      <c r="G3305">
        <v>2077199067754</v>
      </c>
      <c r="H3305">
        <v>2</v>
      </c>
      <c r="I3305">
        <v>2</v>
      </c>
      <c r="J3305">
        <v>2</v>
      </c>
      <c r="K3305" t="s">
        <v>12332</v>
      </c>
      <c r="L3305">
        <v>0</v>
      </c>
      <c r="M3305">
        <v>0</v>
      </c>
      <c r="N3305" t="s">
        <v>14051</v>
      </c>
      <c r="O3305">
        <v>574</v>
      </c>
      <c r="P3305" t="s">
        <v>12334</v>
      </c>
      <c r="Q3305" t="s">
        <v>12333</v>
      </c>
      <c r="R3305" t="s">
        <v>12335</v>
      </c>
      <c r="S3305" s="32">
        <v>44685.216898148145</v>
      </c>
    </row>
    <row r="3306" spans="1:19" x14ac:dyDescent="0.2">
      <c r="A3306" s="13" t="s">
        <v>15620</v>
      </c>
      <c r="B3306" s="13" t="s">
        <v>15621</v>
      </c>
      <c r="C3306" s="13">
        <v>15484305</v>
      </c>
      <c r="D3306" s="16" t="s">
        <v>9</v>
      </c>
      <c r="E3306" t="s">
        <v>15622</v>
      </c>
      <c r="F3306" t="s">
        <v>19</v>
      </c>
      <c r="G3306">
        <v>2077199067785</v>
      </c>
      <c r="H3306">
        <v>1</v>
      </c>
      <c r="I3306">
        <v>1</v>
      </c>
      <c r="J3306">
        <v>1</v>
      </c>
      <c r="K3306" t="s">
        <v>3</v>
      </c>
      <c r="L3306">
        <v>0</v>
      </c>
      <c r="M3306">
        <v>0</v>
      </c>
      <c r="N3306" t="s">
        <v>12430</v>
      </c>
      <c r="O3306">
        <v>574</v>
      </c>
      <c r="P3306" t="s">
        <v>12333</v>
      </c>
      <c r="Q3306" t="s">
        <v>12334</v>
      </c>
      <c r="R3306" t="s">
        <v>12335</v>
      </c>
      <c r="S3306" s="32">
        <v>44685.216898148145</v>
      </c>
    </row>
    <row r="3307" spans="1:19" x14ac:dyDescent="0.2">
      <c r="A3307" s="13" t="s">
        <v>5021</v>
      </c>
      <c r="B3307" s="13" t="s">
        <v>5020</v>
      </c>
      <c r="C3307" s="13">
        <v>10614477</v>
      </c>
      <c r="D3307" s="16" t="s">
        <v>9</v>
      </c>
      <c r="E3307" t="s">
        <v>15623</v>
      </c>
      <c r="F3307" t="s">
        <v>12452</v>
      </c>
      <c r="G3307">
        <v>2077199054211</v>
      </c>
      <c r="H3307">
        <v>1</v>
      </c>
      <c r="I3307">
        <v>1</v>
      </c>
      <c r="J3307">
        <v>1</v>
      </c>
      <c r="K3307" t="s">
        <v>12336</v>
      </c>
      <c r="L3307">
        <v>0</v>
      </c>
      <c r="M3307">
        <v>0</v>
      </c>
      <c r="N3307" t="s">
        <v>12430</v>
      </c>
      <c r="O3307">
        <v>826</v>
      </c>
      <c r="P3307" t="s">
        <v>12333</v>
      </c>
      <c r="Q3307" t="s">
        <v>12334</v>
      </c>
      <c r="R3307" t="s">
        <v>12335</v>
      </c>
      <c r="S3307" s="32">
        <v>44685.216898148145</v>
      </c>
    </row>
    <row r="3308" spans="1:19" x14ac:dyDescent="0.2">
      <c r="A3308" s="13" t="s">
        <v>5022</v>
      </c>
      <c r="B3308" s="13" t="s">
        <v>5020</v>
      </c>
      <c r="C3308" s="13">
        <v>10614477</v>
      </c>
      <c r="D3308" s="16" t="s">
        <v>9</v>
      </c>
      <c r="E3308" t="s">
        <v>15623</v>
      </c>
      <c r="F3308" t="s">
        <v>12</v>
      </c>
      <c r="G3308">
        <v>2077199054228</v>
      </c>
      <c r="H3308">
        <v>1</v>
      </c>
      <c r="I3308">
        <v>1</v>
      </c>
      <c r="J3308">
        <v>1</v>
      </c>
      <c r="K3308" t="s">
        <v>12332</v>
      </c>
      <c r="L3308">
        <v>0</v>
      </c>
      <c r="M3308">
        <v>0</v>
      </c>
      <c r="N3308" t="s">
        <v>12430</v>
      </c>
      <c r="O3308">
        <v>826</v>
      </c>
      <c r="P3308" t="s">
        <v>12333</v>
      </c>
      <c r="Q3308" t="s">
        <v>12334</v>
      </c>
      <c r="R3308" t="s">
        <v>12335</v>
      </c>
      <c r="S3308" s="32">
        <v>44685.216898148145</v>
      </c>
    </row>
    <row r="3309" spans="1:19" x14ac:dyDescent="0.2">
      <c r="A3309" s="13" t="s">
        <v>15624</v>
      </c>
      <c r="B3309" s="13" t="s">
        <v>5020</v>
      </c>
      <c r="C3309" s="13">
        <v>10614477</v>
      </c>
      <c r="D3309" s="16" t="s">
        <v>9</v>
      </c>
      <c r="E3309" t="s">
        <v>15623</v>
      </c>
      <c r="F3309" t="s">
        <v>24</v>
      </c>
      <c r="G3309">
        <v>2077199037221</v>
      </c>
      <c r="H3309">
        <v>1</v>
      </c>
      <c r="I3309">
        <v>1</v>
      </c>
      <c r="J3309">
        <v>1</v>
      </c>
      <c r="K3309" t="s">
        <v>12336</v>
      </c>
      <c r="L3309">
        <v>0</v>
      </c>
      <c r="M3309">
        <v>0</v>
      </c>
      <c r="N3309" t="s">
        <v>12430</v>
      </c>
      <c r="O3309">
        <v>826</v>
      </c>
      <c r="P3309" t="s">
        <v>12333</v>
      </c>
      <c r="Q3309" t="s">
        <v>12334</v>
      </c>
      <c r="R3309" t="s">
        <v>12335</v>
      </c>
      <c r="S3309" s="32">
        <v>44685.216898148145</v>
      </c>
    </row>
    <row r="3310" spans="1:19" x14ac:dyDescent="0.2">
      <c r="A3310" s="13" t="s">
        <v>5023</v>
      </c>
      <c r="B3310" s="13" t="s">
        <v>5020</v>
      </c>
      <c r="C3310" s="13">
        <v>10614477</v>
      </c>
      <c r="D3310" s="16" t="s">
        <v>9</v>
      </c>
      <c r="E3310" t="s">
        <v>15623</v>
      </c>
      <c r="F3310" t="s">
        <v>19</v>
      </c>
      <c r="G3310">
        <v>2077199054235</v>
      </c>
      <c r="H3310">
        <v>1</v>
      </c>
      <c r="I3310">
        <v>1</v>
      </c>
      <c r="J3310">
        <v>1</v>
      </c>
      <c r="K3310" t="s">
        <v>12332</v>
      </c>
      <c r="L3310">
        <v>0</v>
      </c>
      <c r="M3310">
        <v>0</v>
      </c>
      <c r="N3310" t="s">
        <v>12430</v>
      </c>
      <c r="O3310">
        <v>826</v>
      </c>
      <c r="P3310" t="s">
        <v>12333</v>
      </c>
      <c r="Q3310" t="s">
        <v>12334</v>
      </c>
      <c r="R3310" t="s">
        <v>12335</v>
      </c>
      <c r="S3310" s="32">
        <v>44685.216898148145</v>
      </c>
    </row>
    <row r="3311" spans="1:19" x14ac:dyDescent="0.2">
      <c r="A3311" s="13" t="s">
        <v>15625</v>
      </c>
      <c r="B3311" s="13" t="s">
        <v>5020</v>
      </c>
      <c r="C3311" s="13">
        <v>10614477</v>
      </c>
      <c r="D3311" s="16" t="s">
        <v>9</v>
      </c>
      <c r="E3311" t="s">
        <v>15623</v>
      </c>
      <c r="F3311" t="s">
        <v>31</v>
      </c>
      <c r="G3311">
        <v>2077199054242</v>
      </c>
      <c r="H3311">
        <v>1</v>
      </c>
      <c r="I3311">
        <v>1</v>
      </c>
      <c r="J3311">
        <v>1</v>
      </c>
      <c r="K3311" t="s">
        <v>12332</v>
      </c>
      <c r="L3311">
        <v>0</v>
      </c>
      <c r="M3311">
        <v>0</v>
      </c>
      <c r="N3311" t="s">
        <v>12430</v>
      </c>
      <c r="O3311">
        <v>826</v>
      </c>
      <c r="P3311" t="s">
        <v>12333</v>
      </c>
      <c r="Q3311" t="s">
        <v>12334</v>
      </c>
      <c r="R3311" t="s">
        <v>12335</v>
      </c>
      <c r="S3311" s="32">
        <v>44685.216898148145</v>
      </c>
    </row>
    <row r="3312" spans="1:19" x14ac:dyDescent="0.2">
      <c r="A3312" s="13" t="s">
        <v>5024</v>
      </c>
      <c r="B3312" s="13" t="s">
        <v>5020</v>
      </c>
      <c r="C3312" s="13">
        <v>10614477</v>
      </c>
      <c r="D3312" s="16" t="s">
        <v>9</v>
      </c>
      <c r="E3312" t="s">
        <v>15623</v>
      </c>
      <c r="F3312" t="s">
        <v>18</v>
      </c>
      <c r="G3312">
        <v>2077199054259</v>
      </c>
      <c r="H3312">
        <v>1</v>
      </c>
      <c r="I3312">
        <v>1</v>
      </c>
      <c r="J3312">
        <v>1</v>
      </c>
      <c r="K3312" t="s">
        <v>12332</v>
      </c>
      <c r="L3312">
        <v>0</v>
      </c>
      <c r="M3312">
        <v>0</v>
      </c>
      <c r="N3312" t="s">
        <v>12430</v>
      </c>
      <c r="O3312">
        <v>826</v>
      </c>
      <c r="P3312" t="s">
        <v>12333</v>
      </c>
      <c r="Q3312" t="s">
        <v>12334</v>
      </c>
      <c r="R3312" t="s">
        <v>12335</v>
      </c>
      <c r="S3312" s="32">
        <v>44685.216898148145</v>
      </c>
    </row>
    <row r="3313" spans="1:19" x14ac:dyDescent="0.2">
      <c r="A3313" s="13" t="s">
        <v>15626</v>
      </c>
      <c r="B3313" s="13" t="s">
        <v>15627</v>
      </c>
      <c r="C3313" s="13">
        <v>10614478</v>
      </c>
      <c r="D3313" s="16" t="s">
        <v>9</v>
      </c>
      <c r="E3313" t="s">
        <v>15628</v>
      </c>
      <c r="F3313" t="s">
        <v>12</v>
      </c>
      <c r="G3313">
        <v>2077199054266</v>
      </c>
      <c r="H3313">
        <v>1</v>
      </c>
      <c r="I3313">
        <v>1</v>
      </c>
      <c r="J3313">
        <v>1</v>
      </c>
      <c r="K3313" t="s">
        <v>1</v>
      </c>
      <c r="L3313">
        <v>0</v>
      </c>
      <c r="M3313">
        <v>0</v>
      </c>
      <c r="N3313" t="s">
        <v>12430</v>
      </c>
      <c r="O3313">
        <v>826</v>
      </c>
      <c r="P3313" t="s">
        <v>12333</v>
      </c>
      <c r="Q3313" t="s">
        <v>12334</v>
      </c>
      <c r="R3313" t="s">
        <v>12335</v>
      </c>
      <c r="S3313" s="32">
        <v>44685.216898148145</v>
      </c>
    </row>
    <row r="3314" spans="1:19" x14ac:dyDescent="0.2">
      <c r="A3314" s="13" t="s">
        <v>15629</v>
      </c>
      <c r="B3314" s="13" t="s">
        <v>15627</v>
      </c>
      <c r="C3314" s="13">
        <v>10614478</v>
      </c>
      <c r="D3314" s="16" t="s">
        <v>9</v>
      </c>
      <c r="E3314" t="s">
        <v>15628</v>
      </c>
      <c r="F3314" t="s">
        <v>31</v>
      </c>
      <c r="G3314">
        <v>2077199037238</v>
      </c>
      <c r="H3314">
        <v>1</v>
      </c>
      <c r="I3314">
        <v>1</v>
      </c>
      <c r="J3314">
        <v>1</v>
      </c>
      <c r="K3314" t="s">
        <v>12332</v>
      </c>
      <c r="L3314">
        <v>0</v>
      </c>
      <c r="M3314">
        <v>0</v>
      </c>
      <c r="N3314" t="s">
        <v>12430</v>
      </c>
      <c r="O3314">
        <v>826</v>
      </c>
      <c r="P3314" t="s">
        <v>12333</v>
      </c>
      <c r="Q3314" t="s">
        <v>12334</v>
      </c>
      <c r="R3314" t="s">
        <v>12335</v>
      </c>
      <c r="S3314" s="32">
        <v>44685.216898148145</v>
      </c>
    </row>
    <row r="3315" spans="1:19" x14ac:dyDescent="0.2">
      <c r="A3315" s="13" t="s">
        <v>15630</v>
      </c>
      <c r="B3315" s="13" t="s">
        <v>15627</v>
      </c>
      <c r="C3315" s="13">
        <v>10614478</v>
      </c>
      <c r="D3315" s="16" t="s">
        <v>9</v>
      </c>
      <c r="E3315" t="s">
        <v>15628</v>
      </c>
      <c r="F3315" t="s">
        <v>18</v>
      </c>
      <c r="G3315">
        <v>2077199054297</v>
      </c>
      <c r="H3315">
        <v>1</v>
      </c>
      <c r="I3315">
        <v>1</v>
      </c>
      <c r="J3315">
        <v>1</v>
      </c>
      <c r="K3315" t="s">
        <v>12332</v>
      </c>
      <c r="L3315">
        <v>0</v>
      </c>
      <c r="M3315">
        <v>0</v>
      </c>
      <c r="N3315" t="s">
        <v>12430</v>
      </c>
      <c r="O3315">
        <v>826</v>
      </c>
      <c r="P3315" t="s">
        <v>12333</v>
      </c>
      <c r="Q3315" t="s">
        <v>12334</v>
      </c>
      <c r="R3315" t="s">
        <v>12335</v>
      </c>
      <c r="S3315" s="32">
        <v>44685.216898148145</v>
      </c>
    </row>
    <row r="3316" spans="1:19" x14ac:dyDescent="0.2">
      <c r="A3316" s="13" t="s">
        <v>5035</v>
      </c>
      <c r="B3316" s="13" t="s">
        <v>5034</v>
      </c>
      <c r="C3316" s="13">
        <v>15484306</v>
      </c>
      <c r="D3316" s="16" t="s">
        <v>9</v>
      </c>
      <c r="E3316" t="s">
        <v>15631</v>
      </c>
      <c r="F3316" t="s">
        <v>18</v>
      </c>
      <c r="G3316">
        <v>2077199067822</v>
      </c>
      <c r="H3316">
        <v>1</v>
      </c>
      <c r="I3316">
        <v>1</v>
      </c>
      <c r="J3316">
        <v>1</v>
      </c>
      <c r="K3316" t="s">
        <v>12332</v>
      </c>
      <c r="L3316">
        <v>0</v>
      </c>
      <c r="M3316">
        <v>0</v>
      </c>
      <c r="N3316" t="s">
        <v>12430</v>
      </c>
      <c r="O3316">
        <v>574</v>
      </c>
      <c r="P3316" t="s">
        <v>12333</v>
      </c>
      <c r="Q3316" t="s">
        <v>12334</v>
      </c>
      <c r="R3316" t="s">
        <v>12335</v>
      </c>
      <c r="S3316" s="32">
        <v>44685.216898148145</v>
      </c>
    </row>
    <row r="3317" spans="1:19" x14ac:dyDescent="0.2">
      <c r="A3317" s="13" t="s">
        <v>15632</v>
      </c>
      <c r="B3317" s="13" t="s">
        <v>15633</v>
      </c>
      <c r="C3317" s="13">
        <v>10614479</v>
      </c>
      <c r="D3317" s="16" t="s">
        <v>9</v>
      </c>
      <c r="E3317" t="s">
        <v>15634</v>
      </c>
      <c r="F3317" t="s">
        <v>25</v>
      </c>
      <c r="G3317">
        <v>2077199067839</v>
      </c>
      <c r="H3317">
        <v>1</v>
      </c>
      <c r="I3317">
        <v>1</v>
      </c>
      <c r="J3317">
        <v>1</v>
      </c>
      <c r="K3317" t="s">
        <v>12332</v>
      </c>
      <c r="L3317">
        <v>0</v>
      </c>
      <c r="M3317">
        <v>0</v>
      </c>
      <c r="N3317" t="s">
        <v>12430</v>
      </c>
      <c r="O3317">
        <v>826</v>
      </c>
      <c r="P3317" t="s">
        <v>12333</v>
      </c>
      <c r="Q3317" t="s">
        <v>12334</v>
      </c>
      <c r="R3317" t="s">
        <v>12335</v>
      </c>
      <c r="S3317" s="32">
        <v>44685.216898148145</v>
      </c>
    </row>
    <row r="3318" spans="1:19" x14ac:dyDescent="0.2">
      <c r="A3318" s="13" t="s">
        <v>15635</v>
      </c>
      <c r="B3318" s="13" t="s">
        <v>15633</v>
      </c>
      <c r="C3318" s="13">
        <v>10614479</v>
      </c>
      <c r="D3318" s="16" t="s">
        <v>9</v>
      </c>
      <c r="E3318" t="s">
        <v>15634</v>
      </c>
      <c r="F3318" t="s">
        <v>12</v>
      </c>
      <c r="G3318">
        <v>2077199054303</v>
      </c>
      <c r="H3318">
        <v>1</v>
      </c>
      <c r="I3318">
        <v>1</v>
      </c>
      <c r="J3318">
        <v>1</v>
      </c>
      <c r="K3318" t="s">
        <v>12332</v>
      </c>
      <c r="L3318">
        <v>0</v>
      </c>
      <c r="M3318">
        <v>0</v>
      </c>
      <c r="N3318" t="s">
        <v>12430</v>
      </c>
      <c r="O3318">
        <v>826</v>
      </c>
      <c r="P3318" t="s">
        <v>12334</v>
      </c>
      <c r="Q3318" t="s">
        <v>12333</v>
      </c>
      <c r="R3318" t="s">
        <v>12335</v>
      </c>
      <c r="S3318" s="32">
        <v>44685.216898148145</v>
      </c>
    </row>
    <row r="3319" spans="1:19" x14ac:dyDescent="0.2">
      <c r="A3319" s="13" t="s">
        <v>15636</v>
      </c>
      <c r="B3319" s="13" t="s">
        <v>5044</v>
      </c>
      <c r="C3319" s="13">
        <v>10614480</v>
      </c>
      <c r="D3319" s="16" t="s">
        <v>9</v>
      </c>
      <c r="E3319" t="s">
        <v>15637</v>
      </c>
      <c r="F3319" t="s">
        <v>25</v>
      </c>
      <c r="G3319">
        <v>2077199079580</v>
      </c>
      <c r="H3319">
        <v>2</v>
      </c>
      <c r="I3319">
        <v>2</v>
      </c>
      <c r="J3319">
        <v>2</v>
      </c>
      <c r="K3319" t="s">
        <v>12332</v>
      </c>
      <c r="L3319">
        <v>0</v>
      </c>
      <c r="M3319">
        <v>0</v>
      </c>
      <c r="N3319" t="s">
        <v>12430</v>
      </c>
      <c r="O3319">
        <v>826</v>
      </c>
      <c r="P3319" t="s">
        <v>12333</v>
      </c>
      <c r="Q3319" t="s">
        <v>12334</v>
      </c>
      <c r="R3319" t="s">
        <v>12335</v>
      </c>
      <c r="S3319" s="32">
        <v>44685.216898148145</v>
      </c>
    </row>
    <row r="3320" spans="1:19" x14ac:dyDescent="0.2">
      <c r="A3320" s="13" t="s">
        <v>5043</v>
      </c>
      <c r="B3320" s="13" t="s">
        <v>5044</v>
      </c>
      <c r="C3320" s="13">
        <v>10614480</v>
      </c>
      <c r="D3320" s="16" t="s">
        <v>9</v>
      </c>
      <c r="E3320" t="s">
        <v>15637</v>
      </c>
      <c r="F3320" t="s">
        <v>12452</v>
      </c>
      <c r="G3320">
        <v>2077199054334</v>
      </c>
      <c r="H3320">
        <v>0</v>
      </c>
      <c r="I3320">
        <v>1</v>
      </c>
      <c r="J3320">
        <v>1</v>
      </c>
      <c r="K3320" t="s">
        <v>12332</v>
      </c>
      <c r="L3320">
        <v>1</v>
      </c>
      <c r="M3320">
        <v>0</v>
      </c>
      <c r="N3320" t="s">
        <v>12430</v>
      </c>
      <c r="O3320">
        <v>826</v>
      </c>
      <c r="P3320" t="s">
        <v>12333</v>
      </c>
      <c r="Q3320" t="s">
        <v>12334</v>
      </c>
      <c r="R3320" t="s">
        <v>12335</v>
      </c>
      <c r="S3320" s="32">
        <v>44685.216898148145</v>
      </c>
    </row>
    <row r="3321" spans="1:19" x14ac:dyDescent="0.2">
      <c r="A3321" s="13" t="s">
        <v>5045</v>
      </c>
      <c r="B3321" s="13" t="s">
        <v>5044</v>
      </c>
      <c r="C3321" s="13">
        <v>10614480</v>
      </c>
      <c r="D3321" s="16" t="s">
        <v>9</v>
      </c>
      <c r="E3321" t="s">
        <v>15637</v>
      </c>
      <c r="F3321" t="s">
        <v>12</v>
      </c>
      <c r="G3321">
        <v>2077199054341</v>
      </c>
      <c r="H3321">
        <v>1</v>
      </c>
      <c r="I3321">
        <v>1</v>
      </c>
      <c r="J3321">
        <v>1</v>
      </c>
      <c r="K3321" t="s">
        <v>12336</v>
      </c>
      <c r="L3321">
        <v>0</v>
      </c>
      <c r="M3321">
        <v>0</v>
      </c>
      <c r="N3321" t="s">
        <v>12430</v>
      </c>
      <c r="O3321">
        <v>826</v>
      </c>
      <c r="P3321" t="s">
        <v>12333</v>
      </c>
      <c r="Q3321" t="s">
        <v>12334</v>
      </c>
      <c r="R3321" t="s">
        <v>12335</v>
      </c>
      <c r="S3321" s="32">
        <v>44685.216898148145</v>
      </c>
    </row>
    <row r="3322" spans="1:19" x14ac:dyDescent="0.2">
      <c r="A3322" s="13" t="s">
        <v>5046</v>
      </c>
      <c r="B3322" s="13" t="s">
        <v>5044</v>
      </c>
      <c r="C3322" s="13">
        <v>10614480</v>
      </c>
      <c r="D3322" s="16" t="s">
        <v>9</v>
      </c>
      <c r="E3322" t="s">
        <v>15637</v>
      </c>
      <c r="F3322" t="s">
        <v>24</v>
      </c>
      <c r="G3322">
        <v>2077199054358</v>
      </c>
      <c r="H3322">
        <v>1</v>
      </c>
      <c r="I3322">
        <v>1</v>
      </c>
      <c r="J3322">
        <v>1</v>
      </c>
      <c r="K3322" t="s">
        <v>12332</v>
      </c>
      <c r="L3322">
        <v>0</v>
      </c>
      <c r="M3322">
        <v>0</v>
      </c>
      <c r="N3322" t="s">
        <v>12430</v>
      </c>
      <c r="O3322">
        <v>826</v>
      </c>
      <c r="P3322" t="s">
        <v>12333</v>
      </c>
      <c r="Q3322" t="s">
        <v>12334</v>
      </c>
      <c r="R3322" t="s">
        <v>12335</v>
      </c>
      <c r="S3322" s="32">
        <v>44685.216898148145</v>
      </c>
    </row>
    <row r="3323" spans="1:19" x14ac:dyDescent="0.2">
      <c r="A3323" s="13" t="s">
        <v>5046</v>
      </c>
      <c r="B3323" s="13" t="s">
        <v>5044</v>
      </c>
      <c r="C3323" s="13">
        <v>10614480</v>
      </c>
      <c r="D3323" s="16" t="s">
        <v>9</v>
      </c>
      <c r="E3323" t="s">
        <v>15637</v>
      </c>
      <c r="F3323" t="s">
        <v>24</v>
      </c>
      <c r="G3323">
        <v>2077199054358</v>
      </c>
      <c r="H3323">
        <v>1</v>
      </c>
      <c r="I3323">
        <v>1</v>
      </c>
      <c r="J3323">
        <v>1</v>
      </c>
      <c r="K3323" t="s">
        <v>4</v>
      </c>
      <c r="L3323">
        <v>0</v>
      </c>
      <c r="M3323">
        <v>0</v>
      </c>
      <c r="N3323" t="s">
        <v>12430</v>
      </c>
      <c r="O3323">
        <v>826</v>
      </c>
      <c r="P3323" t="s">
        <v>12333</v>
      </c>
      <c r="Q3323" t="s">
        <v>12334</v>
      </c>
      <c r="R3323" t="s">
        <v>12335</v>
      </c>
      <c r="S3323" s="32">
        <v>44685.216898148145</v>
      </c>
    </row>
    <row r="3324" spans="1:19" x14ac:dyDescent="0.2">
      <c r="A3324" s="13" t="s">
        <v>5047</v>
      </c>
      <c r="B3324" s="13" t="s">
        <v>5044</v>
      </c>
      <c r="C3324" s="13">
        <v>10614480</v>
      </c>
      <c r="D3324" s="16" t="s">
        <v>9</v>
      </c>
      <c r="E3324" t="s">
        <v>15637</v>
      </c>
      <c r="F3324" t="s">
        <v>19</v>
      </c>
      <c r="G3324">
        <v>2077199054365</v>
      </c>
      <c r="H3324">
        <v>1</v>
      </c>
      <c r="I3324">
        <v>1</v>
      </c>
      <c r="J3324">
        <v>1</v>
      </c>
      <c r="K3324" t="s">
        <v>3</v>
      </c>
      <c r="L3324">
        <v>0</v>
      </c>
      <c r="M3324">
        <v>0</v>
      </c>
      <c r="N3324" t="s">
        <v>12430</v>
      </c>
      <c r="O3324">
        <v>826</v>
      </c>
      <c r="P3324" t="s">
        <v>12333</v>
      </c>
      <c r="Q3324" t="s">
        <v>12334</v>
      </c>
      <c r="R3324" t="s">
        <v>12335</v>
      </c>
      <c r="S3324" s="32">
        <v>44685.216898148145</v>
      </c>
    </row>
    <row r="3325" spans="1:19" x14ac:dyDescent="0.2">
      <c r="A3325" s="13" t="s">
        <v>5047</v>
      </c>
      <c r="B3325" s="13" t="s">
        <v>5044</v>
      </c>
      <c r="C3325" s="13">
        <v>10614480</v>
      </c>
      <c r="D3325" s="16" t="s">
        <v>9</v>
      </c>
      <c r="E3325" t="s">
        <v>15637</v>
      </c>
      <c r="F3325" t="s">
        <v>19</v>
      </c>
      <c r="G3325">
        <v>2077199054365</v>
      </c>
      <c r="H3325">
        <v>1</v>
      </c>
      <c r="I3325">
        <v>1</v>
      </c>
      <c r="J3325">
        <v>1</v>
      </c>
      <c r="K3325" t="s">
        <v>1</v>
      </c>
      <c r="L3325">
        <v>0</v>
      </c>
      <c r="M3325">
        <v>0</v>
      </c>
      <c r="N3325" t="s">
        <v>12430</v>
      </c>
      <c r="O3325">
        <v>826</v>
      </c>
      <c r="P3325" t="s">
        <v>12333</v>
      </c>
      <c r="Q3325" t="s">
        <v>12334</v>
      </c>
      <c r="R3325" t="s">
        <v>12335</v>
      </c>
      <c r="S3325" s="32">
        <v>44685.216898148145</v>
      </c>
    </row>
    <row r="3326" spans="1:19" x14ac:dyDescent="0.2">
      <c r="A3326" s="13" t="s">
        <v>15638</v>
      </c>
      <c r="B3326" s="13" t="s">
        <v>5044</v>
      </c>
      <c r="C3326" s="13">
        <v>10614480</v>
      </c>
      <c r="D3326" s="16" t="s">
        <v>9</v>
      </c>
      <c r="E3326" t="s">
        <v>15637</v>
      </c>
      <c r="F3326" t="s">
        <v>31</v>
      </c>
      <c r="G3326">
        <v>2077199054372</v>
      </c>
      <c r="H3326">
        <v>1</v>
      </c>
      <c r="I3326">
        <v>1</v>
      </c>
      <c r="J3326">
        <v>1</v>
      </c>
      <c r="K3326" t="s">
        <v>12332</v>
      </c>
      <c r="L3326">
        <v>0</v>
      </c>
      <c r="M3326">
        <v>0</v>
      </c>
      <c r="N3326" t="s">
        <v>12430</v>
      </c>
      <c r="O3326">
        <v>826</v>
      </c>
      <c r="P3326" t="s">
        <v>12333</v>
      </c>
      <c r="Q3326" t="s">
        <v>12334</v>
      </c>
      <c r="R3326" t="s">
        <v>12335</v>
      </c>
      <c r="S3326" s="32">
        <v>44685.216898148145</v>
      </c>
    </row>
    <row r="3327" spans="1:19" x14ac:dyDescent="0.2">
      <c r="A3327" s="13" t="s">
        <v>15639</v>
      </c>
      <c r="B3327" s="13" t="s">
        <v>5037</v>
      </c>
      <c r="C3327" s="13">
        <v>10614481</v>
      </c>
      <c r="D3327" s="16" t="s">
        <v>9</v>
      </c>
      <c r="E3327" t="s">
        <v>15640</v>
      </c>
      <c r="F3327" t="s">
        <v>25</v>
      </c>
      <c r="G3327">
        <v>2077199079597</v>
      </c>
      <c r="H3327">
        <v>1</v>
      </c>
      <c r="I3327">
        <v>1</v>
      </c>
      <c r="J3327">
        <v>1</v>
      </c>
      <c r="K3327" t="s">
        <v>2</v>
      </c>
      <c r="L3327">
        <v>0</v>
      </c>
      <c r="M3327">
        <v>0</v>
      </c>
      <c r="N3327" t="s">
        <v>12430</v>
      </c>
      <c r="O3327">
        <v>826</v>
      </c>
      <c r="P3327" t="s">
        <v>12333</v>
      </c>
      <c r="Q3327" t="s">
        <v>12334</v>
      </c>
      <c r="R3327" t="s">
        <v>12335</v>
      </c>
      <c r="S3327" s="32">
        <v>44685.216898148145</v>
      </c>
    </row>
    <row r="3328" spans="1:19" x14ac:dyDescent="0.2">
      <c r="A3328" s="13" t="s">
        <v>5038</v>
      </c>
      <c r="B3328" s="13" t="s">
        <v>5037</v>
      </c>
      <c r="C3328" s="13">
        <v>10614481</v>
      </c>
      <c r="D3328" s="16" t="s">
        <v>9</v>
      </c>
      <c r="E3328" t="s">
        <v>15640</v>
      </c>
      <c r="F3328" t="s">
        <v>12</v>
      </c>
      <c r="G3328">
        <v>2077199054402</v>
      </c>
      <c r="H3328">
        <v>1</v>
      </c>
      <c r="I3328">
        <v>1</v>
      </c>
      <c r="J3328">
        <v>1</v>
      </c>
      <c r="K3328" t="s">
        <v>12332</v>
      </c>
      <c r="L3328">
        <v>0</v>
      </c>
      <c r="M3328">
        <v>0</v>
      </c>
      <c r="N3328" t="s">
        <v>12430</v>
      </c>
      <c r="O3328">
        <v>826</v>
      </c>
      <c r="P3328" t="s">
        <v>12333</v>
      </c>
      <c r="Q3328" t="s">
        <v>12334</v>
      </c>
      <c r="R3328" t="s">
        <v>12335</v>
      </c>
      <c r="S3328" s="32">
        <v>44685.216898148145</v>
      </c>
    </row>
    <row r="3329" spans="1:19" x14ac:dyDescent="0.2">
      <c r="A3329" s="13" t="s">
        <v>5039</v>
      </c>
      <c r="B3329" s="13" t="s">
        <v>5037</v>
      </c>
      <c r="C3329" s="13">
        <v>10614481</v>
      </c>
      <c r="D3329" s="16" t="s">
        <v>9</v>
      </c>
      <c r="E3329" t="s">
        <v>15640</v>
      </c>
      <c r="F3329" t="s">
        <v>24</v>
      </c>
      <c r="G3329">
        <v>2077199037252</v>
      </c>
      <c r="H3329">
        <v>1</v>
      </c>
      <c r="I3329">
        <v>1</v>
      </c>
      <c r="J3329">
        <v>1</v>
      </c>
      <c r="K3329" t="s">
        <v>12332</v>
      </c>
      <c r="L3329">
        <v>0</v>
      </c>
      <c r="M3329">
        <v>0</v>
      </c>
      <c r="N3329" t="s">
        <v>12430</v>
      </c>
      <c r="O3329">
        <v>826</v>
      </c>
      <c r="P3329" t="s">
        <v>12333</v>
      </c>
      <c r="Q3329" t="s">
        <v>12334</v>
      </c>
      <c r="R3329" t="s">
        <v>12335</v>
      </c>
      <c r="S3329" s="32">
        <v>44685.216898148145</v>
      </c>
    </row>
    <row r="3330" spans="1:19" x14ac:dyDescent="0.2">
      <c r="A3330" s="13" t="s">
        <v>5040</v>
      </c>
      <c r="B3330" s="13" t="s">
        <v>5037</v>
      </c>
      <c r="C3330" s="13">
        <v>10614481</v>
      </c>
      <c r="D3330" s="16" t="s">
        <v>9</v>
      </c>
      <c r="E3330" t="s">
        <v>15640</v>
      </c>
      <c r="F3330" t="s">
        <v>19</v>
      </c>
      <c r="G3330">
        <v>2077199054419</v>
      </c>
      <c r="H3330">
        <v>2</v>
      </c>
      <c r="I3330">
        <v>2</v>
      </c>
      <c r="J3330">
        <v>2</v>
      </c>
      <c r="K3330" t="s">
        <v>12332</v>
      </c>
      <c r="L3330">
        <v>0</v>
      </c>
      <c r="M3330">
        <v>0</v>
      </c>
      <c r="N3330" t="s">
        <v>12430</v>
      </c>
      <c r="O3330">
        <v>826</v>
      </c>
      <c r="P3330" t="s">
        <v>12333</v>
      </c>
      <c r="Q3330" t="s">
        <v>12334</v>
      </c>
      <c r="R3330" t="s">
        <v>12335</v>
      </c>
      <c r="S3330" s="32">
        <v>44685.216898148145</v>
      </c>
    </row>
    <row r="3331" spans="1:19" x14ac:dyDescent="0.2">
      <c r="A3331" s="13" t="s">
        <v>5042</v>
      </c>
      <c r="B3331" s="13" t="s">
        <v>5037</v>
      </c>
      <c r="C3331" s="13">
        <v>10614481</v>
      </c>
      <c r="D3331" s="16" t="s">
        <v>9</v>
      </c>
      <c r="E3331" t="s">
        <v>15640</v>
      </c>
      <c r="F3331" t="s">
        <v>18</v>
      </c>
      <c r="G3331">
        <v>2077199054433</v>
      </c>
      <c r="H3331">
        <v>1</v>
      </c>
      <c r="I3331">
        <v>1</v>
      </c>
      <c r="J3331">
        <v>1</v>
      </c>
      <c r="K3331" t="s">
        <v>12337</v>
      </c>
      <c r="L3331">
        <v>0</v>
      </c>
      <c r="M3331">
        <v>0</v>
      </c>
      <c r="N3331" t="s">
        <v>12430</v>
      </c>
      <c r="O3331">
        <v>826</v>
      </c>
      <c r="P3331" t="s">
        <v>12333</v>
      </c>
      <c r="Q3331" t="s">
        <v>12334</v>
      </c>
      <c r="R3331" t="s">
        <v>12335</v>
      </c>
      <c r="S3331" s="32">
        <v>44685.216898148145</v>
      </c>
    </row>
    <row r="3332" spans="1:19" x14ac:dyDescent="0.2">
      <c r="A3332" s="13" t="s">
        <v>5110</v>
      </c>
      <c r="B3332" s="13" t="s">
        <v>5109</v>
      </c>
      <c r="C3332" s="13">
        <v>10614486</v>
      </c>
      <c r="D3332" s="16" t="s">
        <v>9</v>
      </c>
      <c r="E3332" t="s">
        <v>15641</v>
      </c>
      <c r="F3332" t="s">
        <v>18</v>
      </c>
      <c r="G3332">
        <v>2077199054730</v>
      </c>
      <c r="H3332">
        <v>2</v>
      </c>
      <c r="I3332">
        <v>2</v>
      </c>
      <c r="J3332">
        <v>2</v>
      </c>
      <c r="K3332" t="s">
        <v>12332</v>
      </c>
      <c r="L3332">
        <v>0</v>
      </c>
      <c r="M3332">
        <v>0</v>
      </c>
      <c r="N3332" t="s">
        <v>12430</v>
      </c>
      <c r="O3332">
        <v>826</v>
      </c>
      <c r="P3332" t="s">
        <v>12333</v>
      </c>
      <c r="Q3332" t="s">
        <v>12334</v>
      </c>
      <c r="R3332" t="s">
        <v>12335</v>
      </c>
      <c r="S3332" s="32">
        <v>44685.216898148145</v>
      </c>
    </row>
    <row r="3333" spans="1:19" x14ac:dyDescent="0.2">
      <c r="A3333" s="13" t="s">
        <v>15642</v>
      </c>
      <c r="B3333" s="13" t="s">
        <v>5104</v>
      </c>
      <c r="C3333" s="13">
        <v>10614487</v>
      </c>
      <c r="D3333" s="16" t="s">
        <v>9</v>
      </c>
      <c r="E3333" t="s">
        <v>15643</v>
      </c>
      <c r="F3333" t="s">
        <v>12</v>
      </c>
      <c r="G3333">
        <v>2077199054754</v>
      </c>
      <c r="H3333">
        <v>1</v>
      </c>
      <c r="I3333">
        <v>1</v>
      </c>
      <c r="J3333">
        <v>1</v>
      </c>
      <c r="K3333" t="s">
        <v>1</v>
      </c>
      <c r="L3333">
        <v>0</v>
      </c>
      <c r="M3333">
        <v>0</v>
      </c>
      <c r="N3333" t="s">
        <v>12430</v>
      </c>
      <c r="O3333">
        <v>826</v>
      </c>
      <c r="P3333" t="s">
        <v>12333</v>
      </c>
      <c r="Q3333" t="s">
        <v>12334</v>
      </c>
      <c r="R3333" t="s">
        <v>12335</v>
      </c>
      <c r="S3333" s="32">
        <v>44685.216898148145</v>
      </c>
    </row>
    <row r="3334" spans="1:19" x14ac:dyDescent="0.2">
      <c r="A3334" s="13" t="s">
        <v>5106</v>
      </c>
      <c r="B3334" s="13" t="s">
        <v>5104</v>
      </c>
      <c r="C3334" s="13">
        <v>10614487</v>
      </c>
      <c r="D3334" s="16" t="s">
        <v>9</v>
      </c>
      <c r="E3334" t="s">
        <v>15643</v>
      </c>
      <c r="F3334" t="s">
        <v>19</v>
      </c>
      <c r="G3334">
        <v>2077199054761</v>
      </c>
      <c r="H3334">
        <v>1</v>
      </c>
      <c r="I3334">
        <v>1</v>
      </c>
      <c r="J3334">
        <v>1</v>
      </c>
      <c r="K3334" t="s">
        <v>3</v>
      </c>
      <c r="L3334">
        <v>0</v>
      </c>
      <c r="M3334">
        <v>0</v>
      </c>
      <c r="N3334" t="s">
        <v>12430</v>
      </c>
      <c r="O3334">
        <v>826</v>
      </c>
      <c r="P3334" t="s">
        <v>12333</v>
      </c>
      <c r="Q3334" t="s">
        <v>12334</v>
      </c>
      <c r="R3334" t="s">
        <v>12335</v>
      </c>
      <c r="S3334" s="32">
        <v>44685.216898148145</v>
      </c>
    </row>
    <row r="3335" spans="1:19" x14ac:dyDescent="0.2">
      <c r="A3335" s="13" t="s">
        <v>5107</v>
      </c>
      <c r="B3335" s="13" t="s">
        <v>5104</v>
      </c>
      <c r="C3335" s="13">
        <v>10614487</v>
      </c>
      <c r="D3335" s="16" t="s">
        <v>9</v>
      </c>
      <c r="E3335" t="s">
        <v>15643</v>
      </c>
      <c r="F3335" t="s">
        <v>18</v>
      </c>
      <c r="G3335">
        <v>2077199054785</v>
      </c>
      <c r="H3335">
        <v>1</v>
      </c>
      <c r="I3335">
        <v>1</v>
      </c>
      <c r="J3335">
        <v>1</v>
      </c>
      <c r="K3335" t="s">
        <v>12332</v>
      </c>
      <c r="L3335">
        <v>0</v>
      </c>
      <c r="M3335">
        <v>0</v>
      </c>
      <c r="N3335" t="s">
        <v>12430</v>
      </c>
      <c r="O3335">
        <v>826</v>
      </c>
      <c r="P3335" t="s">
        <v>12333</v>
      </c>
      <c r="Q3335" t="s">
        <v>12334</v>
      </c>
      <c r="R3335" t="s">
        <v>12335</v>
      </c>
      <c r="S3335" s="32">
        <v>44685.216898148145</v>
      </c>
    </row>
    <row r="3336" spans="1:19" x14ac:dyDescent="0.2">
      <c r="A3336" s="13" t="s">
        <v>15644</v>
      </c>
      <c r="B3336" s="13" t="s">
        <v>5116</v>
      </c>
      <c r="C3336" s="13">
        <v>10614488</v>
      </c>
      <c r="D3336" s="16" t="s">
        <v>9</v>
      </c>
      <c r="E3336" t="s">
        <v>15645</v>
      </c>
      <c r="F3336" t="s">
        <v>12</v>
      </c>
      <c r="G3336">
        <v>2077199054792</v>
      </c>
      <c r="H3336">
        <v>1</v>
      </c>
      <c r="I3336">
        <v>1</v>
      </c>
      <c r="J3336">
        <v>1</v>
      </c>
      <c r="K3336" t="s">
        <v>12332</v>
      </c>
      <c r="L3336">
        <v>0</v>
      </c>
      <c r="M3336">
        <v>0</v>
      </c>
      <c r="N3336" t="s">
        <v>12430</v>
      </c>
      <c r="O3336">
        <v>826</v>
      </c>
      <c r="P3336" t="s">
        <v>12333</v>
      </c>
      <c r="Q3336" t="s">
        <v>12334</v>
      </c>
      <c r="R3336" t="s">
        <v>12335</v>
      </c>
      <c r="S3336" s="32">
        <v>44685.216898148145</v>
      </c>
    </row>
    <row r="3337" spans="1:19" x14ac:dyDescent="0.2">
      <c r="A3337" s="13" t="s">
        <v>5115</v>
      </c>
      <c r="B3337" s="13" t="s">
        <v>5116</v>
      </c>
      <c r="C3337" s="13">
        <v>10614488</v>
      </c>
      <c r="D3337" s="16" t="s">
        <v>9</v>
      </c>
      <c r="E3337" t="s">
        <v>15645</v>
      </c>
      <c r="F3337" t="s">
        <v>19</v>
      </c>
      <c r="G3337">
        <v>2077199054815</v>
      </c>
      <c r="H3337">
        <v>1</v>
      </c>
      <c r="I3337">
        <v>1</v>
      </c>
      <c r="J3337">
        <v>1</v>
      </c>
      <c r="K3337" t="s">
        <v>12332</v>
      </c>
      <c r="L3337">
        <v>0</v>
      </c>
      <c r="M3337">
        <v>0</v>
      </c>
      <c r="N3337" t="s">
        <v>12430</v>
      </c>
      <c r="O3337">
        <v>826</v>
      </c>
      <c r="P3337" t="s">
        <v>12333</v>
      </c>
      <c r="Q3337" t="s">
        <v>12334</v>
      </c>
      <c r="R3337" t="s">
        <v>12335</v>
      </c>
      <c r="S3337" s="32">
        <v>44685.216898148145</v>
      </c>
    </row>
    <row r="3338" spans="1:19" x14ac:dyDescent="0.2">
      <c r="A3338" s="13" t="s">
        <v>5111</v>
      </c>
      <c r="B3338" s="13" t="s">
        <v>5112</v>
      </c>
      <c r="C3338" s="13">
        <v>10614489</v>
      </c>
      <c r="D3338" s="16" t="s">
        <v>9</v>
      </c>
      <c r="E3338" t="s">
        <v>15646</v>
      </c>
      <c r="F3338" t="s">
        <v>12</v>
      </c>
      <c r="G3338">
        <v>2077199054846</v>
      </c>
      <c r="H3338">
        <v>1</v>
      </c>
      <c r="I3338">
        <v>1</v>
      </c>
      <c r="J3338">
        <v>1</v>
      </c>
      <c r="K3338" t="s">
        <v>12332</v>
      </c>
      <c r="L3338">
        <v>0</v>
      </c>
      <c r="M3338">
        <v>0</v>
      </c>
      <c r="N3338" t="s">
        <v>12430</v>
      </c>
      <c r="O3338">
        <v>826</v>
      </c>
      <c r="P3338" t="s">
        <v>12333</v>
      </c>
      <c r="Q3338" t="s">
        <v>12334</v>
      </c>
      <c r="R3338" t="s">
        <v>12335</v>
      </c>
      <c r="S3338" s="32">
        <v>44685.216898148145</v>
      </c>
    </row>
    <row r="3339" spans="1:19" x14ac:dyDescent="0.2">
      <c r="A3339" s="13" t="s">
        <v>15647</v>
      </c>
      <c r="B3339" s="13" t="s">
        <v>5112</v>
      </c>
      <c r="C3339" s="13">
        <v>10614489</v>
      </c>
      <c r="D3339" s="16" t="s">
        <v>9</v>
      </c>
      <c r="E3339" t="s">
        <v>15646</v>
      </c>
      <c r="F3339" t="s">
        <v>18</v>
      </c>
      <c r="G3339">
        <v>2077199054877</v>
      </c>
      <c r="H3339">
        <v>1</v>
      </c>
      <c r="I3339">
        <v>1</v>
      </c>
      <c r="J3339">
        <v>1</v>
      </c>
      <c r="K3339" t="s">
        <v>12332</v>
      </c>
      <c r="L3339">
        <v>0</v>
      </c>
      <c r="M3339">
        <v>0</v>
      </c>
      <c r="N3339" t="s">
        <v>12430</v>
      </c>
      <c r="O3339">
        <v>826</v>
      </c>
      <c r="P3339" t="s">
        <v>12333</v>
      </c>
      <c r="Q3339" t="s">
        <v>12334</v>
      </c>
      <c r="R3339" t="s">
        <v>12335</v>
      </c>
      <c r="S3339" s="32">
        <v>44685.216898148145</v>
      </c>
    </row>
    <row r="3340" spans="1:19" x14ac:dyDescent="0.2">
      <c r="A3340" s="13" t="s">
        <v>5117</v>
      </c>
      <c r="B3340" s="13" t="s">
        <v>5118</v>
      </c>
      <c r="C3340" s="13">
        <v>10614490</v>
      </c>
      <c r="D3340" s="16" t="s">
        <v>9</v>
      </c>
      <c r="E3340" t="s">
        <v>15648</v>
      </c>
      <c r="F3340" t="s">
        <v>19</v>
      </c>
      <c r="G3340">
        <v>2077199054914</v>
      </c>
      <c r="H3340">
        <v>1</v>
      </c>
      <c r="I3340">
        <v>1</v>
      </c>
      <c r="J3340">
        <v>1</v>
      </c>
      <c r="K3340" t="s">
        <v>12332</v>
      </c>
      <c r="L3340">
        <v>0</v>
      </c>
      <c r="M3340">
        <v>0</v>
      </c>
      <c r="N3340" t="s">
        <v>12430</v>
      </c>
      <c r="O3340">
        <v>826</v>
      </c>
      <c r="P3340" t="s">
        <v>12333</v>
      </c>
      <c r="Q3340" t="s">
        <v>12334</v>
      </c>
      <c r="R3340" t="s">
        <v>12335</v>
      </c>
      <c r="S3340" s="32">
        <v>44685.216898148145</v>
      </c>
    </row>
    <row r="3341" spans="1:19" x14ac:dyDescent="0.2">
      <c r="A3341" s="13" t="s">
        <v>5119</v>
      </c>
      <c r="B3341" s="13" t="s">
        <v>5118</v>
      </c>
      <c r="C3341" s="13">
        <v>10614490</v>
      </c>
      <c r="D3341" s="16" t="s">
        <v>9</v>
      </c>
      <c r="E3341" t="s">
        <v>15648</v>
      </c>
      <c r="F3341" t="s">
        <v>18</v>
      </c>
      <c r="G3341">
        <v>2077199054938</v>
      </c>
      <c r="H3341">
        <v>1</v>
      </c>
      <c r="I3341">
        <v>1</v>
      </c>
      <c r="J3341">
        <v>1</v>
      </c>
      <c r="K3341" t="s">
        <v>12332</v>
      </c>
      <c r="L3341">
        <v>0</v>
      </c>
      <c r="M3341">
        <v>0</v>
      </c>
      <c r="N3341" t="s">
        <v>12430</v>
      </c>
      <c r="O3341">
        <v>826</v>
      </c>
      <c r="P3341" t="s">
        <v>12333</v>
      </c>
      <c r="Q3341" t="s">
        <v>12334</v>
      </c>
      <c r="R3341" t="s">
        <v>12335</v>
      </c>
      <c r="S3341" s="32">
        <v>44685.216898148145</v>
      </c>
    </row>
    <row r="3342" spans="1:19" x14ac:dyDescent="0.2">
      <c r="A3342" s="13" t="s">
        <v>15649</v>
      </c>
      <c r="B3342" s="13" t="s">
        <v>5121</v>
      </c>
      <c r="C3342" s="13">
        <v>10614491</v>
      </c>
      <c r="D3342" s="16" t="s">
        <v>9</v>
      </c>
      <c r="E3342" t="s">
        <v>15650</v>
      </c>
      <c r="F3342" t="s">
        <v>12</v>
      </c>
      <c r="G3342">
        <v>2077199054952</v>
      </c>
      <c r="H3342">
        <v>1</v>
      </c>
      <c r="I3342">
        <v>1</v>
      </c>
      <c r="J3342">
        <v>1</v>
      </c>
      <c r="K3342" t="s">
        <v>4</v>
      </c>
      <c r="L3342">
        <v>0</v>
      </c>
      <c r="M3342">
        <v>0</v>
      </c>
      <c r="N3342" t="s">
        <v>12430</v>
      </c>
      <c r="O3342">
        <v>826</v>
      </c>
      <c r="P3342" t="s">
        <v>12333</v>
      </c>
      <c r="Q3342" t="s">
        <v>12334</v>
      </c>
      <c r="R3342" t="s">
        <v>12335</v>
      </c>
      <c r="S3342" s="32">
        <v>44685.216898148145</v>
      </c>
    </row>
    <row r="3343" spans="1:19" x14ac:dyDescent="0.2">
      <c r="A3343" s="13" t="s">
        <v>5120</v>
      </c>
      <c r="B3343" s="13" t="s">
        <v>5121</v>
      </c>
      <c r="C3343" s="13">
        <v>10614491</v>
      </c>
      <c r="D3343" s="16" t="s">
        <v>9</v>
      </c>
      <c r="E3343" t="s">
        <v>15650</v>
      </c>
      <c r="F3343" t="s">
        <v>24</v>
      </c>
      <c r="G3343">
        <v>2077199037320</v>
      </c>
      <c r="H3343">
        <v>1</v>
      </c>
      <c r="I3343">
        <v>1</v>
      </c>
      <c r="J3343">
        <v>1</v>
      </c>
      <c r="K3343" t="s">
        <v>12336</v>
      </c>
      <c r="L3343">
        <v>0</v>
      </c>
      <c r="M3343">
        <v>0</v>
      </c>
      <c r="N3343" t="s">
        <v>12430</v>
      </c>
      <c r="O3343">
        <v>826</v>
      </c>
      <c r="P3343" t="s">
        <v>12333</v>
      </c>
      <c r="Q3343" t="s">
        <v>12334</v>
      </c>
      <c r="R3343" t="s">
        <v>12335</v>
      </c>
      <c r="S3343" s="32">
        <v>44685.216898148145</v>
      </c>
    </row>
    <row r="3344" spans="1:19" x14ac:dyDescent="0.2">
      <c r="A3344" s="13" t="s">
        <v>5122</v>
      </c>
      <c r="B3344" s="13" t="s">
        <v>5121</v>
      </c>
      <c r="C3344" s="13">
        <v>10614491</v>
      </c>
      <c r="D3344" s="16" t="s">
        <v>9</v>
      </c>
      <c r="E3344" t="s">
        <v>15650</v>
      </c>
      <c r="F3344" t="s">
        <v>19</v>
      </c>
      <c r="G3344">
        <v>2077199054969</v>
      </c>
      <c r="H3344">
        <v>1</v>
      </c>
      <c r="I3344">
        <v>1</v>
      </c>
      <c r="J3344">
        <v>1</v>
      </c>
      <c r="K3344" t="s">
        <v>2</v>
      </c>
      <c r="L3344">
        <v>0</v>
      </c>
      <c r="M3344">
        <v>0</v>
      </c>
      <c r="N3344" t="s">
        <v>12430</v>
      </c>
      <c r="O3344">
        <v>826</v>
      </c>
      <c r="P3344" t="s">
        <v>12333</v>
      </c>
      <c r="Q3344" t="s">
        <v>12334</v>
      </c>
      <c r="R3344" t="s">
        <v>12335</v>
      </c>
      <c r="S3344" s="32">
        <v>44685.216898148145</v>
      </c>
    </row>
    <row r="3345" spans="1:19" x14ac:dyDescent="0.2">
      <c r="A3345" s="13" t="s">
        <v>5122</v>
      </c>
      <c r="B3345" s="13" t="s">
        <v>5121</v>
      </c>
      <c r="C3345" s="13">
        <v>10614491</v>
      </c>
      <c r="D3345" s="16" t="s">
        <v>9</v>
      </c>
      <c r="E3345" t="s">
        <v>15650</v>
      </c>
      <c r="F3345" t="s">
        <v>19</v>
      </c>
      <c r="G3345">
        <v>2077199054969</v>
      </c>
      <c r="H3345">
        <v>1</v>
      </c>
      <c r="I3345">
        <v>1</v>
      </c>
      <c r="J3345">
        <v>1</v>
      </c>
      <c r="K3345" t="s">
        <v>12332</v>
      </c>
      <c r="L3345">
        <v>0</v>
      </c>
      <c r="M3345">
        <v>0</v>
      </c>
      <c r="N3345" t="s">
        <v>12430</v>
      </c>
      <c r="O3345">
        <v>826</v>
      </c>
      <c r="P3345" t="s">
        <v>12333</v>
      </c>
      <c r="Q3345" t="s">
        <v>12334</v>
      </c>
      <c r="R3345" t="s">
        <v>12335</v>
      </c>
      <c r="S3345" s="32">
        <v>44685.216898148145</v>
      </c>
    </row>
    <row r="3346" spans="1:19" x14ac:dyDescent="0.2">
      <c r="A3346" s="13" t="s">
        <v>15651</v>
      </c>
      <c r="B3346" s="13" t="s">
        <v>5121</v>
      </c>
      <c r="C3346" s="13">
        <v>10614491</v>
      </c>
      <c r="D3346" s="16" t="s">
        <v>9</v>
      </c>
      <c r="E3346" t="s">
        <v>15650</v>
      </c>
      <c r="F3346" t="s">
        <v>31</v>
      </c>
      <c r="G3346">
        <v>2077199054976</v>
      </c>
      <c r="H3346">
        <v>2</v>
      </c>
      <c r="I3346">
        <v>2</v>
      </c>
      <c r="J3346">
        <v>2</v>
      </c>
      <c r="K3346" t="s">
        <v>12332</v>
      </c>
      <c r="L3346">
        <v>0</v>
      </c>
      <c r="M3346">
        <v>0</v>
      </c>
      <c r="N3346" t="s">
        <v>12430</v>
      </c>
      <c r="O3346">
        <v>826</v>
      </c>
      <c r="P3346" t="s">
        <v>12333</v>
      </c>
      <c r="Q3346" t="s">
        <v>12334</v>
      </c>
      <c r="R3346" t="s">
        <v>12335</v>
      </c>
      <c r="S3346" s="32">
        <v>44685.216898148145</v>
      </c>
    </row>
    <row r="3347" spans="1:19" x14ac:dyDescent="0.2">
      <c r="A3347" s="13" t="s">
        <v>5123</v>
      </c>
      <c r="B3347" s="13" t="s">
        <v>5121</v>
      </c>
      <c r="C3347" s="13">
        <v>10614491</v>
      </c>
      <c r="D3347" s="16" t="s">
        <v>9</v>
      </c>
      <c r="E3347" t="s">
        <v>15650</v>
      </c>
      <c r="F3347" t="s">
        <v>18</v>
      </c>
      <c r="G3347">
        <v>2077199054983</v>
      </c>
      <c r="H3347">
        <v>1</v>
      </c>
      <c r="I3347">
        <v>1</v>
      </c>
      <c r="J3347">
        <v>1</v>
      </c>
      <c r="K3347" t="s">
        <v>12332</v>
      </c>
      <c r="L3347">
        <v>0</v>
      </c>
      <c r="M3347">
        <v>0</v>
      </c>
      <c r="N3347" t="s">
        <v>12430</v>
      </c>
      <c r="O3347">
        <v>826</v>
      </c>
      <c r="P3347" t="s">
        <v>12333</v>
      </c>
      <c r="Q3347" t="s">
        <v>12334</v>
      </c>
      <c r="R3347" t="s">
        <v>12335</v>
      </c>
      <c r="S3347" s="32">
        <v>44685.216898148145</v>
      </c>
    </row>
    <row r="3348" spans="1:19" x14ac:dyDescent="0.2">
      <c r="A3348" s="13" t="s">
        <v>5143</v>
      </c>
      <c r="B3348" s="13" t="s">
        <v>5141</v>
      </c>
      <c r="C3348" s="13">
        <v>10614492</v>
      </c>
      <c r="D3348" s="16" t="s">
        <v>9</v>
      </c>
      <c r="E3348" t="s">
        <v>15652</v>
      </c>
      <c r="F3348" t="s">
        <v>24</v>
      </c>
      <c r="G3348">
        <v>2077199055003</v>
      </c>
      <c r="H3348">
        <v>1</v>
      </c>
      <c r="I3348">
        <v>1</v>
      </c>
      <c r="J3348">
        <v>1</v>
      </c>
      <c r="K3348" t="s">
        <v>12332</v>
      </c>
      <c r="L3348">
        <v>0</v>
      </c>
      <c r="M3348">
        <v>0</v>
      </c>
      <c r="N3348" t="s">
        <v>12430</v>
      </c>
      <c r="O3348">
        <v>826</v>
      </c>
      <c r="P3348" t="s">
        <v>12333</v>
      </c>
      <c r="Q3348" t="s">
        <v>12334</v>
      </c>
      <c r="R3348" t="s">
        <v>12335</v>
      </c>
      <c r="S3348" s="32">
        <v>44685.216898148145</v>
      </c>
    </row>
    <row r="3349" spans="1:19" x14ac:dyDescent="0.2">
      <c r="A3349" s="13" t="s">
        <v>5144</v>
      </c>
      <c r="B3349" s="13" t="s">
        <v>5141</v>
      </c>
      <c r="C3349" s="13">
        <v>10614492</v>
      </c>
      <c r="D3349" s="16" t="s">
        <v>9</v>
      </c>
      <c r="E3349" t="s">
        <v>15652</v>
      </c>
      <c r="F3349" t="s">
        <v>19</v>
      </c>
      <c r="G3349">
        <v>2077199037337</v>
      </c>
      <c r="H3349">
        <v>1</v>
      </c>
      <c r="I3349">
        <v>1</v>
      </c>
      <c r="J3349">
        <v>1</v>
      </c>
      <c r="K3349" t="s">
        <v>12332</v>
      </c>
      <c r="L3349">
        <v>0</v>
      </c>
      <c r="M3349">
        <v>0</v>
      </c>
      <c r="N3349" t="s">
        <v>12430</v>
      </c>
      <c r="O3349">
        <v>826</v>
      </c>
      <c r="P3349" t="s">
        <v>12333</v>
      </c>
      <c r="Q3349" t="s">
        <v>12334</v>
      </c>
      <c r="R3349" t="s">
        <v>12335</v>
      </c>
      <c r="S3349" s="32">
        <v>44685.216898148145</v>
      </c>
    </row>
    <row r="3350" spans="1:19" x14ac:dyDescent="0.2">
      <c r="A3350" s="13" t="s">
        <v>15653</v>
      </c>
      <c r="B3350" s="13" t="s">
        <v>5131</v>
      </c>
      <c r="C3350" s="13">
        <v>15484307</v>
      </c>
      <c r="D3350" s="16" t="s">
        <v>9</v>
      </c>
      <c r="E3350" t="s">
        <v>15654</v>
      </c>
      <c r="F3350" t="s">
        <v>12452</v>
      </c>
      <c r="G3350">
        <v>2077199067891</v>
      </c>
      <c r="H3350">
        <v>1</v>
      </c>
      <c r="I3350">
        <v>1</v>
      </c>
      <c r="J3350">
        <v>1</v>
      </c>
      <c r="K3350" t="s">
        <v>12332</v>
      </c>
      <c r="L3350">
        <v>0</v>
      </c>
      <c r="M3350">
        <v>0</v>
      </c>
      <c r="N3350" t="s">
        <v>12430</v>
      </c>
      <c r="O3350">
        <v>574</v>
      </c>
      <c r="P3350" t="s">
        <v>12333</v>
      </c>
      <c r="Q3350" t="s">
        <v>12334</v>
      </c>
      <c r="R3350" t="s">
        <v>12335</v>
      </c>
      <c r="S3350" s="32">
        <v>44685.216898148145</v>
      </c>
    </row>
    <row r="3351" spans="1:19" x14ac:dyDescent="0.2">
      <c r="A3351" s="13" t="s">
        <v>5132</v>
      </c>
      <c r="B3351" s="13" t="s">
        <v>5131</v>
      </c>
      <c r="C3351" s="13">
        <v>15484307</v>
      </c>
      <c r="D3351" s="16" t="s">
        <v>9</v>
      </c>
      <c r="E3351" t="s">
        <v>15654</v>
      </c>
      <c r="F3351" t="s">
        <v>24</v>
      </c>
      <c r="G3351">
        <v>2077199067914</v>
      </c>
      <c r="H3351">
        <v>1</v>
      </c>
      <c r="I3351">
        <v>1</v>
      </c>
      <c r="J3351">
        <v>1</v>
      </c>
      <c r="K3351" t="s">
        <v>12336</v>
      </c>
      <c r="L3351">
        <v>0</v>
      </c>
      <c r="M3351">
        <v>0</v>
      </c>
      <c r="N3351" t="s">
        <v>12430</v>
      </c>
      <c r="O3351">
        <v>574</v>
      </c>
      <c r="P3351" t="s">
        <v>12333</v>
      </c>
      <c r="Q3351" t="s">
        <v>12334</v>
      </c>
      <c r="R3351" t="s">
        <v>12335</v>
      </c>
      <c r="S3351" s="32">
        <v>44685.216898148145</v>
      </c>
    </row>
    <row r="3352" spans="1:19" x14ac:dyDescent="0.2">
      <c r="A3352" s="13" t="s">
        <v>5133</v>
      </c>
      <c r="B3352" s="13" t="s">
        <v>5131</v>
      </c>
      <c r="C3352" s="13">
        <v>15484307</v>
      </c>
      <c r="D3352" s="16" t="s">
        <v>9</v>
      </c>
      <c r="E3352" t="s">
        <v>15654</v>
      </c>
      <c r="F3352" t="s">
        <v>19</v>
      </c>
      <c r="G3352">
        <v>2077199067921</v>
      </c>
      <c r="H3352">
        <v>1</v>
      </c>
      <c r="I3352">
        <v>1</v>
      </c>
      <c r="J3352">
        <v>1</v>
      </c>
      <c r="K3352" t="s">
        <v>12332</v>
      </c>
      <c r="L3352">
        <v>0</v>
      </c>
      <c r="M3352">
        <v>0</v>
      </c>
      <c r="N3352" t="s">
        <v>12430</v>
      </c>
      <c r="O3352">
        <v>574</v>
      </c>
      <c r="P3352" t="s">
        <v>12333</v>
      </c>
      <c r="Q3352" t="s">
        <v>12334</v>
      </c>
      <c r="R3352" t="s">
        <v>12335</v>
      </c>
      <c r="S3352" s="32">
        <v>44685.216898148145</v>
      </c>
    </row>
    <row r="3353" spans="1:19" x14ac:dyDescent="0.2">
      <c r="A3353" s="13" t="s">
        <v>5135</v>
      </c>
      <c r="B3353" s="13" t="s">
        <v>5131</v>
      </c>
      <c r="C3353" s="13">
        <v>15484307</v>
      </c>
      <c r="D3353" s="16" t="s">
        <v>9</v>
      </c>
      <c r="E3353" t="s">
        <v>15654</v>
      </c>
      <c r="F3353" t="s">
        <v>86</v>
      </c>
      <c r="G3353">
        <v>2077199067945</v>
      </c>
      <c r="H3353">
        <v>1</v>
      </c>
      <c r="I3353">
        <v>1</v>
      </c>
      <c r="J3353">
        <v>1</v>
      </c>
      <c r="K3353" t="s">
        <v>12332</v>
      </c>
      <c r="L3353">
        <v>0</v>
      </c>
      <c r="M3353">
        <v>0</v>
      </c>
      <c r="N3353" t="s">
        <v>12430</v>
      </c>
      <c r="O3353">
        <v>574</v>
      </c>
      <c r="P3353" t="s">
        <v>12333</v>
      </c>
      <c r="Q3353" t="s">
        <v>12334</v>
      </c>
      <c r="R3353" t="s">
        <v>12335</v>
      </c>
      <c r="S3353" s="32">
        <v>44685.216898148145</v>
      </c>
    </row>
    <row r="3354" spans="1:19" x14ac:dyDescent="0.2">
      <c r="A3354" s="13" t="s">
        <v>15655</v>
      </c>
      <c r="B3354" s="13" t="s">
        <v>5137</v>
      </c>
      <c r="C3354" s="13">
        <v>10614493</v>
      </c>
      <c r="D3354" s="16" t="s">
        <v>9</v>
      </c>
      <c r="E3354" t="s">
        <v>15656</v>
      </c>
      <c r="F3354" t="s">
        <v>24</v>
      </c>
      <c r="G3354">
        <v>2077199055034</v>
      </c>
      <c r="H3354">
        <v>1</v>
      </c>
      <c r="I3354">
        <v>1</v>
      </c>
      <c r="J3354">
        <v>1</v>
      </c>
      <c r="K3354" t="s">
        <v>12336</v>
      </c>
      <c r="L3354">
        <v>0</v>
      </c>
      <c r="M3354">
        <v>0</v>
      </c>
      <c r="N3354" t="s">
        <v>12430</v>
      </c>
      <c r="O3354">
        <v>826</v>
      </c>
      <c r="P3354" t="s">
        <v>12333</v>
      </c>
      <c r="Q3354" t="s">
        <v>12334</v>
      </c>
      <c r="R3354" t="s">
        <v>12335</v>
      </c>
      <c r="S3354" s="32">
        <v>44685.216898148145</v>
      </c>
    </row>
    <row r="3355" spans="1:19" x14ac:dyDescent="0.2">
      <c r="A3355" s="13" t="s">
        <v>15655</v>
      </c>
      <c r="B3355" s="13" t="s">
        <v>5137</v>
      </c>
      <c r="C3355" s="13">
        <v>10614493</v>
      </c>
      <c r="D3355" s="16" t="s">
        <v>9</v>
      </c>
      <c r="E3355" t="s">
        <v>15656</v>
      </c>
      <c r="F3355" t="s">
        <v>24</v>
      </c>
      <c r="G3355">
        <v>2077199055034</v>
      </c>
      <c r="H3355">
        <v>1</v>
      </c>
      <c r="I3355">
        <v>1</v>
      </c>
      <c r="J3355">
        <v>1</v>
      </c>
      <c r="K3355" t="s">
        <v>1</v>
      </c>
      <c r="L3355">
        <v>0</v>
      </c>
      <c r="M3355">
        <v>0</v>
      </c>
      <c r="N3355" t="s">
        <v>12430</v>
      </c>
      <c r="O3355">
        <v>826</v>
      </c>
      <c r="P3355" t="s">
        <v>12333</v>
      </c>
      <c r="Q3355" t="s">
        <v>12334</v>
      </c>
      <c r="R3355" t="s">
        <v>12335</v>
      </c>
      <c r="S3355" s="32">
        <v>44685.216898148145</v>
      </c>
    </row>
    <row r="3356" spans="1:19" x14ac:dyDescent="0.2">
      <c r="A3356" s="13" t="s">
        <v>5136</v>
      </c>
      <c r="B3356" s="13" t="s">
        <v>5137</v>
      </c>
      <c r="C3356" s="13">
        <v>10614493</v>
      </c>
      <c r="D3356" s="16" t="s">
        <v>9</v>
      </c>
      <c r="E3356" t="s">
        <v>15656</v>
      </c>
      <c r="F3356" t="s">
        <v>19</v>
      </c>
      <c r="G3356">
        <v>2077199067860</v>
      </c>
      <c r="H3356">
        <v>1</v>
      </c>
      <c r="I3356">
        <v>1</v>
      </c>
      <c r="J3356">
        <v>1</v>
      </c>
      <c r="K3356" t="s">
        <v>12332</v>
      </c>
      <c r="L3356">
        <v>0</v>
      </c>
      <c r="M3356">
        <v>0</v>
      </c>
      <c r="N3356" t="s">
        <v>12430</v>
      </c>
      <c r="O3356">
        <v>826</v>
      </c>
      <c r="P3356" t="s">
        <v>12333</v>
      </c>
      <c r="Q3356" t="s">
        <v>12334</v>
      </c>
      <c r="R3356" t="s">
        <v>12335</v>
      </c>
      <c r="S3356" s="32">
        <v>44685.216898148145</v>
      </c>
    </row>
    <row r="3357" spans="1:19" x14ac:dyDescent="0.2">
      <c r="A3357" s="13" t="s">
        <v>5138</v>
      </c>
      <c r="B3357" s="13" t="s">
        <v>5137</v>
      </c>
      <c r="C3357" s="13">
        <v>10614493</v>
      </c>
      <c r="D3357" s="16" t="s">
        <v>9</v>
      </c>
      <c r="E3357" t="s">
        <v>15656</v>
      </c>
      <c r="F3357" t="s">
        <v>31</v>
      </c>
      <c r="G3357">
        <v>2077199067877</v>
      </c>
      <c r="H3357">
        <v>1</v>
      </c>
      <c r="I3357">
        <v>1</v>
      </c>
      <c r="J3357">
        <v>1</v>
      </c>
      <c r="K3357" t="s">
        <v>12332</v>
      </c>
      <c r="L3357">
        <v>0</v>
      </c>
      <c r="M3357">
        <v>0</v>
      </c>
      <c r="N3357" t="s">
        <v>12430</v>
      </c>
      <c r="O3357">
        <v>826</v>
      </c>
      <c r="P3357" t="s">
        <v>12333</v>
      </c>
      <c r="Q3357" t="s">
        <v>12334</v>
      </c>
      <c r="R3357" t="s">
        <v>12335</v>
      </c>
      <c r="S3357" s="32">
        <v>44685.216898148145</v>
      </c>
    </row>
    <row r="3358" spans="1:19" x14ac:dyDescent="0.2">
      <c r="A3358" s="13" t="s">
        <v>5150</v>
      </c>
      <c r="B3358" s="13" t="s">
        <v>5151</v>
      </c>
      <c r="C3358" s="13">
        <v>10614495</v>
      </c>
      <c r="D3358" s="16" t="s">
        <v>9</v>
      </c>
      <c r="E3358" t="s">
        <v>15657</v>
      </c>
      <c r="F3358" t="s">
        <v>12</v>
      </c>
      <c r="G3358">
        <v>2077199037344</v>
      </c>
      <c r="H3358">
        <v>1</v>
      </c>
      <c r="I3358">
        <v>1</v>
      </c>
      <c r="J3358">
        <v>1</v>
      </c>
      <c r="K3358" t="s">
        <v>12336</v>
      </c>
      <c r="L3358">
        <v>0</v>
      </c>
      <c r="M3358">
        <v>0</v>
      </c>
      <c r="N3358" t="s">
        <v>12430</v>
      </c>
      <c r="O3358">
        <v>826</v>
      </c>
      <c r="P3358" t="s">
        <v>12333</v>
      </c>
      <c r="Q3358" t="s">
        <v>12334</v>
      </c>
      <c r="R3358" t="s">
        <v>12335</v>
      </c>
      <c r="S3358" s="32">
        <v>44685.216898148145</v>
      </c>
    </row>
    <row r="3359" spans="1:19" x14ac:dyDescent="0.2">
      <c r="A3359" s="13" t="s">
        <v>5152</v>
      </c>
      <c r="B3359" s="13" t="s">
        <v>5151</v>
      </c>
      <c r="C3359" s="13">
        <v>10614495</v>
      </c>
      <c r="D3359" s="16" t="s">
        <v>9</v>
      </c>
      <c r="E3359" t="s">
        <v>15657</v>
      </c>
      <c r="F3359" t="s">
        <v>19</v>
      </c>
      <c r="G3359">
        <v>2077199055065</v>
      </c>
      <c r="H3359">
        <v>1</v>
      </c>
      <c r="I3359">
        <v>1</v>
      </c>
      <c r="J3359">
        <v>1</v>
      </c>
      <c r="K3359" t="s">
        <v>12332</v>
      </c>
      <c r="L3359">
        <v>0</v>
      </c>
      <c r="M3359">
        <v>0</v>
      </c>
      <c r="N3359" t="s">
        <v>12430</v>
      </c>
      <c r="O3359">
        <v>826</v>
      </c>
      <c r="P3359" t="s">
        <v>12333</v>
      </c>
      <c r="Q3359" t="s">
        <v>12334</v>
      </c>
      <c r="R3359" t="s">
        <v>12335</v>
      </c>
      <c r="S3359" s="32">
        <v>44685.216898148145</v>
      </c>
    </row>
    <row r="3360" spans="1:19" x14ac:dyDescent="0.2">
      <c r="A3360" s="13" t="s">
        <v>5147</v>
      </c>
      <c r="B3360" s="13" t="s">
        <v>5148</v>
      </c>
      <c r="C3360" s="13">
        <v>10614494</v>
      </c>
      <c r="D3360" s="16" t="s">
        <v>9</v>
      </c>
      <c r="E3360" t="s">
        <v>15658</v>
      </c>
      <c r="F3360" t="s">
        <v>24</v>
      </c>
      <c r="G3360">
        <v>2077199055041</v>
      </c>
      <c r="H3360">
        <v>1</v>
      </c>
      <c r="I3360">
        <v>1</v>
      </c>
      <c r="J3360">
        <v>1</v>
      </c>
      <c r="K3360" t="s">
        <v>12336</v>
      </c>
      <c r="L3360">
        <v>0</v>
      </c>
      <c r="M3360">
        <v>0</v>
      </c>
      <c r="N3360" t="s">
        <v>12430</v>
      </c>
      <c r="O3360">
        <v>826</v>
      </c>
      <c r="P3360" t="s">
        <v>12333</v>
      </c>
      <c r="Q3360" t="s">
        <v>12334</v>
      </c>
      <c r="R3360" t="s">
        <v>12335</v>
      </c>
      <c r="S3360" s="32">
        <v>44685.216898148145</v>
      </c>
    </row>
    <row r="3361" spans="1:19" x14ac:dyDescent="0.2">
      <c r="A3361" s="13" t="s">
        <v>5172</v>
      </c>
      <c r="B3361" s="13" t="s">
        <v>5170</v>
      </c>
      <c r="C3361" s="13">
        <v>10614496</v>
      </c>
      <c r="D3361" s="16" t="s">
        <v>9</v>
      </c>
      <c r="E3361" t="s">
        <v>15659</v>
      </c>
      <c r="F3361" t="s">
        <v>12</v>
      </c>
      <c r="G3361">
        <v>2077199055096</v>
      </c>
      <c r="H3361">
        <v>2</v>
      </c>
      <c r="I3361">
        <v>2</v>
      </c>
      <c r="J3361">
        <v>2</v>
      </c>
      <c r="K3361" t="s">
        <v>12332</v>
      </c>
      <c r="L3361">
        <v>0</v>
      </c>
      <c r="M3361">
        <v>0</v>
      </c>
      <c r="N3361" t="s">
        <v>12430</v>
      </c>
      <c r="O3361">
        <v>826</v>
      </c>
      <c r="P3361" t="s">
        <v>12333</v>
      </c>
      <c r="Q3361" t="s">
        <v>12334</v>
      </c>
      <c r="R3361" t="s">
        <v>12335</v>
      </c>
      <c r="S3361" s="32">
        <v>44685.216898148145</v>
      </c>
    </row>
    <row r="3362" spans="1:19" x14ac:dyDescent="0.2">
      <c r="A3362" s="13" t="s">
        <v>5173</v>
      </c>
      <c r="B3362" s="13" t="s">
        <v>5170</v>
      </c>
      <c r="C3362" s="13">
        <v>10614496</v>
      </c>
      <c r="D3362" s="16" t="s">
        <v>9</v>
      </c>
      <c r="E3362" t="s">
        <v>15659</v>
      </c>
      <c r="F3362" t="s">
        <v>24</v>
      </c>
      <c r="G3362">
        <v>2077199055102</v>
      </c>
      <c r="H3362">
        <v>2</v>
      </c>
      <c r="I3362">
        <v>2</v>
      </c>
      <c r="J3362">
        <v>2</v>
      </c>
      <c r="K3362" t="s">
        <v>12332</v>
      </c>
      <c r="L3362">
        <v>0</v>
      </c>
      <c r="M3362">
        <v>0</v>
      </c>
      <c r="N3362" t="s">
        <v>12430</v>
      </c>
      <c r="O3362">
        <v>826</v>
      </c>
      <c r="P3362" t="s">
        <v>12334</v>
      </c>
      <c r="Q3362" t="s">
        <v>12333</v>
      </c>
      <c r="R3362" t="s">
        <v>12335</v>
      </c>
      <c r="S3362" s="32">
        <v>44685.216898148145</v>
      </c>
    </row>
    <row r="3363" spans="1:19" x14ac:dyDescent="0.2">
      <c r="A3363" s="13" t="s">
        <v>5174</v>
      </c>
      <c r="B3363" s="13" t="s">
        <v>5170</v>
      </c>
      <c r="C3363" s="13">
        <v>10614496</v>
      </c>
      <c r="D3363" s="16" t="s">
        <v>9</v>
      </c>
      <c r="E3363" t="s">
        <v>15659</v>
      </c>
      <c r="F3363" t="s">
        <v>19</v>
      </c>
      <c r="G3363">
        <v>2077199037351</v>
      </c>
      <c r="H3363">
        <v>0</v>
      </c>
      <c r="I3363">
        <v>1</v>
      </c>
      <c r="J3363">
        <v>1</v>
      </c>
      <c r="K3363" t="s">
        <v>12332</v>
      </c>
      <c r="L3363">
        <v>0</v>
      </c>
      <c r="M3363">
        <v>1</v>
      </c>
      <c r="N3363" t="s">
        <v>12430</v>
      </c>
      <c r="O3363">
        <v>826</v>
      </c>
      <c r="P3363" t="s">
        <v>12333</v>
      </c>
      <c r="Q3363" t="s">
        <v>12334</v>
      </c>
      <c r="R3363" t="s">
        <v>12335</v>
      </c>
      <c r="S3363" s="32">
        <v>44685.216898148145</v>
      </c>
    </row>
    <row r="3364" spans="1:19" x14ac:dyDescent="0.2">
      <c r="A3364" s="13" t="s">
        <v>5175</v>
      </c>
      <c r="B3364" s="13" t="s">
        <v>5170</v>
      </c>
      <c r="C3364" s="13">
        <v>10614496</v>
      </c>
      <c r="D3364" s="16" t="s">
        <v>9</v>
      </c>
      <c r="E3364" t="s">
        <v>15659</v>
      </c>
      <c r="F3364" t="s">
        <v>31</v>
      </c>
      <c r="G3364">
        <v>2077199055119</v>
      </c>
      <c r="H3364">
        <v>1</v>
      </c>
      <c r="I3364">
        <v>1</v>
      </c>
      <c r="J3364">
        <v>1</v>
      </c>
      <c r="K3364" t="s">
        <v>12332</v>
      </c>
      <c r="L3364">
        <v>0</v>
      </c>
      <c r="M3364">
        <v>0</v>
      </c>
      <c r="N3364" t="s">
        <v>12430</v>
      </c>
      <c r="O3364">
        <v>826</v>
      </c>
      <c r="P3364" t="s">
        <v>12333</v>
      </c>
      <c r="Q3364" t="s">
        <v>12334</v>
      </c>
      <c r="R3364" t="s">
        <v>12335</v>
      </c>
      <c r="S3364" s="32">
        <v>44685.216898148145</v>
      </c>
    </row>
    <row r="3365" spans="1:19" x14ac:dyDescent="0.2">
      <c r="A3365" s="13" t="s">
        <v>15660</v>
      </c>
      <c r="B3365" s="13" t="s">
        <v>5164</v>
      </c>
      <c r="C3365" s="13">
        <v>10614497</v>
      </c>
      <c r="D3365" s="16" t="s">
        <v>9</v>
      </c>
      <c r="E3365" t="s">
        <v>15661</v>
      </c>
      <c r="F3365" t="s">
        <v>12452</v>
      </c>
      <c r="G3365">
        <v>2077199079900</v>
      </c>
      <c r="H3365">
        <v>1</v>
      </c>
      <c r="I3365">
        <v>1</v>
      </c>
      <c r="J3365">
        <v>1</v>
      </c>
      <c r="K3365" t="s">
        <v>12332</v>
      </c>
      <c r="L3365">
        <v>0</v>
      </c>
      <c r="M3365">
        <v>0</v>
      </c>
      <c r="N3365" t="s">
        <v>12430</v>
      </c>
      <c r="O3365">
        <v>826</v>
      </c>
      <c r="P3365" t="s">
        <v>12333</v>
      </c>
      <c r="Q3365" t="s">
        <v>12334</v>
      </c>
      <c r="R3365" t="s">
        <v>12335</v>
      </c>
      <c r="S3365" s="32">
        <v>44685.216898148145</v>
      </c>
    </row>
    <row r="3366" spans="1:19" x14ac:dyDescent="0.2">
      <c r="A3366" s="13" t="s">
        <v>5165</v>
      </c>
      <c r="B3366" s="13" t="s">
        <v>5164</v>
      </c>
      <c r="C3366" s="13">
        <v>10614497</v>
      </c>
      <c r="D3366" s="16" t="s">
        <v>9</v>
      </c>
      <c r="E3366" t="s">
        <v>15661</v>
      </c>
      <c r="F3366" t="s">
        <v>12</v>
      </c>
      <c r="G3366">
        <v>2077199055133</v>
      </c>
      <c r="H3366">
        <v>1</v>
      </c>
      <c r="I3366">
        <v>1</v>
      </c>
      <c r="J3366">
        <v>1</v>
      </c>
      <c r="K3366" t="s">
        <v>4</v>
      </c>
      <c r="L3366">
        <v>0</v>
      </c>
      <c r="M3366">
        <v>0</v>
      </c>
      <c r="N3366" t="s">
        <v>12430</v>
      </c>
      <c r="O3366">
        <v>826</v>
      </c>
      <c r="P3366" t="s">
        <v>12333</v>
      </c>
      <c r="Q3366" t="s">
        <v>12334</v>
      </c>
      <c r="R3366" t="s">
        <v>12335</v>
      </c>
      <c r="S3366" s="32">
        <v>44685.216898148145</v>
      </c>
    </row>
    <row r="3367" spans="1:19" x14ac:dyDescent="0.2">
      <c r="A3367" s="13" t="s">
        <v>5167</v>
      </c>
      <c r="B3367" s="13" t="s">
        <v>5164</v>
      </c>
      <c r="C3367" s="13">
        <v>10614497</v>
      </c>
      <c r="D3367" s="16" t="s">
        <v>9</v>
      </c>
      <c r="E3367" t="s">
        <v>15661</v>
      </c>
      <c r="F3367" t="s">
        <v>19</v>
      </c>
      <c r="G3367">
        <v>2077199055157</v>
      </c>
      <c r="H3367">
        <v>1</v>
      </c>
      <c r="I3367">
        <v>2</v>
      </c>
      <c r="J3367">
        <v>2</v>
      </c>
      <c r="K3367" t="s">
        <v>12332</v>
      </c>
      <c r="L3367">
        <v>0</v>
      </c>
      <c r="M3367">
        <v>1</v>
      </c>
      <c r="N3367" t="s">
        <v>12430</v>
      </c>
      <c r="O3367">
        <v>826</v>
      </c>
      <c r="P3367" t="s">
        <v>12333</v>
      </c>
      <c r="Q3367" t="s">
        <v>12334</v>
      </c>
      <c r="R3367" t="s">
        <v>12335</v>
      </c>
      <c r="S3367" s="32">
        <v>44685.216898148145</v>
      </c>
    </row>
    <row r="3368" spans="1:19" x14ac:dyDescent="0.2">
      <c r="A3368" s="13" t="s">
        <v>15662</v>
      </c>
      <c r="B3368" s="13" t="s">
        <v>5164</v>
      </c>
      <c r="C3368" s="13">
        <v>10614497</v>
      </c>
      <c r="D3368" s="16" t="s">
        <v>9</v>
      </c>
      <c r="E3368" t="s">
        <v>15661</v>
      </c>
      <c r="F3368" t="s">
        <v>31</v>
      </c>
      <c r="G3368">
        <v>2077199055164</v>
      </c>
      <c r="H3368">
        <v>1</v>
      </c>
      <c r="I3368">
        <v>1</v>
      </c>
      <c r="J3368">
        <v>1</v>
      </c>
      <c r="K3368" t="s">
        <v>12332</v>
      </c>
      <c r="L3368">
        <v>0</v>
      </c>
      <c r="M3368">
        <v>0</v>
      </c>
      <c r="N3368" t="s">
        <v>12430</v>
      </c>
      <c r="O3368">
        <v>826</v>
      </c>
      <c r="P3368" t="s">
        <v>12333</v>
      </c>
      <c r="Q3368" t="s">
        <v>12334</v>
      </c>
      <c r="R3368" t="s">
        <v>12335</v>
      </c>
      <c r="S3368" s="32">
        <v>44685.216898148145</v>
      </c>
    </row>
    <row r="3369" spans="1:19" x14ac:dyDescent="0.2">
      <c r="A3369" s="13" t="s">
        <v>5168</v>
      </c>
      <c r="B3369" s="13" t="s">
        <v>5164</v>
      </c>
      <c r="C3369" s="13">
        <v>10614497</v>
      </c>
      <c r="D3369" s="16" t="s">
        <v>9</v>
      </c>
      <c r="E3369" t="s">
        <v>15661</v>
      </c>
      <c r="F3369" t="s">
        <v>18</v>
      </c>
      <c r="G3369">
        <v>2077199055171</v>
      </c>
      <c r="H3369">
        <v>1</v>
      </c>
      <c r="I3369">
        <v>1</v>
      </c>
      <c r="J3369">
        <v>1</v>
      </c>
      <c r="K3369" t="s">
        <v>12332</v>
      </c>
      <c r="L3369">
        <v>0</v>
      </c>
      <c r="M3369">
        <v>0</v>
      </c>
      <c r="N3369" t="s">
        <v>12430</v>
      </c>
      <c r="O3369">
        <v>826</v>
      </c>
      <c r="P3369" t="s">
        <v>12333</v>
      </c>
      <c r="Q3369" t="s">
        <v>12334</v>
      </c>
      <c r="R3369" t="s">
        <v>12335</v>
      </c>
      <c r="S3369" s="32">
        <v>44685.216898148145</v>
      </c>
    </row>
    <row r="3370" spans="1:19" x14ac:dyDescent="0.2">
      <c r="A3370" s="13" t="s">
        <v>5194</v>
      </c>
      <c r="B3370" s="13" t="s">
        <v>5195</v>
      </c>
      <c r="C3370" s="13">
        <v>10614498</v>
      </c>
      <c r="D3370" s="16" t="s">
        <v>9</v>
      </c>
      <c r="E3370" t="s">
        <v>15663</v>
      </c>
      <c r="F3370" t="s">
        <v>12</v>
      </c>
      <c r="G3370">
        <v>2077199055195</v>
      </c>
      <c r="H3370">
        <v>1</v>
      </c>
      <c r="I3370">
        <v>1</v>
      </c>
      <c r="J3370">
        <v>1</v>
      </c>
      <c r="K3370" t="s">
        <v>0</v>
      </c>
      <c r="L3370">
        <v>0</v>
      </c>
      <c r="M3370">
        <v>0</v>
      </c>
      <c r="N3370" t="s">
        <v>12430</v>
      </c>
      <c r="O3370">
        <v>826</v>
      </c>
      <c r="P3370" t="s">
        <v>12334</v>
      </c>
      <c r="Q3370" t="s">
        <v>12333</v>
      </c>
      <c r="R3370" t="s">
        <v>12335</v>
      </c>
      <c r="S3370" s="32">
        <v>44685.216898148145</v>
      </c>
    </row>
    <row r="3371" spans="1:19" x14ac:dyDescent="0.2">
      <c r="A3371" s="13" t="s">
        <v>5196</v>
      </c>
      <c r="B3371" s="13" t="s">
        <v>5195</v>
      </c>
      <c r="C3371" s="13">
        <v>10614498</v>
      </c>
      <c r="D3371" s="16" t="s">
        <v>9</v>
      </c>
      <c r="E3371" t="s">
        <v>15663</v>
      </c>
      <c r="F3371" t="s">
        <v>19</v>
      </c>
      <c r="G3371">
        <v>2077199055201</v>
      </c>
      <c r="H3371">
        <v>2</v>
      </c>
      <c r="I3371">
        <v>2</v>
      </c>
      <c r="J3371">
        <v>2</v>
      </c>
      <c r="K3371" t="s">
        <v>12332</v>
      </c>
      <c r="L3371">
        <v>0</v>
      </c>
      <c r="M3371">
        <v>0</v>
      </c>
      <c r="N3371" t="s">
        <v>12430</v>
      </c>
      <c r="O3371">
        <v>826</v>
      </c>
      <c r="P3371" t="s">
        <v>12333</v>
      </c>
      <c r="Q3371" t="s">
        <v>12334</v>
      </c>
      <c r="R3371" t="s">
        <v>12335</v>
      </c>
      <c r="S3371" s="32">
        <v>44685.216898148145</v>
      </c>
    </row>
    <row r="3372" spans="1:19" x14ac:dyDescent="0.2">
      <c r="A3372" s="13" t="s">
        <v>5197</v>
      </c>
      <c r="B3372" s="13" t="s">
        <v>5195</v>
      </c>
      <c r="C3372" s="13">
        <v>10614498</v>
      </c>
      <c r="D3372" s="16" t="s">
        <v>9</v>
      </c>
      <c r="E3372" t="s">
        <v>15663</v>
      </c>
      <c r="F3372" t="s">
        <v>18</v>
      </c>
      <c r="G3372">
        <v>2077199055218</v>
      </c>
      <c r="H3372">
        <v>2</v>
      </c>
      <c r="I3372">
        <v>2</v>
      </c>
      <c r="J3372">
        <v>2</v>
      </c>
      <c r="K3372" t="s">
        <v>12332</v>
      </c>
      <c r="L3372">
        <v>0</v>
      </c>
      <c r="M3372">
        <v>0</v>
      </c>
      <c r="N3372" t="s">
        <v>12430</v>
      </c>
      <c r="O3372">
        <v>826</v>
      </c>
      <c r="P3372" t="s">
        <v>12333</v>
      </c>
      <c r="Q3372" t="s">
        <v>12334</v>
      </c>
      <c r="R3372" t="s">
        <v>12335</v>
      </c>
      <c r="S3372" s="32">
        <v>44685.216898148145</v>
      </c>
    </row>
    <row r="3373" spans="1:19" x14ac:dyDescent="0.2">
      <c r="A3373" s="13" t="s">
        <v>5189</v>
      </c>
      <c r="B3373" s="13" t="s">
        <v>5190</v>
      </c>
      <c r="C3373" s="13">
        <v>10614499</v>
      </c>
      <c r="D3373" s="16" t="s">
        <v>9</v>
      </c>
      <c r="E3373" t="s">
        <v>15664</v>
      </c>
      <c r="F3373" t="s">
        <v>25</v>
      </c>
      <c r="G3373">
        <v>2077199055225</v>
      </c>
      <c r="H3373">
        <v>1</v>
      </c>
      <c r="I3373">
        <v>1</v>
      </c>
      <c r="J3373">
        <v>1</v>
      </c>
      <c r="K3373" t="s">
        <v>2</v>
      </c>
      <c r="L3373">
        <v>0</v>
      </c>
      <c r="M3373">
        <v>0</v>
      </c>
      <c r="N3373" t="s">
        <v>12430</v>
      </c>
      <c r="O3373">
        <v>826</v>
      </c>
      <c r="P3373" t="s">
        <v>12333</v>
      </c>
      <c r="Q3373" t="s">
        <v>12334</v>
      </c>
      <c r="R3373" t="s">
        <v>12335</v>
      </c>
      <c r="S3373" s="32">
        <v>44685.216898148145</v>
      </c>
    </row>
    <row r="3374" spans="1:19" x14ac:dyDescent="0.2">
      <c r="A3374" s="13" t="s">
        <v>5192</v>
      </c>
      <c r="B3374" s="13" t="s">
        <v>5190</v>
      </c>
      <c r="C3374" s="13">
        <v>10614499</v>
      </c>
      <c r="D3374" s="16" t="s">
        <v>9</v>
      </c>
      <c r="E3374" t="s">
        <v>15664</v>
      </c>
      <c r="F3374" t="s">
        <v>19</v>
      </c>
      <c r="G3374">
        <v>2077199037368</v>
      </c>
      <c r="H3374">
        <v>2</v>
      </c>
      <c r="I3374">
        <v>2</v>
      </c>
      <c r="J3374">
        <v>2</v>
      </c>
      <c r="K3374" t="s">
        <v>12332</v>
      </c>
      <c r="L3374">
        <v>0</v>
      </c>
      <c r="M3374">
        <v>0</v>
      </c>
      <c r="N3374" t="s">
        <v>12430</v>
      </c>
      <c r="O3374">
        <v>826</v>
      </c>
      <c r="P3374" t="s">
        <v>12333</v>
      </c>
      <c r="Q3374" t="s">
        <v>12334</v>
      </c>
      <c r="R3374" t="s">
        <v>12335</v>
      </c>
      <c r="S3374" s="32">
        <v>44685.216898148145</v>
      </c>
    </row>
    <row r="3375" spans="1:19" x14ac:dyDescent="0.2">
      <c r="A3375" s="13" t="s">
        <v>5193</v>
      </c>
      <c r="B3375" s="13" t="s">
        <v>5190</v>
      </c>
      <c r="C3375" s="13">
        <v>10614499</v>
      </c>
      <c r="D3375" s="16" t="s">
        <v>9</v>
      </c>
      <c r="E3375" t="s">
        <v>15664</v>
      </c>
      <c r="F3375" t="s">
        <v>18</v>
      </c>
      <c r="G3375">
        <v>2077199055249</v>
      </c>
      <c r="H3375">
        <v>1</v>
      </c>
      <c r="I3375">
        <v>1</v>
      </c>
      <c r="J3375">
        <v>1</v>
      </c>
      <c r="K3375" t="s">
        <v>12332</v>
      </c>
      <c r="L3375">
        <v>0</v>
      </c>
      <c r="M3375">
        <v>0</v>
      </c>
      <c r="N3375" t="s">
        <v>12430</v>
      </c>
      <c r="O3375">
        <v>826</v>
      </c>
      <c r="P3375" t="s">
        <v>12333</v>
      </c>
      <c r="Q3375" t="s">
        <v>12334</v>
      </c>
      <c r="R3375" t="s">
        <v>12335</v>
      </c>
      <c r="S3375" s="32">
        <v>44685.216898148145</v>
      </c>
    </row>
    <row r="3376" spans="1:19" x14ac:dyDescent="0.2">
      <c r="A3376" s="13" t="s">
        <v>15665</v>
      </c>
      <c r="B3376" s="13" t="s">
        <v>15666</v>
      </c>
      <c r="C3376" s="13">
        <v>10614518</v>
      </c>
      <c r="D3376" s="16" t="s">
        <v>9</v>
      </c>
      <c r="E3376" t="s">
        <v>15667</v>
      </c>
      <c r="F3376" t="s">
        <v>19</v>
      </c>
      <c r="G3376">
        <v>2077199055379</v>
      </c>
      <c r="H3376">
        <v>1</v>
      </c>
      <c r="I3376">
        <v>1</v>
      </c>
      <c r="J3376">
        <v>1</v>
      </c>
      <c r="K3376" t="s">
        <v>12332</v>
      </c>
      <c r="L3376">
        <v>0</v>
      </c>
      <c r="M3376">
        <v>0</v>
      </c>
      <c r="N3376" t="s">
        <v>12430</v>
      </c>
      <c r="O3376">
        <v>826</v>
      </c>
      <c r="P3376" t="s">
        <v>12333</v>
      </c>
      <c r="Q3376" t="s">
        <v>12334</v>
      </c>
      <c r="R3376" t="s">
        <v>12335</v>
      </c>
      <c r="S3376" s="32">
        <v>44685.216898148145</v>
      </c>
    </row>
    <row r="3377" spans="1:19" x14ac:dyDescent="0.2">
      <c r="A3377" s="13" t="s">
        <v>5224</v>
      </c>
      <c r="B3377" s="13" t="s">
        <v>5225</v>
      </c>
      <c r="C3377" s="13">
        <v>10614517</v>
      </c>
      <c r="D3377" s="16" t="s">
        <v>9</v>
      </c>
      <c r="E3377" t="s">
        <v>15668</v>
      </c>
      <c r="F3377" t="s">
        <v>12</v>
      </c>
      <c r="G3377">
        <v>2077199055300</v>
      </c>
      <c r="H3377">
        <v>0</v>
      </c>
      <c r="I3377">
        <v>1</v>
      </c>
      <c r="J3377">
        <v>1</v>
      </c>
      <c r="K3377" t="s">
        <v>12332</v>
      </c>
      <c r="L3377">
        <v>0</v>
      </c>
      <c r="M3377">
        <v>1</v>
      </c>
      <c r="N3377" t="s">
        <v>12430</v>
      </c>
      <c r="O3377">
        <v>826</v>
      </c>
      <c r="P3377" t="s">
        <v>12333</v>
      </c>
      <c r="Q3377" t="s">
        <v>12334</v>
      </c>
      <c r="R3377" t="s">
        <v>12335</v>
      </c>
      <c r="S3377" s="32">
        <v>44685.216898148145</v>
      </c>
    </row>
    <row r="3378" spans="1:19" x14ac:dyDescent="0.2">
      <c r="A3378" s="13" t="s">
        <v>5226</v>
      </c>
      <c r="B3378" s="13" t="s">
        <v>5225</v>
      </c>
      <c r="C3378" s="13">
        <v>10614517</v>
      </c>
      <c r="D3378" s="16" t="s">
        <v>9</v>
      </c>
      <c r="E3378" t="s">
        <v>15668</v>
      </c>
      <c r="F3378" t="s">
        <v>24</v>
      </c>
      <c r="G3378">
        <v>2077199037399</v>
      </c>
      <c r="H3378">
        <v>1</v>
      </c>
      <c r="I3378">
        <v>1</v>
      </c>
      <c r="J3378">
        <v>1</v>
      </c>
      <c r="K3378" t="s">
        <v>12332</v>
      </c>
      <c r="L3378">
        <v>0</v>
      </c>
      <c r="M3378">
        <v>0</v>
      </c>
      <c r="N3378" t="s">
        <v>12430</v>
      </c>
      <c r="O3378">
        <v>826</v>
      </c>
      <c r="P3378" t="s">
        <v>12333</v>
      </c>
      <c r="Q3378" t="s">
        <v>12334</v>
      </c>
      <c r="R3378" t="s">
        <v>12335</v>
      </c>
      <c r="S3378" s="32">
        <v>44685.216898148145</v>
      </c>
    </row>
    <row r="3379" spans="1:19" x14ac:dyDescent="0.2">
      <c r="A3379" s="13" t="s">
        <v>15669</v>
      </c>
      <c r="B3379" s="13" t="s">
        <v>5241</v>
      </c>
      <c r="C3379" s="13">
        <v>10614520</v>
      </c>
      <c r="D3379" s="16" t="s">
        <v>9</v>
      </c>
      <c r="E3379" t="s">
        <v>15670</v>
      </c>
      <c r="F3379" t="s">
        <v>12</v>
      </c>
      <c r="G3379">
        <v>2077199055454</v>
      </c>
      <c r="H3379">
        <v>1</v>
      </c>
      <c r="I3379">
        <v>1</v>
      </c>
      <c r="J3379">
        <v>1</v>
      </c>
      <c r="K3379" t="s">
        <v>12332</v>
      </c>
      <c r="L3379">
        <v>0</v>
      </c>
      <c r="M3379">
        <v>0</v>
      </c>
      <c r="N3379" t="s">
        <v>12430</v>
      </c>
      <c r="O3379">
        <v>826</v>
      </c>
      <c r="P3379" t="s">
        <v>12333</v>
      </c>
      <c r="Q3379" t="s">
        <v>12334</v>
      </c>
      <c r="R3379" t="s">
        <v>12335</v>
      </c>
      <c r="S3379" s="32">
        <v>44685.216898148145</v>
      </c>
    </row>
    <row r="3380" spans="1:19" x14ac:dyDescent="0.2">
      <c r="A3380" s="13" t="s">
        <v>5240</v>
      </c>
      <c r="B3380" s="13" t="s">
        <v>5241</v>
      </c>
      <c r="C3380" s="13">
        <v>10614520</v>
      </c>
      <c r="D3380" s="16" t="s">
        <v>9</v>
      </c>
      <c r="E3380" t="s">
        <v>15670</v>
      </c>
      <c r="F3380" t="s">
        <v>19</v>
      </c>
      <c r="G3380">
        <v>2077199055461</v>
      </c>
      <c r="H3380">
        <v>1</v>
      </c>
      <c r="I3380">
        <v>1</v>
      </c>
      <c r="J3380">
        <v>1</v>
      </c>
      <c r="K3380" t="s">
        <v>12332</v>
      </c>
      <c r="L3380">
        <v>0</v>
      </c>
      <c r="M3380">
        <v>0</v>
      </c>
      <c r="N3380" t="s">
        <v>12430</v>
      </c>
      <c r="O3380">
        <v>826</v>
      </c>
      <c r="P3380" t="s">
        <v>12333</v>
      </c>
      <c r="Q3380" t="s">
        <v>12334</v>
      </c>
      <c r="R3380" t="s">
        <v>12335</v>
      </c>
      <c r="S3380" s="32">
        <v>44685.216898148145</v>
      </c>
    </row>
    <row r="3381" spans="1:19" x14ac:dyDescent="0.2">
      <c r="A3381" s="13" t="s">
        <v>15671</v>
      </c>
      <c r="B3381" s="13" t="s">
        <v>5241</v>
      </c>
      <c r="C3381" s="13">
        <v>10614520</v>
      </c>
      <c r="D3381" s="16" t="s">
        <v>9</v>
      </c>
      <c r="E3381" t="s">
        <v>15670</v>
      </c>
      <c r="F3381" t="s">
        <v>18</v>
      </c>
      <c r="G3381">
        <v>2077199055478</v>
      </c>
      <c r="H3381">
        <v>1</v>
      </c>
      <c r="I3381">
        <v>1</v>
      </c>
      <c r="J3381">
        <v>1</v>
      </c>
      <c r="K3381" t="s">
        <v>12332</v>
      </c>
      <c r="L3381">
        <v>0</v>
      </c>
      <c r="M3381">
        <v>0</v>
      </c>
      <c r="N3381" t="s">
        <v>12430</v>
      </c>
      <c r="O3381">
        <v>826</v>
      </c>
      <c r="P3381" t="s">
        <v>12333</v>
      </c>
      <c r="Q3381" t="s">
        <v>12334</v>
      </c>
      <c r="R3381" t="s">
        <v>12335</v>
      </c>
      <c r="S3381" s="32">
        <v>44685.216898148145</v>
      </c>
    </row>
    <row r="3382" spans="1:19" x14ac:dyDescent="0.2">
      <c r="A3382" s="13" t="s">
        <v>15672</v>
      </c>
      <c r="B3382" s="13" t="s">
        <v>15673</v>
      </c>
      <c r="C3382" s="13">
        <v>10614521</v>
      </c>
      <c r="D3382" s="16" t="s">
        <v>9</v>
      </c>
      <c r="E3382" t="s">
        <v>15674</v>
      </c>
      <c r="F3382" t="s">
        <v>12452</v>
      </c>
      <c r="G3382">
        <v>2077199055485</v>
      </c>
      <c r="H3382">
        <v>1</v>
      </c>
      <c r="I3382">
        <v>1</v>
      </c>
      <c r="J3382">
        <v>1</v>
      </c>
      <c r="K3382" t="s">
        <v>12332</v>
      </c>
      <c r="L3382">
        <v>0</v>
      </c>
      <c r="M3382">
        <v>0</v>
      </c>
      <c r="N3382" t="s">
        <v>12430</v>
      </c>
      <c r="O3382">
        <v>826</v>
      </c>
      <c r="P3382" t="s">
        <v>12333</v>
      </c>
      <c r="Q3382" t="s">
        <v>12334</v>
      </c>
      <c r="R3382" t="s">
        <v>12335</v>
      </c>
      <c r="S3382" s="32">
        <v>44685.216898148145</v>
      </c>
    </row>
    <row r="3383" spans="1:19" x14ac:dyDescent="0.2">
      <c r="A3383" s="13" t="s">
        <v>15675</v>
      </c>
      <c r="B3383" s="13" t="s">
        <v>5367</v>
      </c>
      <c r="C3383" s="13">
        <v>10614527</v>
      </c>
      <c r="D3383" s="16" t="s">
        <v>9</v>
      </c>
      <c r="E3383" t="s">
        <v>15676</v>
      </c>
      <c r="F3383" t="s">
        <v>12452</v>
      </c>
      <c r="G3383">
        <v>2077199055720</v>
      </c>
      <c r="H3383">
        <v>1</v>
      </c>
      <c r="I3383">
        <v>1</v>
      </c>
      <c r="J3383">
        <v>1</v>
      </c>
      <c r="K3383" t="s">
        <v>12332</v>
      </c>
      <c r="L3383">
        <v>0</v>
      </c>
      <c r="M3383">
        <v>0</v>
      </c>
      <c r="N3383" t="s">
        <v>12430</v>
      </c>
      <c r="O3383">
        <v>826</v>
      </c>
      <c r="P3383" t="s">
        <v>12333</v>
      </c>
      <c r="Q3383" t="s">
        <v>12334</v>
      </c>
      <c r="R3383" t="s">
        <v>12335</v>
      </c>
      <c r="S3383" s="32">
        <v>44685.216898148145</v>
      </c>
    </row>
    <row r="3384" spans="1:19" x14ac:dyDescent="0.2">
      <c r="A3384" s="13" t="s">
        <v>5366</v>
      </c>
      <c r="B3384" s="13" t="s">
        <v>5367</v>
      </c>
      <c r="C3384" s="13">
        <v>10614527</v>
      </c>
      <c r="D3384" s="16" t="s">
        <v>9</v>
      </c>
      <c r="E3384" t="s">
        <v>15676</v>
      </c>
      <c r="F3384" t="s">
        <v>12</v>
      </c>
      <c r="G3384">
        <v>2077199055737</v>
      </c>
      <c r="H3384">
        <v>1</v>
      </c>
      <c r="I3384">
        <v>1</v>
      </c>
      <c r="J3384">
        <v>1</v>
      </c>
      <c r="K3384" t="s">
        <v>12332</v>
      </c>
      <c r="L3384">
        <v>0</v>
      </c>
      <c r="M3384">
        <v>0</v>
      </c>
      <c r="N3384" t="s">
        <v>12430</v>
      </c>
      <c r="O3384">
        <v>826</v>
      </c>
      <c r="P3384" t="s">
        <v>12333</v>
      </c>
      <c r="Q3384" t="s">
        <v>12334</v>
      </c>
      <c r="R3384" t="s">
        <v>12335</v>
      </c>
      <c r="S3384" s="32">
        <v>44685.216898148145</v>
      </c>
    </row>
    <row r="3385" spans="1:19" x14ac:dyDescent="0.2">
      <c r="A3385" s="13" t="s">
        <v>5368</v>
      </c>
      <c r="B3385" s="13" t="s">
        <v>5367</v>
      </c>
      <c r="C3385" s="13">
        <v>10614527</v>
      </c>
      <c r="D3385" s="16" t="s">
        <v>9</v>
      </c>
      <c r="E3385" t="s">
        <v>15676</v>
      </c>
      <c r="F3385" t="s">
        <v>24</v>
      </c>
      <c r="G3385">
        <v>2077199055744</v>
      </c>
      <c r="H3385">
        <v>1</v>
      </c>
      <c r="I3385">
        <v>1</v>
      </c>
      <c r="J3385">
        <v>1</v>
      </c>
      <c r="K3385" t="s">
        <v>12336</v>
      </c>
      <c r="L3385">
        <v>0</v>
      </c>
      <c r="M3385">
        <v>0</v>
      </c>
      <c r="N3385" t="s">
        <v>12430</v>
      </c>
      <c r="O3385">
        <v>826</v>
      </c>
      <c r="P3385" t="s">
        <v>12333</v>
      </c>
      <c r="Q3385" t="s">
        <v>12334</v>
      </c>
      <c r="R3385" t="s">
        <v>12335</v>
      </c>
      <c r="S3385" s="32">
        <v>44685.216898148145</v>
      </c>
    </row>
    <row r="3386" spans="1:19" x14ac:dyDescent="0.2">
      <c r="A3386" s="13" t="s">
        <v>5369</v>
      </c>
      <c r="B3386" s="13" t="s">
        <v>5367</v>
      </c>
      <c r="C3386" s="13">
        <v>10614527</v>
      </c>
      <c r="D3386" s="16" t="s">
        <v>9</v>
      </c>
      <c r="E3386" t="s">
        <v>15676</v>
      </c>
      <c r="F3386" t="s">
        <v>19</v>
      </c>
      <c r="G3386">
        <v>2077199055751</v>
      </c>
      <c r="H3386">
        <v>1</v>
      </c>
      <c r="I3386">
        <v>1</v>
      </c>
      <c r="J3386">
        <v>1</v>
      </c>
      <c r="K3386" t="s">
        <v>12332</v>
      </c>
      <c r="L3386">
        <v>0</v>
      </c>
      <c r="M3386">
        <v>0</v>
      </c>
      <c r="N3386" t="s">
        <v>12430</v>
      </c>
      <c r="O3386">
        <v>826</v>
      </c>
      <c r="P3386" t="s">
        <v>12333</v>
      </c>
      <c r="Q3386" t="s">
        <v>12334</v>
      </c>
      <c r="R3386" t="s">
        <v>12335</v>
      </c>
      <c r="S3386" s="32">
        <v>44685.216898148145</v>
      </c>
    </row>
    <row r="3387" spans="1:19" x14ac:dyDescent="0.2">
      <c r="A3387" s="13" t="s">
        <v>5362</v>
      </c>
      <c r="B3387" s="13" t="s">
        <v>5363</v>
      </c>
      <c r="C3387" s="13">
        <v>10614526</v>
      </c>
      <c r="D3387" s="16" t="s">
        <v>9</v>
      </c>
      <c r="E3387" t="s">
        <v>15677</v>
      </c>
      <c r="F3387" t="s">
        <v>12</v>
      </c>
      <c r="G3387">
        <v>2077199055683</v>
      </c>
      <c r="H3387">
        <v>1</v>
      </c>
      <c r="I3387">
        <v>1</v>
      </c>
      <c r="J3387">
        <v>1</v>
      </c>
      <c r="K3387" t="s">
        <v>12336</v>
      </c>
      <c r="L3387">
        <v>0</v>
      </c>
      <c r="M3387">
        <v>0</v>
      </c>
      <c r="N3387" t="s">
        <v>12430</v>
      </c>
      <c r="O3387">
        <v>826</v>
      </c>
      <c r="P3387" t="s">
        <v>12334</v>
      </c>
      <c r="Q3387" t="s">
        <v>12333</v>
      </c>
      <c r="R3387" t="s">
        <v>12335</v>
      </c>
      <c r="S3387" s="32">
        <v>44685.216898148145</v>
      </c>
    </row>
    <row r="3388" spans="1:19" x14ac:dyDescent="0.2">
      <c r="A3388" s="13" t="s">
        <v>15678</v>
      </c>
      <c r="B3388" s="13" t="s">
        <v>5363</v>
      </c>
      <c r="C3388" s="13">
        <v>10614526</v>
      </c>
      <c r="D3388" s="16" t="s">
        <v>9</v>
      </c>
      <c r="E3388" t="s">
        <v>15677</v>
      </c>
      <c r="F3388" t="s">
        <v>24</v>
      </c>
      <c r="G3388">
        <v>2077199037467</v>
      </c>
      <c r="H3388">
        <v>1</v>
      </c>
      <c r="I3388">
        <v>1</v>
      </c>
      <c r="J3388">
        <v>1</v>
      </c>
      <c r="K3388" t="s">
        <v>12332</v>
      </c>
      <c r="L3388">
        <v>0</v>
      </c>
      <c r="M3388">
        <v>0</v>
      </c>
      <c r="N3388" t="s">
        <v>12430</v>
      </c>
      <c r="O3388">
        <v>826</v>
      </c>
      <c r="P3388" t="s">
        <v>12333</v>
      </c>
      <c r="Q3388" t="s">
        <v>12334</v>
      </c>
      <c r="R3388" t="s">
        <v>12335</v>
      </c>
      <c r="S3388" s="32">
        <v>44685.216898148145</v>
      </c>
    </row>
    <row r="3389" spans="1:19" x14ac:dyDescent="0.2">
      <c r="A3389" s="13" t="s">
        <v>5365</v>
      </c>
      <c r="B3389" s="13" t="s">
        <v>5363</v>
      </c>
      <c r="C3389" s="13">
        <v>10614526</v>
      </c>
      <c r="D3389" s="16" t="s">
        <v>9</v>
      </c>
      <c r="E3389" t="s">
        <v>15677</v>
      </c>
      <c r="F3389" t="s">
        <v>18</v>
      </c>
      <c r="G3389">
        <v>2077199055713</v>
      </c>
      <c r="H3389">
        <v>1</v>
      </c>
      <c r="I3389">
        <v>1</v>
      </c>
      <c r="J3389">
        <v>1</v>
      </c>
      <c r="K3389" t="s">
        <v>12332</v>
      </c>
      <c r="L3389">
        <v>0</v>
      </c>
      <c r="M3389">
        <v>0</v>
      </c>
      <c r="N3389" t="s">
        <v>12430</v>
      </c>
      <c r="O3389">
        <v>826</v>
      </c>
      <c r="P3389" t="s">
        <v>12333</v>
      </c>
      <c r="Q3389" t="s">
        <v>12334</v>
      </c>
      <c r="R3389" t="s">
        <v>12335</v>
      </c>
      <c r="S3389" s="32">
        <v>44685.216898148145</v>
      </c>
    </row>
    <row r="3390" spans="1:19" x14ac:dyDescent="0.2">
      <c r="A3390" s="13" t="s">
        <v>5383</v>
      </c>
      <c r="B3390" s="13" t="s">
        <v>5384</v>
      </c>
      <c r="C3390" s="13">
        <v>10614538</v>
      </c>
      <c r="D3390" s="16" t="s">
        <v>9</v>
      </c>
      <c r="E3390" t="s">
        <v>15679</v>
      </c>
      <c r="F3390" t="s">
        <v>12</v>
      </c>
      <c r="G3390">
        <v>2077199055782</v>
      </c>
      <c r="H3390">
        <v>1</v>
      </c>
      <c r="I3390">
        <v>1</v>
      </c>
      <c r="J3390">
        <v>1</v>
      </c>
      <c r="K3390" t="s">
        <v>12336</v>
      </c>
      <c r="L3390">
        <v>0</v>
      </c>
      <c r="M3390">
        <v>0</v>
      </c>
      <c r="N3390" t="s">
        <v>12430</v>
      </c>
      <c r="O3390">
        <v>826</v>
      </c>
      <c r="P3390" t="s">
        <v>12333</v>
      </c>
      <c r="Q3390" t="s">
        <v>12334</v>
      </c>
      <c r="R3390" t="s">
        <v>12335</v>
      </c>
      <c r="S3390" s="32">
        <v>44685.216898148145</v>
      </c>
    </row>
    <row r="3391" spans="1:19" x14ac:dyDescent="0.2">
      <c r="A3391" s="13" t="s">
        <v>5385</v>
      </c>
      <c r="B3391" s="13" t="s">
        <v>5384</v>
      </c>
      <c r="C3391" s="13">
        <v>10614538</v>
      </c>
      <c r="D3391" s="16" t="s">
        <v>9</v>
      </c>
      <c r="E3391" t="s">
        <v>15679</v>
      </c>
      <c r="F3391" t="s">
        <v>24</v>
      </c>
      <c r="G3391">
        <v>2077199055799</v>
      </c>
      <c r="H3391">
        <v>1</v>
      </c>
      <c r="I3391">
        <v>1</v>
      </c>
      <c r="J3391">
        <v>1</v>
      </c>
      <c r="K3391" t="s">
        <v>12332</v>
      </c>
      <c r="L3391">
        <v>0</v>
      </c>
      <c r="M3391">
        <v>0</v>
      </c>
      <c r="N3391" t="s">
        <v>12430</v>
      </c>
      <c r="O3391">
        <v>826</v>
      </c>
      <c r="P3391" t="s">
        <v>12333</v>
      </c>
      <c r="Q3391" t="s">
        <v>12334</v>
      </c>
      <c r="R3391" t="s">
        <v>12335</v>
      </c>
      <c r="S3391" s="32">
        <v>44685.216898148145</v>
      </c>
    </row>
    <row r="3392" spans="1:19" x14ac:dyDescent="0.2">
      <c r="A3392" s="13" t="s">
        <v>5386</v>
      </c>
      <c r="B3392" s="13" t="s">
        <v>5384</v>
      </c>
      <c r="C3392" s="13">
        <v>10614538</v>
      </c>
      <c r="D3392" s="16" t="s">
        <v>9</v>
      </c>
      <c r="E3392" t="s">
        <v>15679</v>
      </c>
      <c r="F3392" t="s">
        <v>19</v>
      </c>
      <c r="G3392">
        <v>2077199037481</v>
      </c>
      <c r="H3392">
        <v>2</v>
      </c>
      <c r="I3392">
        <v>2</v>
      </c>
      <c r="J3392">
        <v>2</v>
      </c>
      <c r="K3392" t="s">
        <v>12332</v>
      </c>
      <c r="L3392">
        <v>0</v>
      </c>
      <c r="M3392">
        <v>0</v>
      </c>
      <c r="N3392" t="s">
        <v>12430</v>
      </c>
      <c r="O3392">
        <v>826</v>
      </c>
      <c r="P3392" t="s">
        <v>12333</v>
      </c>
      <c r="Q3392" t="s">
        <v>12334</v>
      </c>
      <c r="R3392" t="s">
        <v>12335</v>
      </c>
      <c r="S3392" s="32">
        <v>44685.216898148145</v>
      </c>
    </row>
    <row r="3393" spans="1:19" x14ac:dyDescent="0.2">
      <c r="A3393" s="13" t="s">
        <v>5388</v>
      </c>
      <c r="B3393" s="13" t="s">
        <v>5384</v>
      </c>
      <c r="C3393" s="13">
        <v>10614538</v>
      </c>
      <c r="D3393" s="16" t="s">
        <v>9</v>
      </c>
      <c r="E3393" t="s">
        <v>15679</v>
      </c>
      <c r="F3393" t="s">
        <v>18</v>
      </c>
      <c r="G3393">
        <v>2077199055812</v>
      </c>
      <c r="H3393">
        <v>1</v>
      </c>
      <c r="I3393">
        <v>1</v>
      </c>
      <c r="J3393">
        <v>1</v>
      </c>
      <c r="K3393" t="s">
        <v>12336</v>
      </c>
      <c r="L3393">
        <v>0</v>
      </c>
      <c r="M3393">
        <v>0</v>
      </c>
      <c r="N3393" t="s">
        <v>12430</v>
      </c>
      <c r="O3393">
        <v>826</v>
      </c>
      <c r="P3393" t="s">
        <v>12333</v>
      </c>
      <c r="Q3393" t="s">
        <v>12334</v>
      </c>
      <c r="R3393" t="s">
        <v>12335</v>
      </c>
      <c r="S3393" s="32">
        <v>44685.216898148145</v>
      </c>
    </row>
    <row r="3394" spans="1:19" x14ac:dyDescent="0.2">
      <c r="A3394" s="13" t="s">
        <v>5379</v>
      </c>
      <c r="B3394" s="13" t="s">
        <v>5380</v>
      </c>
      <c r="C3394" s="13">
        <v>10614539</v>
      </c>
      <c r="D3394" s="16" t="s">
        <v>9</v>
      </c>
      <c r="E3394" t="s">
        <v>15680</v>
      </c>
      <c r="F3394" t="s">
        <v>12</v>
      </c>
      <c r="G3394">
        <v>2077199055829</v>
      </c>
      <c r="H3394">
        <v>1</v>
      </c>
      <c r="I3394">
        <v>1</v>
      </c>
      <c r="J3394">
        <v>1</v>
      </c>
      <c r="K3394" t="s">
        <v>12332</v>
      </c>
      <c r="L3394">
        <v>0</v>
      </c>
      <c r="M3394">
        <v>0</v>
      </c>
      <c r="N3394" t="s">
        <v>12430</v>
      </c>
      <c r="O3394">
        <v>826</v>
      </c>
      <c r="P3394" t="s">
        <v>12333</v>
      </c>
      <c r="Q3394" t="s">
        <v>12334</v>
      </c>
      <c r="R3394" t="s">
        <v>12335</v>
      </c>
      <c r="S3394" s="32">
        <v>44685.216898148145</v>
      </c>
    </row>
    <row r="3395" spans="1:19" x14ac:dyDescent="0.2">
      <c r="A3395" s="13" t="s">
        <v>5381</v>
      </c>
      <c r="B3395" s="13" t="s">
        <v>5380</v>
      </c>
      <c r="C3395" s="13">
        <v>10614539</v>
      </c>
      <c r="D3395" s="16" t="s">
        <v>9</v>
      </c>
      <c r="E3395" t="s">
        <v>15680</v>
      </c>
      <c r="F3395" t="s">
        <v>19</v>
      </c>
      <c r="G3395">
        <v>2077199055836</v>
      </c>
      <c r="H3395">
        <v>1</v>
      </c>
      <c r="I3395">
        <v>1</v>
      </c>
      <c r="J3395">
        <v>1</v>
      </c>
      <c r="K3395" t="s">
        <v>12332</v>
      </c>
      <c r="L3395">
        <v>0</v>
      </c>
      <c r="M3395">
        <v>0</v>
      </c>
      <c r="N3395" t="s">
        <v>12430</v>
      </c>
      <c r="O3395">
        <v>826</v>
      </c>
      <c r="P3395" t="s">
        <v>12333</v>
      </c>
      <c r="Q3395" t="s">
        <v>12334</v>
      </c>
      <c r="R3395" t="s">
        <v>12335</v>
      </c>
      <c r="S3395" s="32">
        <v>44685.216898148145</v>
      </c>
    </row>
    <row r="3396" spans="1:19" x14ac:dyDescent="0.2">
      <c r="A3396" s="13" t="s">
        <v>5381</v>
      </c>
      <c r="B3396" s="13" t="s">
        <v>5380</v>
      </c>
      <c r="C3396" s="13">
        <v>10614539</v>
      </c>
      <c r="D3396" s="16" t="s">
        <v>9</v>
      </c>
      <c r="E3396" t="s">
        <v>15680</v>
      </c>
      <c r="F3396" t="s">
        <v>19</v>
      </c>
      <c r="G3396">
        <v>2077199055836</v>
      </c>
      <c r="H3396">
        <v>1</v>
      </c>
      <c r="I3396">
        <v>1</v>
      </c>
      <c r="J3396">
        <v>1</v>
      </c>
      <c r="K3396" t="s">
        <v>12336</v>
      </c>
      <c r="L3396">
        <v>0</v>
      </c>
      <c r="M3396">
        <v>0</v>
      </c>
      <c r="N3396" t="s">
        <v>12430</v>
      </c>
      <c r="O3396">
        <v>826</v>
      </c>
      <c r="P3396" t="s">
        <v>12333</v>
      </c>
      <c r="Q3396" t="s">
        <v>12334</v>
      </c>
      <c r="R3396" t="s">
        <v>12335</v>
      </c>
      <c r="S3396" s="32">
        <v>44685.216898148145</v>
      </c>
    </row>
    <row r="3397" spans="1:19" x14ac:dyDescent="0.2">
      <c r="A3397" s="13" t="s">
        <v>5382</v>
      </c>
      <c r="B3397" s="13" t="s">
        <v>5380</v>
      </c>
      <c r="C3397" s="13">
        <v>10614539</v>
      </c>
      <c r="D3397" s="16" t="s">
        <v>9</v>
      </c>
      <c r="E3397" t="s">
        <v>15680</v>
      </c>
      <c r="F3397" t="s">
        <v>18</v>
      </c>
      <c r="G3397">
        <v>2077199055843</v>
      </c>
      <c r="H3397">
        <v>1</v>
      </c>
      <c r="I3397">
        <v>1</v>
      </c>
      <c r="J3397">
        <v>1</v>
      </c>
      <c r="K3397" t="s">
        <v>12332</v>
      </c>
      <c r="L3397">
        <v>0</v>
      </c>
      <c r="M3397">
        <v>0</v>
      </c>
      <c r="N3397" t="s">
        <v>12430</v>
      </c>
      <c r="O3397">
        <v>826</v>
      </c>
      <c r="P3397" t="s">
        <v>12333</v>
      </c>
      <c r="Q3397" t="s">
        <v>12334</v>
      </c>
      <c r="R3397" t="s">
        <v>12335</v>
      </c>
      <c r="S3397" s="32">
        <v>44685.216898148145</v>
      </c>
    </row>
    <row r="3398" spans="1:19" x14ac:dyDescent="0.2">
      <c r="A3398" s="13" t="s">
        <v>5400</v>
      </c>
      <c r="B3398" s="13" t="s">
        <v>5397</v>
      </c>
      <c r="C3398" s="13">
        <v>10614540</v>
      </c>
      <c r="D3398" s="16" t="s">
        <v>9</v>
      </c>
      <c r="E3398" t="s">
        <v>15681</v>
      </c>
      <c r="F3398" t="s">
        <v>24</v>
      </c>
      <c r="G3398">
        <v>2077199055881</v>
      </c>
      <c r="H3398">
        <v>1</v>
      </c>
      <c r="I3398">
        <v>1</v>
      </c>
      <c r="J3398">
        <v>1</v>
      </c>
      <c r="K3398" t="s">
        <v>12332</v>
      </c>
      <c r="L3398">
        <v>0</v>
      </c>
      <c r="M3398">
        <v>0</v>
      </c>
      <c r="N3398" t="s">
        <v>12430</v>
      </c>
      <c r="O3398">
        <v>826</v>
      </c>
      <c r="P3398" t="s">
        <v>12333</v>
      </c>
      <c r="Q3398" t="s">
        <v>12334</v>
      </c>
      <c r="R3398" t="s">
        <v>12335</v>
      </c>
      <c r="S3398" s="32">
        <v>44685.216898148145</v>
      </c>
    </row>
    <row r="3399" spans="1:19" x14ac:dyDescent="0.2">
      <c r="A3399" s="13" t="s">
        <v>5401</v>
      </c>
      <c r="B3399" s="13" t="s">
        <v>5397</v>
      </c>
      <c r="C3399" s="13">
        <v>10614540</v>
      </c>
      <c r="D3399" s="16" t="s">
        <v>9</v>
      </c>
      <c r="E3399" t="s">
        <v>15681</v>
      </c>
      <c r="F3399" t="s">
        <v>19</v>
      </c>
      <c r="G3399">
        <v>2077199055898</v>
      </c>
      <c r="H3399">
        <v>1</v>
      </c>
      <c r="I3399">
        <v>1</v>
      </c>
      <c r="J3399">
        <v>1</v>
      </c>
      <c r="K3399" t="s">
        <v>12332</v>
      </c>
      <c r="L3399">
        <v>0</v>
      </c>
      <c r="M3399">
        <v>0</v>
      </c>
      <c r="N3399" t="s">
        <v>12430</v>
      </c>
      <c r="O3399">
        <v>826</v>
      </c>
      <c r="P3399" t="s">
        <v>12333</v>
      </c>
      <c r="Q3399" t="s">
        <v>12334</v>
      </c>
      <c r="R3399" t="s">
        <v>12335</v>
      </c>
      <c r="S3399" s="32">
        <v>44685.216898148145</v>
      </c>
    </row>
    <row r="3400" spans="1:19" x14ac:dyDescent="0.2">
      <c r="A3400" s="13" t="s">
        <v>5403</v>
      </c>
      <c r="B3400" s="13" t="s">
        <v>5397</v>
      </c>
      <c r="C3400" s="13">
        <v>10614540</v>
      </c>
      <c r="D3400" s="16" t="s">
        <v>9</v>
      </c>
      <c r="E3400" t="s">
        <v>15681</v>
      </c>
      <c r="F3400" t="s">
        <v>18</v>
      </c>
      <c r="G3400">
        <v>2077199055911</v>
      </c>
      <c r="H3400">
        <v>1</v>
      </c>
      <c r="I3400">
        <v>1</v>
      </c>
      <c r="J3400">
        <v>1</v>
      </c>
      <c r="K3400" t="s">
        <v>12332</v>
      </c>
      <c r="L3400">
        <v>0</v>
      </c>
      <c r="M3400">
        <v>0</v>
      </c>
      <c r="N3400" t="s">
        <v>12430</v>
      </c>
      <c r="O3400">
        <v>826</v>
      </c>
      <c r="P3400" t="s">
        <v>12333</v>
      </c>
      <c r="Q3400" t="s">
        <v>12334</v>
      </c>
      <c r="R3400" t="s">
        <v>12335</v>
      </c>
      <c r="S3400" s="32">
        <v>44685.216898148145</v>
      </c>
    </row>
    <row r="3401" spans="1:19" x14ac:dyDescent="0.2">
      <c r="A3401" s="13" t="s">
        <v>5391</v>
      </c>
      <c r="B3401" s="13" t="s">
        <v>5390</v>
      </c>
      <c r="C3401" s="13">
        <v>10614541</v>
      </c>
      <c r="D3401" s="16" t="s">
        <v>9</v>
      </c>
      <c r="E3401" t="s">
        <v>15682</v>
      </c>
      <c r="F3401" t="s">
        <v>12</v>
      </c>
      <c r="G3401">
        <v>2077199055942</v>
      </c>
      <c r="H3401">
        <v>1</v>
      </c>
      <c r="I3401">
        <v>1</v>
      </c>
      <c r="J3401">
        <v>1</v>
      </c>
      <c r="K3401" t="s">
        <v>2</v>
      </c>
      <c r="L3401">
        <v>0</v>
      </c>
      <c r="M3401">
        <v>0</v>
      </c>
      <c r="N3401" t="s">
        <v>12430</v>
      </c>
      <c r="O3401">
        <v>826</v>
      </c>
      <c r="P3401" t="s">
        <v>12333</v>
      </c>
      <c r="Q3401" t="s">
        <v>12334</v>
      </c>
      <c r="R3401" t="s">
        <v>12335</v>
      </c>
      <c r="S3401" s="32">
        <v>44685.216898148145</v>
      </c>
    </row>
    <row r="3402" spans="1:19" x14ac:dyDescent="0.2">
      <c r="A3402" s="13" t="s">
        <v>5392</v>
      </c>
      <c r="B3402" s="13" t="s">
        <v>5390</v>
      </c>
      <c r="C3402" s="13">
        <v>10614541</v>
      </c>
      <c r="D3402" s="16" t="s">
        <v>9</v>
      </c>
      <c r="E3402" t="s">
        <v>15682</v>
      </c>
      <c r="F3402" t="s">
        <v>24</v>
      </c>
      <c r="G3402">
        <v>2077199037504</v>
      </c>
      <c r="H3402">
        <v>1</v>
      </c>
      <c r="I3402">
        <v>1</v>
      </c>
      <c r="J3402">
        <v>1</v>
      </c>
      <c r="K3402" t="s">
        <v>12332</v>
      </c>
      <c r="L3402">
        <v>0</v>
      </c>
      <c r="M3402">
        <v>0</v>
      </c>
      <c r="N3402" t="s">
        <v>12430</v>
      </c>
      <c r="O3402">
        <v>826</v>
      </c>
      <c r="P3402" t="s">
        <v>12333</v>
      </c>
      <c r="Q3402" t="s">
        <v>12334</v>
      </c>
      <c r="R3402" t="s">
        <v>12335</v>
      </c>
      <c r="S3402" s="32">
        <v>44685.216898148145</v>
      </c>
    </row>
    <row r="3403" spans="1:19" x14ac:dyDescent="0.2">
      <c r="A3403" s="13" t="s">
        <v>5393</v>
      </c>
      <c r="B3403" s="13" t="s">
        <v>5390</v>
      </c>
      <c r="C3403" s="13">
        <v>10614541</v>
      </c>
      <c r="D3403" s="16" t="s">
        <v>9</v>
      </c>
      <c r="E3403" t="s">
        <v>15682</v>
      </c>
      <c r="F3403" t="s">
        <v>19</v>
      </c>
      <c r="G3403">
        <v>2077199055959</v>
      </c>
      <c r="H3403">
        <v>1</v>
      </c>
      <c r="I3403">
        <v>1</v>
      </c>
      <c r="J3403">
        <v>1</v>
      </c>
      <c r="K3403" t="s">
        <v>12332</v>
      </c>
      <c r="L3403">
        <v>0</v>
      </c>
      <c r="M3403">
        <v>0</v>
      </c>
      <c r="N3403" t="s">
        <v>12430</v>
      </c>
      <c r="O3403">
        <v>826</v>
      </c>
      <c r="P3403" t="s">
        <v>12333</v>
      </c>
      <c r="Q3403" t="s">
        <v>12334</v>
      </c>
      <c r="R3403" t="s">
        <v>12335</v>
      </c>
      <c r="S3403" s="32">
        <v>44685.216898148145</v>
      </c>
    </row>
    <row r="3404" spans="1:19" x14ac:dyDescent="0.2">
      <c r="A3404" s="13" t="s">
        <v>5395</v>
      </c>
      <c r="B3404" s="13" t="s">
        <v>5390</v>
      </c>
      <c r="C3404" s="13">
        <v>10614541</v>
      </c>
      <c r="D3404" s="16" t="s">
        <v>9</v>
      </c>
      <c r="E3404" t="s">
        <v>15682</v>
      </c>
      <c r="F3404" t="s">
        <v>18</v>
      </c>
      <c r="G3404">
        <v>2077199055973</v>
      </c>
      <c r="H3404">
        <v>1</v>
      </c>
      <c r="I3404">
        <v>1</v>
      </c>
      <c r="J3404">
        <v>1</v>
      </c>
      <c r="K3404" t="s">
        <v>12336</v>
      </c>
      <c r="L3404">
        <v>0</v>
      </c>
      <c r="M3404">
        <v>0</v>
      </c>
      <c r="N3404" t="s">
        <v>12430</v>
      </c>
      <c r="O3404">
        <v>826</v>
      </c>
      <c r="P3404" t="s">
        <v>12333</v>
      </c>
      <c r="Q3404" t="s">
        <v>12334</v>
      </c>
      <c r="R3404" t="s">
        <v>12335</v>
      </c>
      <c r="S3404" s="32">
        <v>44685.216898148145</v>
      </c>
    </row>
    <row r="3405" spans="1:19" x14ac:dyDescent="0.2">
      <c r="A3405" s="13" t="s">
        <v>5406</v>
      </c>
      <c r="B3405" s="13" t="s">
        <v>5405</v>
      </c>
      <c r="C3405" s="13">
        <v>10614543</v>
      </c>
      <c r="D3405" s="16" t="s">
        <v>9</v>
      </c>
      <c r="E3405" t="s">
        <v>15683</v>
      </c>
      <c r="F3405" t="s">
        <v>12452</v>
      </c>
      <c r="G3405">
        <v>2077199080449</v>
      </c>
      <c r="H3405">
        <v>1</v>
      </c>
      <c r="I3405">
        <v>1</v>
      </c>
      <c r="J3405">
        <v>1</v>
      </c>
      <c r="K3405" t="s">
        <v>12332</v>
      </c>
      <c r="L3405">
        <v>0</v>
      </c>
      <c r="M3405">
        <v>0</v>
      </c>
      <c r="N3405" t="s">
        <v>12430</v>
      </c>
      <c r="O3405">
        <v>826</v>
      </c>
      <c r="P3405" t="s">
        <v>12333</v>
      </c>
      <c r="Q3405" t="s">
        <v>12334</v>
      </c>
      <c r="R3405" t="s">
        <v>12335</v>
      </c>
      <c r="S3405" s="32">
        <v>44685.216898148145</v>
      </c>
    </row>
    <row r="3406" spans="1:19" x14ac:dyDescent="0.2">
      <c r="A3406" s="13" t="s">
        <v>5407</v>
      </c>
      <c r="B3406" s="13" t="s">
        <v>5405</v>
      </c>
      <c r="C3406" s="13">
        <v>10614543</v>
      </c>
      <c r="D3406" s="16" t="s">
        <v>9</v>
      </c>
      <c r="E3406" t="s">
        <v>15683</v>
      </c>
      <c r="F3406" t="s">
        <v>12</v>
      </c>
      <c r="G3406">
        <v>2077199056048</v>
      </c>
      <c r="H3406">
        <v>1</v>
      </c>
      <c r="I3406">
        <v>1</v>
      </c>
      <c r="J3406">
        <v>1</v>
      </c>
      <c r="K3406" t="s">
        <v>12332</v>
      </c>
      <c r="L3406">
        <v>0</v>
      </c>
      <c r="M3406">
        <v>0</v>
      </c>
      <c r="N3406" t="s">
        <v>12430</v>
      </c>
      <c r="O3406">
        <v>826</v>
      </c>
      <c r="P3406" t="s">
        <v>12333</v>
      </c>
      <c r="Q3406" t="s">
        <v>12334</v>
      </c>
      <c r="R3406" t="s">
        <v>12335</v>
      </c>
      <c r="S3406" s="32">
        <v>44685.216898148145</v>
      </c>
    </row>
    <row r="3407" spans="1:19" x14ac:dyDescent="0.2">
      <c r="A3407" s="13" t="s">
        <v>5407</v>
      </c>
      <c r="B3407" s="13" t="s">
        <v>5405</v>
      </c>
      <c r="C3407" s="13">
        <v>10614543</v>
      </c>
      <c r="D3407" s="16" t="s">
        <v>9</v>
      </c>
      <c r="E3407" t="s">
        <v>15683</v>
      </c>
      <c r="F3407" t="s">
        <v>12</v>
      </c>
      <c r="G3407">
        <v>2077199056048</v>
      </c>
      <c r="H3407">
        <v>1</v>
      </c>
      <c r="I3407">
        <v>1</v>
      </c>
      <c r="J3407">
        <v>1</v>
      </c>
      <c r="K3407" t="s">
        <v>3</v>
      </c>
      <c r="L3407">
        <v>0</v>
      </c>
      <c r="M3407">
        <v>0</v>
      </c>
      <c r="N3407" t="s">
        <v>12430</v>
      </c>
      <c r="O3407">
        <v>826</v>
      </c>
      <c r="P3407" t="s">
        <v>12333</v>
      </c>
      <c r="Q3407" t="s">
        <v>12334</v>
      </c>
      <c r="R3407" t="s">
        <v>12335</v>
      </c>
      <c r="S3407" s="32">
        <v>44685.216898148145</v>
      </c>
    </row>
    <row r="3408" spans="1:19" x14ac:dyDescent="0.2">
      <c r="A3408" s="13" t="s">
        <v>5408</v>
      </c>
      <c r="B3408" s="13" t="s">
        <v>5405</v>
      </c>
      <c r="C3408" s="13">
        <v>10614543</v>
      </c>
      <c r="D3408" s="16" t="s">
        <v>9</v>
      </c>
      <c r="E3408" t="s">
        <v>15683</v>
      </c>
      <c r="F3408" t="s">
        <v>24</v>
      </c>
      <c r="G3408">
        <v>2077199056055</v>
      </c>
      <c r="H3408">
        <v>0</v>
      </c>
      <c r="I3408">
        <v>1</v>
      </c>
      <c r="J3408">
        <v>1</v>
      </c>
      <c r="K3408" t="s">
        <v>12332</v>
      </c>
      <c r="L3408">
        <v>0</v>
      </c>
      <c r="M3408">
        <v>1</v>
      </c>
      <c r="N3408" t="s">
        <v>12430</v>
      </c>
      <c r="O3408">
        <v>826</v>
      </c>
      <c r="P3408" t="s">
        <v>12333</v>
      </c>
      <c r="Q3408" t="s">
        <v>12334</v>
      </c>
      <c r="R3408" t="s">
        <v>12335</v>
      </c>
      <c r="S3408" s="32">
        <v>44685.216898148145</v>
      </c>
    </row>
    <row r="3409" spans="1:19" x14ac:dyDescent="0.2">
      <c r="A3409" s="13" t="s">
        <v>5409</v>
      </c>
      <c r="B3409" s="13" t="s">
        <v>5405</v>
      </c>
      <c r="C3409" s="13">
        <v>10614543</v>
      </c>
      <c r="D3409" s="16" t="s">
        <v>9</v>
      </c>
      <c r="E3409" t="s">
        <v>15683</v>
      </c>
      <c r="F3409" t="s">
        <v>19</v>
      </c>
      <c r="G3409">
        <v>2077199080456</v>
      </c>
      <c r="H3409">
        <v>1</v>
      </c>
      <c r="I3409">
        <v>1</v>
      </c>
      <c r="J3409">
        <v>1</v>
      </c>
      <c r="K3409" t="s">
        <v>12332</v>
      </c>
      <c r="L3409">
        <v>0</v>
      </c>
      <c r="M3409">
        <v>0</v>
      </c>
      <c r="N3409" t="s">
        <v>12430</v>
      </c>
      <c r="O3409">
        <v>826</v>
      </c>
      <c r="P3409" t="s">
        <v>12333</v>
      </c>
      <c r="Q3409" t="s">
        <v>12334</v>
      </c>
      <c r="R3409" t="s">
        <v>12335</v>
      </c>
      <c r="S3409" s="32">
        <v>44685.216898148145</v>
      </c>
    </row>
    <row r="3410" spans="1:19" x14ac:dyDescent="0.2">
      <c r="A3410" s="13" t="s">
        <v>5410</v>
      </c>
      <c r="B3410" s="13" t="s">
        <v>5405</v>
      </c>
      <c r="C3410" s="13">
        <v>10614543</v>
      </c>
      <c r="D3410" s="16" t="s">
        <v>9</v>
      </c>
      <c r="E3410" t="s">
        <v>15683</v>
      </c>
      <c r="F3410" t="s">
        <v>31</v>
      </c>
      <c r="G3410">
        <v>2077199056062</v>
      </c>
      <c r="H3410">
        <v>2</v>
      </c>
      <c r="I3410">
        <v>2</v>
      </c>
      <c r="J3410">
        <v>2</v>
      </c>
      <c r="K3410" t="s">
        <v>12332</v>
      </c>
      <c r="L3410">
        <v>0</v>
      </c>
      <c r="M3410">
        <v>0</v>
      </c>
      <c r="N3410" t="s">
        <v>12430</v>
      </c>
      <c r="O3410">
        <v>826</v>
      </c>
      <c r="P3410" t="s">
        <v>12333</v>
      </c>
      <c r="Q3410" t="s">
        <v>12334</v>
      </c>
      <c r="R3410" t="s">
        <v>12335</v>
      </c>
      <c r="S3410" s="32">
        <v>44685.216898148145</v>
      </c>
    </row>
    <row r="3411" spans="1:19" x14ac:dyDescent="0.2">
      <c r="A3411" s="13" t="s">
        <v>5418</v>
      </c>
      <c r="B3411" s="13" t="s">
        <v>5419</v>
      </c>
      <c r="C3411" s="13">
        <v>10614542</v>
      </c>
      <c r="D3411" s="16" t="s">
        <v>9</v>
      </c>
      <c r="E3411" t="s">
        <v>15684</v>
      </c>
      <c r="F3411" t="s">
        <v>25</v>
      </c>
      <c r="G3411">
        <v>2077199037511</v>
      </c>
      <c r="H3411">
        <v>1</v>
      </c>
      <c r="I3411">
        <v>1</v>
      </c>
      <c r="J3411">
        <v>1</v>
      </c>
      <c r="K3411" t="s">
        <v>12332</v>
      </c>
      <c r="L3411">
        <v>0</v>
      </c>
      <c r="M3411">
        <v>0</v>
      </c>
      <c r="N3411" t="s">
        <v>12430</v>
      </c>
      <c r="O3411">
        <v>826</v>
      </c>
      <c r="P3411" t="s">
        <v>12333</v>
      </c>
      <c r="Q3411" t="s">
        <v>12334</v>
      </c>
      <c r="R3411" t="s">
        <v>12335</v>
      </c>
      <c r="S3411" s="32">
        <v>44685.216898148145</v>
      </c>
    </row>
    <row r="3412" spans="1:19" x14ac:dyDescent="0.2">
      <c r="A3412" s="13" t="s">
        <v>15685</v>
      </c>
      <c r="B3412" s="13" t="s">
        <v>5419</v>
      </c>
      <c r="C3412" s="13">
        <v>10614542</v>
      </c>
      <c r="D3412" s="16" t="s">
        <v>9</v>
      </c>
      <c r="E3412" t="s">
        <v>15684</v>
      </c>
      <c r="F3412" t="s">
        <v>12452</v>
      </c>
      <c r="G3412">
        <v>2077199080357</v>
      </c>
      <c r="H3412">
        <v>1</v>
      </c>
      <c r="I3412">
        <v>1</v>
      </c>
      <c r="J3412">
        <v>1</v>
      </c>
      <c r="K3412" t="s">
        <v>2</v>
      </c>
      <c r="L3412">
        <v>0</v>
      </c>
      <c r="M3412">
        <v>0</v>
      </c>
      <c r="N3412" t="s">
        <v>12430</v>
      </c>
      <c r="O3412">
        <v>826</v>
      </c>
      <c r="P3412" t="s">
        <v>12334</v>
      </c>
      <c r="Q3412" t="s">
        <v>12333</v>
      </c>
      <c r="R3412" t="s">
        <v>12335</v>
      </c>
      <c r="S3412" s="32">
        <v>44685.216898148145</v>
      </c>
    </row>
    <row r="3413" spans="1:19" x14ac:dyDescent="0.2">
      <c r="A3413" s="13" t="s">
        <v>15685</v>
      </c>
      <c r="B3413" s="13" t="s">
        <v>5419</v>
      </c>
      <c r="C3413" s="13">
        <v>10614542</v>
      </c>
      <c r="D3413" s="16" t="s">
        <v>9</v>
      </c>
      <c r="E3413" t="s">
        <v>15684</v>
      </c>
      <c r="F3413" t="s">
        <v>12452</v>
      </c>
      <c r="G3413">
        <v>2077199080357</v>
      </c>
      <c r="H3413">
        <v>1</v>
      </c>
      <c r="I3413">
        <v>1</v>
      </c>
      <c r="J3413">
        <v>1</v>
      </c>
      <c r="K3413" t="s">
        <v>12332</v>
      </c>
      <c r="L3413">
        <v>0</v>
      </c>
      <c r="M3413">
        <v>0</v>
      </c>
      <c r="N3413" t="s">
        <v>12430</v>
      </c>
      <c r="O3413">
        <v>826</v>
      </c>
      <c r="P3413" t="s">
        <v>12333</v>
      </c>
      <c r="Q3413" t="s">
        <v>12334</v>
      </c>
      <c r="R3413" t="s">
        <v>12335</v>
      </c>
      <c r="S3413" s="32">
        <v>44685.216898148145</v>
      </c>
    </row>
    <row r="3414" spans="1:19" x14ac:dyDescent="0.2">
      <c r="A3414" s="13" t="s">
        <v>5422</v>
      </c>
      <c r="B3414" s="13" t="s">
        <v>5419</v>
      </c>
      <c r="C3414" s="13">
        <v>10614542</v>
      </c>
      <c r="D3414" s="16" t="s">
        <v>9</v>
      </c>
      <c r="E3414" t="s">
        <v>15684</v>
      </c>
      <c r="F3414" t="s">
        <v>19</v>
      </c>
      <c r="G3414">
        <v>2077199056000</v>
      </c>
      <c r="H3414">
        <v>1</v>
      </c>
      <c r="I3414">
        <v>1</v>
      </c>
      <c r="J3414">
        <v>1</v>
      </c>
      <c r="K3414" t="s">
        <v>12332</v>
      </c>
      <c r="L3414">
        <v>0</v>
      </c>
      <c r="M3414">
        <v>0</v>
      </c>
      <c r="N3414" t="s">
        <v>12430</v>
      </c>
      <c r="O3414">
        <v>826</v>
      </c>
      <c r="P3414" t="s">
        <v>12333</v>
      </c>
      <c r="Q3414" t="s">
        <v>12334</v>
      </c>
      <c r="R3414" t="s">
        <v>12335</v>
      </c>
      <c r="S3414" s="32">
        <v>44685.216898148145</v>
      </c>
    </row>
    <row r="3415" spans="1:19" x14ac:dyDescent="0.2">
      <c r="A3415" s="13" t="s">
        <v>5423</v>
      </c>
      <c r="B3415" s="13" t="s">
        <v>5419</v>
      </c>
      <c r="C3415" s="13">
        <v>10614542</v>
      </c>
      <c r="D3415" s="16" t="s">
        <v>9</v>
      </c>
      <c r="E3415" t="s">
        <v>15684</v>
      </c>
      <c r="F3415" t="s">
        <v>31</v>
      </c>
      <c r="G3415">
        <v>2077199056017</v>
      </c>
      <c r="H3415">
        <v>1</v>
      </c>
      <c r="I3415">
        <v>1</v>
      </c>
      <c r="J3415">
        <v>1</v>
      </c>
      <c r="K3415" t="s">
        <v>1</v>
      </c>
      <c r="L3415">
        <v>0</v>
      </c>
      <c r="M3415">
        <v>0</v>
      </c>
      <c r="N3415" t="s">
        <v>12430</v>
      </c>
      <c r="O3415">
        <v>826</v>
      </c>
      <c r="P3415" t="s">
        <v>12333</v>
      </c>
      <c r="Q3415" t="s">
        <v>12334</v>
      </c>
      <c r="R3415" t="s">
        <v>12335</v>
      </c>
      <c r="S3415" s="32">
        <v>44685.216898148145</v>
      </c>
    </row>
    <row r="3416" spans="1:19" x14ac:dyDescent="0.2">
      <c r="A3416" s="13" t="s">
        <v>5424</v>
      </c>
      <c r="B3416" s="13" t="s">
        <v>5419</v>
      </c>
      <c r="C3416" s="13">
        <v>10614542</v>
      </c>
      <c r="D3416" s="16" t="s">
        <v>9</v>
      </c>
      <c r="E3416" t="s">
        <v>15684</v>
      </c>
      <c r="F3416" t="s">
        <v>18</v>
      </c>
      <c r="G3416">
        <v>2077199056024</v>
      </c>
      <c r="H3416">
        <v>1</v>
      </c>
      <c r="I3416">
        <v>1</v>
      </c>
      <c r="J3416">
        <v>1</v>
      </c>
      <c r="K3416" t="s">
        <v>3</v>
      </c>
      <c r="L3416">
        <v>0</v>
      </c>
      <c r="M3416">
        <v>0</v>
      </c>
      <c r="N3416" t="s">
        <v>12430</v>
      </c>
      <c r="O3416">
        <v>826</v>
      </c>
      <c r="P3416" t="s">
        <v>12333</v>
      </c>
      <c r="Q3416" t="s">
        <v>12334</v>
      </c>
      <c r="R3416" t="s">
        <v>12335</v>
      </c>
      <c r="S3416" s="32">
        <v>44685.216898148145</v>
      </c>
    </row>
    <row r="3417" spans="1:19" x14ac:dyDescent="0.2">
      <c r="A3417" s="13" t="s">
        <v>5412</v>
      </c>
      <c r="B3417" s="13" t="s">
        <v>5413</v>
      </c>
      <c r="C3417" s="13">
        <v>20902812</v>
      </c>
      <c r="D3417" s="16" t="s">
        <v>9</v>
      </c>
      <c r="E3417" t="s">
        <v>15686</v>
      </c>
      <c r="F3417" t="s">
        <v>25</v>
      </c>
      <c r="G3417">
        <v>2077199080364</v>
      </c>
      <c r="H3417">
        <v>1</v>
      </c>
      <c r="I3417">
        <v>1</v>
      </c>
      <c r="J3417">
        <v>1</v>
      </c>
      <c r="K3417" t="s">
        <v>12332</v>
      </c>
      <c r="L3417">
        <v>0</v>
      </c>
      <c r="M3417">
        <v>0</v>
      </c>
      <c r="N3417" t="s">
        <v>12430</v>
      </c>
      <c r="O3417">
        <v>427</v>
      </c>
      <c r="P3417" t="s">
        <v>12333</v>
      </c>
      <c r="Q3417" t="s">
        <v>12334</v>
      </c>
      <c r="R3417" t="s">
        <v>12335</v>
      </c>
      <c r="S3417" s="32">
        <v>44685.216898148145</v>
      </c>
    </row>
    <row r="3418" spans="1:19" x14ac:dyDescent="0.2">
      <c r="A3418" s="13" t="s">
        <v>15687</v>
      </c>
      <c r="B3418" s="13" t="s">
        <v>5413</v>
      </c>
      <c r="C3418" s="13">
        <v>20902812</v>
      </c>
      <c r="D3418" s="16" t="s">
        <v>9</v>
      </c>
      <c r="E3418" t="s">
        <v>15686</v>
      </c>
      <c r="F3418" t="s">
        <v>12452</v>
      </c>
      <c r="G3418">
        <v>2077199080371</v>
      </c>
      <c r="H3418">
        <v>2</v>
      </c>
      <c r="I3418">
        <v>2</v>
      </c>
      <c r="J3418">
        <v>2</v>
      </c>
      <c r="K3418" t="s">
        <v>2</v>
      </c>
      <c r="L3418">
        <v>0</v>
      </c>
      <c r="M3418">
        <v>0</v>
      </c>
      <c r="N3418" t="s">
        <v>12430</v>
      </c>
      <c r="O3418">
        <v>427</v>
      </c>
      <c r="P3418" t="s">
        <v>12334</v>
      </c>
      <c r="Q3418" t="s">
        <v>12333</v>
      </c>
      <c r="R3418" t="s">
        <v>12335</v>
      </c>
      <c r="S3418" s="32">
        <v>44685.216898148145</v>
      </c>
    </row>
    <row r="3419" spans="1:19" x14ac:dyDescent="0.2">
      <c r="A3419" s="13" t="s">
        <v>15687</v>
      </c>
      <c r="B3419" s="13" t="s">
        <v>5413</v>
      </c>
      <c r="C3419" s="13">
        <v>20902812</v>
      </c>
      <c r="D3419" s="16" t="s">
        <v>9</v>
      </c>
      <c r="E3419" t="s">
        <v>15686</v>
      </c>
      <c r="F3419" t="s">
        <v>12452</v>
      </c>
      <c r="G3419">
        <v>2077199080371</v>
      </c>
      <c r="H3419">
        <v>0</v>
      </c>
      <c r="I3419">
        <v>1</v>
      </c>
      <c r="J3419">
        <v>1</v>
      </c>
      <c r="K3419" t="s">
        <v>12332</v>
      </c>
      <c r="L3419">
        <v>1</v>
      </c>
      <c r="M3419">
        <v>0</v>
      </c>
      <c r="N3419" t="s">
        <v>12430</v>
      </c>
      <c r="O3419">
        <v>427</v>
      </c>
      <c r="P3419" t="s">
        <v>12333</v>
      </c>
      <c r="Q3419" t="s">
        <v>12334</v>
      </c>
      <c r="R3419" t="s">
        <v>12335</v>
      </c>
      <c r="S3419" s="32">
        <v>44685.216898148145</v>
      </c>
    </row>
    <row r="3420" spans="1:19" x14ac:dyDescent="0.2">
      <c r="A3420" s="13" t="s">
        <v>5415</v>
      </c>
      <c r="B3420" s="13" t="s">
        <v>5413</v>
      </c>
      <c r="C3420" s="13">
        <v>20902812</v>
      </c>
      <c r="D3420" s="16" t="s">
        <v>9</v>
      </c>
      <c r="E3420" t="s">
        <v>15686</v>
      </c>
      <c r="F3420" t="s">
        <v>24</v>
      </c>
      <c r="G3420">
        <v>2077199080395</v>
      </c>
      <c r="H3420">
        <v>2</v>
      </c>
      <c r="I3420">
        <v>2</v>
      </c>
      <c r="J3420">
        <v>2</v>
      </c>
      <c r="K3420" t="s">
        <v>12332</v>
      </c>
      <c r="L3420">
        <v>0</v>
      </c>
      <c r="M3420">
        <v>0</v>
      </c>
      <c r="N3420" t="s">
        <v>12430</v>
      </c>
      <c r="O3420">
        <v>427</v>
      </c>
      <c r="P3420" t="s">
        <v>12333</v>
      </c>
      <c r="Q3420" t="s">
        <v>12334</v>
      </c>
      <c r="R3420" t="s">
        <v>12335</v>
      </c>
      <c r="S3420" s="32">
        <v>44685.216898148145</v>
      </c>
    </row>
    <row r="3421" spans="1:19" x14ac:dyDescent="0.2">
      <c r="A3421" s="13" t="s">
        <v>5416</v>
      </c>
      <c r="B3421" s="13" t="s">
        <v>5413</v>
      </c>
      <c r="C3421" s="13">
        <v>20902812</v>
      </c>
      <c r="D3421" s="16" t="s">
        <v>9</v>
      </c>
      <c r="E3421" t="s">
        <v>15686</v>
      </c>
      <c r="F3421" t="s">
        <v>19</v>
      </c>
      <c r="G3421">
        <v>2077199080401</v>
      </c>
      <c r="H3421">
        <v>2</v>
      </c>
      <c r="I3421">
        <v>2</v>
      </c>
      <c r="J3421">
        <v>2</v>
      </c>
      <c r="K3421" t="s">
        <v>12332</v>
      </c>
      <c r="L3421">
        <v>0</v>
      </c>
      <c r="M3421">
        <v>0</v>
      </c>
      <c r="N3421" t="s">
        <v>12430</v>
      </c>
      <c r="O3421">
        <v>427</v>
      </c>
      <c r="P3421" t="s">
        <v>12333</v>
      </c>
      <c r="Q3421" t="s">
        <v>12334</v>
      </c>
      <c r="R3421" t="s">
        <v>12335</v>
      </c>
      <c r="S3421" s="32">
        <v>44685.216898148145</v>
      </c>
    </row>
    <row r="3422" spans="1:19" x14ac:dyDescent="0.2">
      <c r="A3422" s="13" t="s">
        <v>5417</v>
      </c>
      <c r="B3422" s="13" t="s">
        <v>5413</v>
      </c>
      <c r="C3422" s="13">
        <v>20902812</v>
      </c>
      <c r="D3422" s="16" t="s">
        <v>9</v>
      </c>
      <c r="E3422" t="s">
        <v>15686</v>
      </c>
      <c r="F3422" t="s">
        <v>31</v>
      </c>
      <c r="G3422">
        <v>2077199080418</v>
      </c>
      <c r="H3422">
        <v>1</v>
      </c>
      <c r="I3422">
        <v>1</v>
      </c>
      <c r="J3422">
        <v>1</v>
      </c>
      <c r="K3422" t="s">
        <v>12332</v>
      </c>
      <c r="L3422">
        <v>0</v>
      </c>
      <c r="M3422">
        <v>0</v>
      </c>
      <c r="N3422" t="s">
        <v>12430</v>
      </c>
      <c r="O3422">
        <v>427</v>
      </c>
      <c r="P3422" t="s">
        <v>12333</v>
      </c>
      <c r="Q3422" t="s">
        <v>12334</v>
      </c>
      <c r="R3422" t="s">
        <v>12335</v>
      </c>
      <c r="S3422" s="32">
        <v>44685.216898148145</v>
      </c>
    </row>
    <row r="3423" spans="1:19" x14ac:dyDescent="0.2">
      <c r="A3423" s="13" t="s">
        <v>15688</v>
      </c>
      <c r="B3423" s="13" t="s">
        <v>5413</v>
      </c>
      <c r="C3423" s="13">
        <v>20902812</v>
      </c>
      <c r="D3423" s="16" t="s">
        <v>9</v>
      </c>
      <c r="E3423" t="s">
        <v>15686</v>
      </c>
      <c r="F3423" t="s">
        <v>18</v>
      </c>
      <c r="G3423">
        <v>2077199080425</v>
      </c>
      <c r="H3423">
        <v>1</v>
      </c>
      <c r="I3423">
        <v>1</v>
      </c>
      <c r="J3423">
        <v>1</v>
      </c>
      <c r="K3423" t="s">
        <v>12332</v>
      </c>
      <c r="L3423">
        <v>0</v>
      </c>
      <c r="M3423">
        <v>0</v>
      </c>
      <c r="N3423" t="s">
        <v>12430</v>
      </c>
      <c r="O3423">
        <v>427</v>
      </c>
      <c r="P3423" t="s">
        <v>12333</v>
      </c>
      <c r="Q3423" t="s">
        <v>12334</v>
      </c>
      <c r="R3423" t="s">
        <v>12335</v>
      </c>
      <c r="S3423" s="32">
        <v>44685.216898148145</v>
      </c>
    </row>
    <row r="3424" spans="1:19" x14ac:dyDescent="0.2">
      <c r="A3424" s="13" t="s">
        <v>5479</v>
      </c>
      <c r="B3424" s="13" t="s">
        <v>5480</v>
      </c>
      <c r="C3424" s="13">
        <v>10614550</v>
      </c>
      <c r="D3424" s="16" t="s">
        <v>9</v>
      </c>
      <c r="E3424" t="s">
        <v>15689</v>
      </c>
      <c r="F3424" t="s">
        <v>12</v>
      </c>
      <c r="G3424">
        <v>2077199056239</v>
      </c>
      <c r="H3424">
        <v>1</v>
      </c>
      <c r="I3424">
        <v>1</v>
      </c>
      <c r="J3424">
        <v>1</v>
      </c>
      <c r="K3424" t="s">
        <v>12332</v>
      </c>
      <c r="L3424">
        <v>0</v>
      </c>
      <c r="M3424">
        <v>0</v>
      </c>
      <c r="N3424" t="s">
        <v>12430</v>
      </c>
      <c r="O3424">
        <v>826</v>
      </c>
      <c r="P3424" t="s">
        <v>12333</v>
      </c>
      <c r="Q3424" t="s">
        <v>12334</v>
      </c>
      <c r="R3424" t="s">
        <v>12335</v>
      </c>
      <c r="S3424" s="32">
        <v>44685.216898148145</v>
      </c>
    </row>
    <row r="3425" spans="1:19" x14ac:dyDescent="0.2">
      <c r="A3425" s="13" t="s">
        <v>5482</v>
      </c>
      <c r="B3425" s="13" t="s">
        <v>5480</v>
      </c>
      <c r="C3425" s="13">
        <v>10614550</v>
      </c>
      <c r="D3425" s="16" t="s">
        <v>9</v>
      </c>
      <c r="E3425" t="s">
        <v>15689</v>
      </c>
      <c r="F3425" t="s">
        <v>19</v>
      </c>
      <c r="G3425">
        <v>2077199056253</v>
      </c>
      <c r="H3425">
        <v>1</v>
      </c>
      <c r="I3425">
        <v>1</v>
      </c>
      <c r="J3425">
        <v>1</v>
      </c>
      <c r="K3425" t="s">
        <v>12332</v>
      </c>
      <c r="L3425">
        <v>0</v>
      </c>
      <c r="M3425">
        <v>0</v>
      </c>
      <c r="N3425" t="s">
        <v>12430</v>
      </c>
      <c r="O3425">
        <v>826</v>
      </c>
      <c r="P3425" t="s">
        <v>12333</v>
      </c>
      <c r="Q3425" t="s">
        <v>12334</v>
      </c>
      <c r="R3425" t="s">
        <v>12335</v>
      </c>
      <c r="S3425" s="32">
        <v>44685.216898148145</v>
      </c>
    </row>
    <row r="3426" spans="1:19" x14ac:dyDescent="0.2">
      <c r="A3426" s="13" t="s">
        <v>5490</v>
      </c>
      <c r="B3426" s="13" t="s">
        <v>5491</v>
      </c>
      <c r="C3426" s="13">
        <v>10614549</v>
      </c>
      <c r="D3426" s="16" t="s">
        <v>9</v>
      </c>
      <c r="E3426" t="s">
        <v>15690</v>
      </c>
      <c r="F3426" t="s">
        <v>12</v>
      </c>
      <c r="G3426">
        <v>2077199056185</v>
      </c>
      <c r="H3426">
        <v>1</v>
      </c>
      <c r="I3426">
        <v>1</v>
      </c>
      <c r="J3426">
        <v>1</v>
      </c>
      <c r="K3426" t="s">
        <v>1</v>
      </c>
      <c r="L3426">
        <v>0</v>
      </c>
      <c r="M3426">
        <v>0</v>
      </c>
      <c r="N3426" t="s">
        <v>12430</v>
      </c>
      <c r="O3426">
        <v>826</v>
      </c>
      <c r="P3426" t="s">
        <v>12333</v>
      </c>
      <c r="Q3426" t="s">
        <v>12334</v>
      </c>
      <c r="R3426" t="s">
        <v>12335</v>
      </c>
      <c r="S3426" s="32">
        <v>44685.216898148145</v>
      </c>
    </row>
    <row r="3427" spans="1:19" x14ac:dyDescent="0.2">
      <c r="A3427" s="13" t="s">
        <v>5492</v>
      </c>
      <c r="B3427" s="13" t="s">
        <v>5491</v>
      </c>
      <c r="C3427" s="13">
        <v>10614549</v>
      </c>
      <c r="D3427" s="16" t="s">
        <v>9</v>
      </c>
      <c r="E3427" t="s">
        <v>15690</v>
      </c>
      <c r="F3427" t="s">
        <v>24</v>
      </c>
      <c r="G3427">
        <v>2077199037528</v>
      </c>
      <c r="H3427">
        <v>1</v>
      </c>
      <c r="I3427">
        <v>1</v>
      </c>
      <c r="J3427">
        <v>1</v>
      </c>
      <c r="K3427" t="s">
        <v>4</v>
      </c>
      <c r="L3427">
        <v>0</v>
      </c>
      <c r="M3427">
        <v>0</v>
      </c>
      <c r="N3427" t="s">
        <v>12430</v>
      </c>
      <c r="O3427">
        <v>826</v>
      </c>
      <c r="P3427" t="s">
        <v>12333</v>
      </c>
      <c r="Q3427" t="s">
        <v>12334</v>
      </c>
      <c r="R3427" t="s">
        <v>12335</v>
      </c>
      <c r="S3427" s="32">
        <v>44685.216898148145</v>
      </c>
    </row>
    <row r="3428" spans="1:19" x14ac:dyDescent="0.2">
      <c r="A3428" s="13" t="s">
        <v>5493</v>
      </c>
      <c r="B3428" s="13" t="s">
        <v>5491</v>
      </c>
      <c r="C3428" s="13">
        <v>10614549</v>
      </c>
      <c r="D3428" s="16" t="s">
        <v>9</v>
      </c>
      <c r="E3428" t="s">
        <v>15690</v>
      </c>
      <c r="F3428" t="s">
        <v>19</v>
      </c>
      <c r="G3428">
        <v>2077199056192</v>
      </c>
      <c r="H3428">
        <v>1</v>
      </c>
      <c r="I3428">
        <v>1</v>
      </c>
      <c r="J3428">
        <v>1</v>
      </c>
      <c r="K3428" t="s">
        <v>12332</v>
      </c>
      <c r="L3428">
        <v>0</v>
      </c>
      <c r="M3428">
        <v>0</v>
      </c>
      <c r="N3428" t="s">
        <v>12430</v>
      </c>
      <c r="O3428">
        <v>826</v>
      </c>
      <c r="P3428" t="s">
        <v>12333</v>
      </c>
      <c r="Q3428" t="s">
        <v>12334</v>
      </c>
      <c r="R3428" t="s">
        <v>12335</v>
      </c>
      <c r="S3428" s="32">
        <v>44685.216898148145</v>
      </c>
    </row>
    <row r="3429" spans="1:19" x14ac:dyDescent="0.2">
      <c r="A3429" s="13" t="s">
        <v>5494</v>
      </c>
      <c r="B3429" s="13" t="s">
        <v>5491</v>
      </c>
      <c r="C3429" s="13">
        <v>10614549</v>
      </c>
      <c r="D3429" s="16" t="s">
        <v>9</v>
      </c>
      <c r="E3429" t="s">
        <v>15690</v>
      </c>
      <c r="F3429" t="s">
        <v>31</v>
      </c>
      <c r="G3429">
        <v>2077199056208</v>
      </c>
      <c r="H3429">
        <v>1</v>
      </c>
      <c r="I3429">
        <v>1</v>
      </c>
      <c r="J3429">
        <v>1</v>
      </c>
      <c r="K3429" t="s">
        <v>12336</v>
      </c>
      <c r="L3429">
        <v>0</v>
      </c>
      <c r="M3429">
        <v>0</v>
      </c>
      <c r="N3429" t="s">
        <v>12430</v>
      </c>
      <c r="O3429">
        <v>826</v>
      </c>
      <c r="P3429" t="s">
        <v>12333</v>
      </c>
      <c r="Q3429" t="s">
        <v>12334</v>
      </c>
      <c r="R3429" t="s">
        <v>12335</v>
      </c>
      <c r="S3429" s="32">
        <v>44685.216898148145</v>
      </c>
    </row>
    <row r="3430" spans="1:19" x14ac:dyDescent="0.2">
      <c r="A3430" s="13" t="s">
        <v>5495</v>
      </c>
      <c r="B3430" s="13" t="s">
        <v>5491</v>
      </c>
      <c r="C3430" s="13">
        <v>10614549</v>
      </c>
      <c r="D3430" s="16" t="s">
        <v>9</v>
      </c>
      <c r="E3430" t="s">
        <v>15690</v>
      </c>
      <c r="F3430" t="s">
        <v>18</v>
      </c>
      <c r="G3430">
        <v>2077199056215</v>
      </c>
      <c r="H3430">
        <v>1</v>
      </c>
      <c r="I3430">
        <v>1</v>
      </c>
      <c r="J3430">
        <v>1</v>
      </c>
      <c r="K3430" t="s">
        <v>2</v>
      </c>
      <c r="L3430">
        <v>0</v>
      </c>
      <c r="M3430">
        <v>0</v>
      </c>
      <c r="N3430" t="s">
        <v>12430</v>
      </c>
      <c r="O3430">
        <v>826</v>
      </c>
      <c r="P3430" t="s">
        <v>12333</v>
      </c>
      <c r="Q3430" t="s">
        <v>12334</v>
      </c>
      <c r="R3430" t="s">
        <v>12335</v>
      </c>
      <c r="S3430" s="32">
        <v>44685.216898148145</v>
      </c>
    </row>
    <row r="3431" spans="1:19" x14ac:dyDescent="0.2">
      <c r="A3431" s="13" t="s">
        <v>15691</v>
      </c>
      <c r="B3431" s="13" t="s">
        <v>5476</v>
      </c>
      <c r="C3431" s="13">
        <v>10614551</v>
      </c>
      <c r="D3431" s="16" t="s">
        <v>9</v>
      </c>
      <c r="E3431" t="s">
        <v>15692</v>
      </c>
      <c r="F3431" t="s">
        <v>12</v>
      </c>
      <c r="G3431">
        <v>2077199056291</v>
      </c>
      <c r="H3431">
        <v>1</v>
      </c>
      <c r="I3431">
        <v>1</v>
      </c>
      <c r="J3431">
        <v>1</v>
      </c>
      <c r="K3431" t="s">
        <v>12332</v>
      </c>
      <c r="L3431">
        <v>0</v>
      </c>
      <c r="M3431">
        <v>0</v>
      </c>
      <c r="N3431" t="s">
        <v>12430</v>
      </c>
      <c r="O3431">
        <v>826</v>
      </c>
      <c r="P3431" t="s">
        <v>12333</v>
      </c>
      <c r="Q3431" t="s">
        <v>12334</v>
      </c>
      <c r="R3431" t="s">
        <v>12335</v>
      </c>
      <c r="S3431" s="32">
        <v>44685.216898148145</v>
      </c>
    </row>
    <row r="3432" spans="1:19" x14ac:dyDescent="0.2">
      <c r="A3432" s="13" t="s">
        <v>5477</v>
      </c>
      <c r="B3432" s="13" t="s">
        <v>5476</v>
      </c>
      <c r="C3432" s="13">
        <v>10614551</v>
      </c>
      <c r="D3432" s="16" t="s">
        <v>9</v>
      </c>
      <c r="E3432" t="s">
        <v>15692</v>
      </c>
      <c r="F3432" t="s">
        <v>19</v>
      </c>
      <c r="G3432">
        <v>2077199056307</v>
      </c>
      <c r="H3432">
        <v>1</v>
      </c>
      <c r="I3432">
        <v>1</v>
      </c>
      <c r="J3432">
        <v>1</v>
      </c>
      <c r="K3432" t="s">
        <v>12332</v>
      </c>
      <c r="L3432">
        <v>0</v>
      </c>
      <c r="M3432">
        <v>0</v>
      </c>
      <c r="N3432" t="s">
        <v>12430</v>
      </c>
      <c r="O3432">
        <v>826</v>
      </c>
      <c r="P3432" t="s">
        <v>12333</v>
      </c>
      <c r="Q3432" t="s">
        <v>12334</v>
      </c>
      <c r="R3432" t="s">
        <v>12335</v>
      </c>
      <c r="S3432" s="32">
        <v>44685.216898148145</v>
      </c>
    </row>
    <row r="3433" spans="1:19" x14ac:dyDescent="0.2">
      <c r="A3433" s="13" t="s">
        <v>15693</v>
      </c>
      <c r="B3433" s="13" t="s">
        <v>5476</v>
      </c>
      <c r="C3433" s="13">
        <v>10614551</v>
      </c>
      <c r="D3433" s="16" t="s">
        <v>9</v>
      </c>
      <c r="E3433" t="s">
        <v>15692</v>
      </c>
      <c r="F3433" t="s">
        <v>18</v>
      </c>
      <c r="G3433">
        <v>2077199056321</v>
      </c>
      <c r="H3433">
        <v>1</v>
      </c>
      <c r="I3433">
        <v>1</v>
      </c>
      <c r="J3433">
        <v>1</v>
      </c>
      <c r="K3433" t="s">
        <v>12332</v>
      </c>
      <c r="L3433">
        <v>0</v>
      </c>
      <c r="M3433">
        <v>0</v>
      </c>
      <c r="N3433" t="s">
        <v>12430</v>
      </c>
      <c r="O3433">
        <v>826</v>
      </c>
      <c r="P3433" t="s">
        <v>12333</v>
      </c>
      <c r="Q3433" t="s">
        <v>12334</v>
      </c>
      <c r="R3433" t="s">
        <v>12335</v>
      </c>
      <c r="S3433" s="32">
        <v>44685.216898148145</v>
      </c>
    </row>
    <row r="3434" spans="1:19" x14ac:dyDescent="0.2">
      <c r="A3434" s="13" t="s">
        <v>5498</v>
      </c>
      <c r="B3434" s="13" t="s">
        <v>5499</v>
      </c>
      <c r="C3434" s="13">
        <v>10614552</v>
      </c>
      <c r="D3434" s="16" t="s">
        <v>9</v>
      </c>
      <c r="E3434" t="s">
        <v>15694</v>
      </c>
      <c r="F3434" t="s">
        <v>12</v>
      </c>
      <c r="G3434">
        <v>2077199056338</v>
      </c>
      <c r="H3434">
        <v>1</v>
      </c>
      <c r="I3434">
        <v>1</v>
      </c>
      <c r="J3434">
        <v>1</v>
      </c>
      <c r="K3434" t="s">
        <v>12332</v>
      </c>
      <c r="L3434">
        <v>0</v>
      </c>
      <c r="M3434">
        <v>0</v>
      </c>
      <c r="N3434" t="s">
        <v>12430</v>
      </c>
      <c r="O3434">
        <v>826</v>
      </c>
      <c r="P3434" t="s">
        <v>12333</v>
      </c>
      <c r="Q3434" t="s">
        <v>12334</v>
      </c>
      <c r="R3434" t="s">
        <v>12335</v>
      </c>
      <c r="S3434" s="32">
        <v>44685.216898148145</v>
      </c>
    </row>
    <row r="3435" spans="1:19" x14ac:dyDescent="0.2">
      <c r="A3435" s="13" t="s">
        <v>5501</v>
      </c>
      <c r="B3435" s="13" t="s">
        <v>5499</v>
      </c>
      <c r="C3435" s="13">
        <v>10614552</v>
      </c>
      <c r="D3435" s="16" t="s">
        <v>9</v>
      </c>
      <c r="E3435" t="s">
        <v>15694</v>
      </c>
      <c r="F3435" t="s">
        <v>19</v>
      </c>
      <c r="G3435">
        <v>2077199056352</v>
      </c>
      <c r="H3435">
        <v>1</v>
      </c>
      <c r="I3435">
        <v>1</v>
      </c>
      <c r="J3435">
        <v>1</v>
      </c>
      <c r="K3435" t="s">
        <v>12332</v>
      </c>
      <c r="L3435">
        <v>0</v>
      </c>
      <c r="M3435">
        <v>0</v>
      </c>
      <c r="N3435" t="s">
        <v>12430</v>
      </c>
      <c r="O3435">
        <v>826</v>
      </c>
      <c r="P3435" t="s">
        <v>12333</v>
      </c>
      <c r="Q3435" t="s">
        <v>12334</v>
      </c>
      <c r="R3435" t="s">
        <v>12335</v>
      </c>
      <c r="S3435" s="32">
        <v>44685.216898148145</v>
      </c>
    </row>
    <row r="3436" spans="1:19" x14ac:dyDescent="0.2">
      <c r="A3436" s="13" t="s">
        <v>15695</v>
      </c>
      <c r="B3436" s="13" t="s">
        <v>5499</v>
      </c>
      <c r="C3436" s="13">
        <v>10614552</v>
      </c>
      <c r="D3436" s="16" t="s">
        <v>9</v>
      </c>
      <c r="E3436" t="s">
        <v>15694</v>
      </c>
      <c r="F3436" t="s">
        <v>18</v>
      </c>
      <c r="G3436">
        <v>2077199056376</v>
      </c>
      <c r="H3436">
        <v>1</v>
      </c>
      <c r="I3436">
        <v>1</v>
      </c>
      <c r="J3436">
        <v>1</v>
      </c>
      <c r="K3436" t="s">
        <v>12337</v>
      </c>
      <c r="L3436">
        <v>0</v>
      </c>
      <c r="M3436">
        <v>0</v>
      </c>
      <c r="N3436" t="s">
        <v>12430</v>
      </c>
      <c r="O3436">
        <v>826</v>
      </c>
      <c r="P3436" t="s">
        <v>12333</v>
      </c>
      <c r="Q3436" t="s">
        <v>12334</v>
      </c>
      <c r="R3436" t="s">
        <v>12335</v>
      </c>
      <c r="S3436" s="32">
        <v>44685.216898148145</v>
      </c>
    </row>
    <row r="3437" spans="1:19" x14ac:dyDescent="0.2">
      <c r="A3437" s="13" t="s">
        <v>7310</v>
      </c>
      <c r="B3437" s="13" t="s">
        <v>7309</v>
      </c>
      <c r="C3437" s="13">
        <v>10614435</v>
      </c>
      <c r="D3437" s="16" t="s">
        <v>9</v>
      </c>
      <c r="E3437" t="s">
        <v>15696</v>
      </c>
      <c r="F3437" t="s">
        <v>19</v>
      </c>
      <c r="G3437">
        <v>2077199056529</v>
      </c>
      <c r="H3437">
        <v>1</v>
      </c>
      <c r="I3437">
        <v>1</v>
      </c>
      <c r="J3437">
        <v>1</v>
      </c>
      <c r="K3437" t="s">
        <v>12332</v>
      </c>
      <c r="L3437">
        <v>0</v>
      </c>
      <c r="M3437">
        <v>0</v>
      </c>
      <c r="N3437" t="s">
        <v>12411</v>
      </c>
      <c r="O3437">
        <v>826</v>
      </c>
      <c r="P3437" t="s">
        <v>12333</v>
      </c>
      <c r="Q3437" t="s">
        <v>12334</v>
      </c>
      <c r="R3437" t="s">
        <v>12335</v>
      </c>
      <c r="S3437" s="32">
        <v>44685.216898148145</v>
      </c>
    </row>
    <row r="3438" spans="1:19" x14ac:dyDescent="0.2">
      <c r="A3438" s="13" t="s">
        <v>7305</v>
      </c>
      <c r="B3438" s="13" t="s">
        <v>7306</v>
      </c>
      <c r="C3438" s="13">
        <v>10614436</v>
      </c>
      <c r="D3438" s="16" t="s">
        <v>9</v>
      </c>
      <c r="E3438" t="s">
        <v>15697</v>
      </c>
      <c r="F3438" t="s">
        <v>12</v>
      </c>
      <c r="G3438">
        <v>2077199056536</v>
      </c>
      <c r="H3438">
        <v>1</v>
      </c>
      <c r="I3438">
        <v>1</v>
      </c>
      <c r="J3438">
        <v>1</v>
      </c>
      <c r="K3438" t="s">
        <v>12332</v>
      </c>
      <c r="L3438">
        <v>0</v>
      </c>
      <c r="M3438">
        <v>0</v>
      </c>
      <c r="N3438" t="s">
        <v>12411</v>
      </c>
      <c r="O3438">
        <v>826</v>
      </c>
      <c r="P3438" t="s">
        <v>12333</v>
      </c>
      <c r="Q3438" t="s">
        <v>12334</v>
      </c>
      <c r="R3438" t="s">
        <v>12335</v>
      </c>
      <c r="S3438" s="32">
        <v>44685.216898148145</v>
      </c>
    </row>
    <row r="3439" spans="1:19" x14ac:dyDescent="0.2">
      <c r="A3439" s="13" t="s">
        <v>7307</v>
      </c>
      <c r="B3439" s="13" t="s">
        <v>7306</v>
      </c>
      <c r="C3439" s="13">
        <v>10614436</v>
      </c>
      <c r="D3439" s="16" t="s">
        <v>9</v>
      </c>
      <c r="E3439" t="s">
        <v>15697</v>
      </c>
      <c r="F3439" t="s">
        <v>19</v>
      </c>
      <c r="G3439">
        <v>2077199056543</v>
      </c>
      <c r="H3439">
        <v>2</v>
      </c>
      <c r="I3439">
        <v>2</v>
      </c>
      <c r="J3439">
        <v>2</v>
      </c>
      <c r="K3439" t="s">
        <v>12332</v>
      </c>
      <c r="L3439">
        <v>0</v>
      </c>
      <c r="M3439">
        <v>0</v>
      </c>
      <c r="N3439" t="s">
        <v>12411</v>
      </c>
      <c r="O3439">
        <v>826</v>
      </c>
      <c r="P3439" t="s">
        <v>12333</v>
      </c>
      <c r="Q3439" t="s">
        <v>12334</v>
      </c>
      <c r="R3439" t="s">
        <v>12335</v>
      </c>
      <c r="S3439" s="32">
        <v>44685.216898148145</v>
      </c>
    </row>
    <row r="3440" spans="1:19" x14ac:dyDescent="0.2">
      <c r="A3440" s="13" t="s">
        <v>7311</v>
      </c>
      <c r="B3440" s="13" t="s">
        <v>7312</v>
      </c>
      <c r="C3440" s="13">
        <v>10614434</v>
      </c>
      <c r="D3440" s="16" t="s">
        <v>9</v>
      </c>
      <c r="E3440" t="s">
        <v>15698</v>
      </c>
      <c r="F3440" t="s">
        <v>12</v>
      </c>
      <c r="G3440">
        <v>2077199056505</v>
      </c>
      <c r="H3440">
        <v>1</v>
      </c>
      <c r="I3440">
        <v>1</v>
      </c>
      <c r="J3440">
        <v>1</v>
      </c>
      <c r="K3440" t="s">
        <v>12332</v>
      </c>
      <c r="L3440">
        <v>0</v>
      </c>
      <c r="M3440">
        <v>0</v>
      </c>
      <c r="N3440" t="s">
        <v>12411</v>
      </c>
      <c r="O3440">
        <v>826</v>
      </c>
      <c r="P3440" t="s">
        <v>12333</v>
      </c>
      <c r="Q3440" t="s">
        <v>12334</v>
      </c>
      <c r="R3440" t="s">
        <v>12335</v>
      </c>
      <c r="S3440" s="32">
        <v>44685.216898148145</v>
      </c>
    </row>
    <row r="3441" spans="1:19" x14ac:dyDescent="0.2">
      <c r="A3441" s="13" t="s">
        <v>7313</v>
      </c>
      <c r="B3441" s="13" t="s">
        <v>7312</v>
      </c>
      <c r="C3441" s="13">
        <v>10614434</v>
      </c>
      <c r="D3441" s="16" t="s">
        <v>9</v>
      </c>
      <c r="E3441" t="s">
        <v>15698</v>
      </c>
      <c r="F3441" t="s">
        <v>19</v>
      </c>
      <c r="G3441">
        <v>2077199056512</v>
      </c>
      <c r="H3441">
        <v>1</v>
      </c>
      <c r="I3441">
        <v>2</v>
      </c>
      <c r="J3441">
        <v>2</v>
      </c>
      <c r="K3441" t="s">
        <v>12332</v>
      </c>
      <c r="L3441">
        <v>1</v>
      </c>
      <c r="M3441">
        <v>0</v>
      </c>
      <c r="N3441" t="s">
        <v>12411</v>
      </c>
      <c r="O3441">
        <v>826</v>
      </c>
      <c r="P3441" t="s">
        <v>12333</v>
      </c>
      <c r="Q3441" t="s">
        <v>12334</v>
      </c>
      <c r="R3441" t="s">
        <v>12335</v>
      </c>
      <c r="S3441" s="32">
        <v>44685.216898148145</v>
      </c>
    </row>
    <row r="3442" spans="1:19" x14ac:dyDescent="0.2">
      <c r="A3442" s="13" t="s">
        <v>7933</v>
      </c>
      <c r="B3442" s="13" t="s">
        <v>7932</v>
      </c>
      <c r="C3442" s="13">
        <v>10614426</v>
      </c>
      <c r="D3442" s="16" t="s">
        <v>9</v>
      </c>
      <c r="E3442" t="s">
        <v>15699</v>
      </c>
      <c r="F3442" t="s">
        <v>12</v>
      </c>
      <c r="G3442">
        <v>2077199056789</v>
      </c>
      <c r="H3442">
        <v>1</v>
      </c>
      <c r="I3442">
        <v>1</v>
      </c>
      <c r="J3442">
        <v>1</v>
      </c>
      <c r="K3442" t="s">
        <v>12332</v>
      </c>
      <c r="L3442">
        <v>0</v>
      </c>
      <c r="M3442">
        <v>0</v>
      </c>
      <c r="N3442" t="s">
        <v>12677</v>
      </c>
      <c r="O3442">
        <v>826</v>
      </c>
      <c r="P3442" t="s">
        <v>12333</v>
      </c>
      <c r="Q3442" t="s">
        <v>12334</v>
      </c>
      <c r="R3442" t="s">
        <v>12335</v>
      </c>
      <c r="S3442" s="32">
        <v>44685.216898148145</v>
      </c>
    </row>
    <row r="3443" spans="1:19" x14ac:dyDescent="0.2">
      <c r="A3443" s="13" t="s">
        <v>7935</v>
      </c>
      <c r="B3443" s="13" t="s">
        <v>7932</v>
      </c>
      <c r="C3443" s="13">
        <v>10614426</v>
      </c>
      <c r="D3443" s="16" t="s">
        <v>9</v>
      </c>
      <c r="E3443" t="s">
        <v>15699</v>
      </c>
      <c r="F3443" t="s">
        <v>18</v>
      </c>
      <c r="G3443">
        <v>2077199056802</v>
      </c>
      <c r="H3443">
        <v>0</v>
      </c>
      <c r="I3443">
        <v>0</v>
      </c>
      <c r="J3443">
        <v>0</v>
      </c>
      <c r="K3443" t="s">
        <v>12332</v>
      </c>
      <c r="L3443">
        <v>0</v>
      </c>
      <c r="M3443">
        <v>0</v>
      </c>
      <c r="N3443" t="s">
        <v>12677</v>
      </c>
      <c r="O3443">
        <v>825</v>
      </c>
      <c r="P3443" t="s">
        <v>12333</v>
      </c>
      <c r="Q3443" t="s">
        <v>12334</v>
      </c>
      <c r="R3443" t="s">
        <v>12335</v>
      </c>
      <c r="S3443" s="32">
        <v>44685.233622685184</v>
      </c>
    </row>
    <row r="3444" spans="1:19" x14ac:dyDescent="0.2">
      <c r="A3444" s="13" t="s">
        <v>7936</v>
      </c>
      <c r="B3444" s="13" t="s">
        <v>7937</v>
      </c>
      <c r="C3444" s="13">
        <v>10614425</v>
      </c>
      <c r="D3444" s="16" t="s">
        <v>9</v>
      </c>
      <c r="E3444" t="s">
        <v>15700</v>
      </c>
      <c r="F3444" t="s">
        <v>25</v>
      </c>
      <c r="G3444">
        <v>2077199056741</v>
      </c>
      <c r="H3444">
        <v>1</v>
      </c>
      <c r="I3444">
        <v>1</v>
      </c>
      <c r="J3444">
        <v>1</v>
      </c>
      <c r="K3444" t="s">
        <v>12332</v>
      </c>
      <c r="L3444">
        <v>0</v>
      </c>
      <c r="M3444">
        <v>0</v>
      </c>
      <c r="N3444" t="s">
        <v>12677</v>
      </c>
      <c r="O3444">
        <v>826</v>
      </c>
      <c r="P3444" t="s">
        <v>12333</v>
      </c>
      <c r="Q3444" t="s">
        <v>12334</v>
      </c>
      <c r="R3444" t="s">
        <v>12335</v>
      </c>
      <c r="S3444" s="32">
        <v>44685.216898148145</v>
      </c>
    </row>
    <row r="3445" spans="1:19" x14ac:dyDescent="0.2">
      <c r="A3445" s="13" t="s">
        <v>7936</v>
      </c>
      <c r="B3445" s="13" t="s">
        <v>7937</v>
      </c>
      <c r="C3445" s="13">
        <v>10614425</v>
      </c>
      <c r="D3445" s="16" t="s">
        <v>9</v>
      </c>
      <c r="E3445" t="s">
        <v>15700</v>
      </c>
      <c r="F3445" t="s">
        <v>25</v>
      </c>
      <c r="G3445">
        <v>2077199056741</v>
      </c>
      <c r="H3445">
        <v>1</v>
      </c>
      <c r="I3445">
        <v>1</v>
      </c>
      <c r="J3445">
        <v>1</v>
      </c>
      <c r="K3445" t="s">
        <v>12336</v>
      </c>
      <c r="L3445">
        <v>0</v>
      </c>
      <c r="M3445">
        <v>0</v>
      </c>
      <c r="N3445" t="s">
        <v>12677</v>
      </c>
      <c r="O3445">
        <v>826</v>
      </c>
      <c r="P3445" t="s">
        <v>12333</v>
      </c>
      <c r="Q3445" t="s">
        <v>12334</v>
      </c>
      <c r="R3445" t="s">
        <v>12335</v>
      </c>
      <c r="S3445" s="32">
        <v>44685.216898148145</v>
      </c>
    </row>
    <row r="3446" spans="1:19" x14ac:dyDescent="0.2">
      <c r="A3446" s="13" t="s">
        <v>7938</v>
      </c>
      <c r="B3446" s="13" t="s">
        <v>7937</v>
      </c>
      <c r="C3446" s="13">
        <v>10614425</v>
      </c>
      <c r="D3446" s="16" t="s">
        <v>9</v>
      </c>
      <c r="E3446" t="s">
        <v>15700</v>
      </c>
      <c r="F3446" t="s">
        <v>12</v>
      </c>
      <c r="G3446">
        <v>2077199056758</v>
      </c>
      <c r="H3446">
        <v>1</v>
      </c>
      <c r="I3446">
        <v>1</v>
      </c>
      <c r="J3446">
        <v>1</v>
      </c>
      <c r="K3446" t="s">
        <v>0</v>
      </c>
      <c r="L3446">
        <v>0</v>
      </c>
      <c r="M3446">
        <v>0</v>
      </c>
      <c r="N3446" t="s">
        <v>12677</v>
      </c>
      <c r="O3446">
        <v>826</v>
      </c>
      <c r="P3446" t="s">
        <v>12334</v>
      </c>
      <c r="Q3446" t="s">
        <v>12333</v>
      </c>
      <c r="R3446" t="s">
        <v>12335</v>
      </c>
      <c r="S3446" s="32">
        <v>44685.216898148145</v>
      </c>
    </row>
    <row r="3447" spans="1:19" x14ac:dyDescent="0.2">
      <c r="A3447" s="13" t="s">
        <v>7939</v>
      </c>
      <c r="B3447" s="13" t="s">
        <v>7937</v>
      </c>
      <c r="C3447" s="13">
        <v>10614425</v>
      </c>
      <c r="D3447" s="16" t="s">
        <v>9</v>
      </c>
      <c r="E3447" t="s">
        <v>15700</v>
      </c>
      <c r="F3447" t="s">
        <v>19</v>
      </c>
      <c r="G3447">
        <v>2077199056765</v>
      </c>
      <c r="H3447">
        <v>1</v>
      </c>
      <c r="I3447">
        <v>2</v>
      </c>
      <c r="J3447">
        <v>2</v>
      </c>
      <c r="K3447" t="s">
        <v>12332</v>
      </c>
      <c r="L3447">
        <v>0</v>
      </c>
      <c r="M3447">
        <v>1</v>
      </c>
      <c r="N3447" t="s">
        <v>12677</v>
      </c>
      <c r="O3447">
        <v>826</v>
      </c>
      <c r="P3447" t="s">
        <v>12333</v>
      </c>
      <c r="Q3447" t="s">
        <v>12334</v>
      </c>
      <c r="R3447" t="s">
        <v>12335</v>
      </c>
      <c r="S3447" s="32">
        <v>44685.216898148145</v>
      </c>
    </row>
    <row r="3448" spans="1:19" x14ac:dyDescent="0.2">
      <c r="A3448" s="13" t="s">
        <v>15701</v>
      </c>
      <c r="B3448" s="13" t="s">
        <v>15702</v>
      </c>
      <c r="C3448" s="13">
        <v>10614427</v>
      </c>
      <c r="D3448" s="16" t="s">
        <v>9</v>
      </c>
      <c r="E3448" t="s">
        <v>15703</v>
      </c>
      <c r="F3448" t="s">
        <v>12</v>
      </c>
      <c r="G3448">
        <v>2077199056819</v>
      </c>
      <c r="H3448">
        <v>0</v>
      </c>
      <c r="I3448">
        <v>1</v>
      </c>
      <c r="J3448">
        <v>1</v>
      </c>
      <c r="K3448" t="s">
        <v>12332</v>
      </c>
      <c r="L3448">
        <v>1</v>
      </c>
      <c r="M3448">
        <v>0</v>
      </c>
      <c r="N3448" t="s">
        <v>12677</v>
      </c>
      <c r="O3448">
        <v>826</v>
      </c>
      <c r="P3448" t="s">
        <v>12333</v>
      </c>
      <c r="Q3448" t="s">
        <v>12334</v>
      </c>
      <c r="R3448" t="s">
        <v>12335</v>
      </c>
      <c r="S3448" s="32">
        <v>44685.216898148145</v>
      </c>
    </row>
    <row r="3449" spans="1:19" x14ac:dyDescent="0.2">
      <c r="A3449" s="13" t="s">
        <v>15704</v>
      </c>
      <c r="B3449" s="13" t="s">
        <v>15705</v>
      </c>
      <c r="C3449" s="13">
        <v>10614428</v>
      </c>
      <c r="D3449" s="16" t="s">
        <v>9</v>
      </c>
      <c r="E3449" t="s">
        <v>15706</v>
      </c>
      <c r="F3449" t="s">
        <v>12</v>
      </c>
      <c r="G3449">
        <v>2077199056840</v>
      </c>
      <c r="H3449">
        <v>1</v>
      </c>
      <c r="I3449">
        <v>1</v>
      </c>
      <c r="J3449">
        <v>1</v>
      </c>
      <c r="K3449" t="s">
        <v>4</v>
      </c>
      <c r="L3449">
        <v>0</v>
      </c>
      <c r="M3449">
        <v>0</v>
      </c>
      <c r="N3449" t="s">
        <v>12677</v>
      </c>
      <c r="O3449">
        <v>826</v>
      </c>
      <c r="P3449" t="s">
        <v>12333</v>
      </c>
      <c r="Q3449" t="s">
        <v>12334</v>
      </c>
      <c r="R3449" t="s">
        <v>12335</v>
      </c>
      <c r="S3449" s="32">
        <v>44685.216898148145</v>
      </c>
    </row>
    <row r="3450" spans="1:19" x14ac:dyDescent="0.2">
      <c r="A3450" s="13" t="s">
        <v>7941</v>
      </c>
      <c r="B3450" s="13" t="s">
        <v>7942</v>
      </c>
      <c r="C3450" s="13">
        <v>10614429</v>
      </c>
      <c r="D3450" s="16" t="s">
        <v>9</v>
      </c>
      <c r="E3450" t="s">
        <v>15707</v>
      </c>
      <c r="F3450" t="s">
        <v>12</v>
      </c>
      <c r="G3450">
        <v>2077199056871</v>
      </c>
      <c r="H3450">
        <v>1</v>
      </c>
      <c r="I3450">
        <v>1</v>
      </c>
      <c r="J3450">
        <v>1</v>
      </c>
      <c r="K3450" t="s">
        <v>12332</v>
      </c>
      <c r="L3450">
        <v>0</v>
      </c>
      <c r="M3450">
        <v>0</v>
      </c>
      <c r="N3450" t="s">
        <v>12677</v>
      </c>
      <c r="O3450">
        <v>826</v>
      </c>
      <c r="P3450" t="s">
        <v>12333</v>
      </c>
      <c r="Q3450" t="s">
        <v>12334</v>
      </c>
      <c r="R3450" t="s">
        <v>12335</v>
      </c>
      <c r="S3450" s="32">
        <v>44685.216898148145</v>
      </c>
    </row>
    <row r="3451" spans="1:19" x14ac:dyDescent="0.2">
      <c r="A3451" s="13" t="s">
        <v>7971</v>
      </c>
      <c r="B3451" s="13" t="s">
        <v>7972</v>
      </c>
      <c r="C3451" s="13">
        <v>10614468</v>
      </c>
      <c r="D3451" s="16" t="s">
        <v>9</v>
      </c>
      <c r="E3451" t="s">
        <v>15708</v>
      </c>
      <c r="F3451" t="s">
        <v>8</v>
      </c>
      <c r="G3451">
        <v>2077199056987</v>
      </c>
      <c r="H3451">
        <v>1</v>
      </c>
      <c r="I3451">
        <v>1</v>
      </c>
      <c r="J3451">
        <v>1</v>
      </c>
      <c r="K3451" t="s">
        <v>12337</v>
      </c>
      <c r="L3451">
        <v>0</v>
      </c>
      <c r="M3451">
        <v>0</v>
      </c>
      <c r="N3451" t="s">
        <v>12416</v>
      </c>
      <c r="O3451">
        <v>826</v>
      </c>
      <c r="P3451" t="s">
        <v>12333</v>
      </c>
      <c r="Q3451" t="s">
        <v>12334</v>
      </c>
      <c r="R3451" t="s">
        <v>12335</v>
      </c>
      <c r="S3451" s="32">
        <v>44685.216898148145</v>
      </c>
    </row>
    <row r="3452" spans="1:19" x14ac:dyDescent="0.2">
      <c r="A3452" s="13" t="s">
        <v>7971</v>
      </c>
      <c r="B3452" s="13" t="s">
        <v>7972</v>
      </c>
      <c r="C3452" s="13">
        <v>10614468</v>
      </c>
      <c r="D3452" s="16" t="s">
        <v>9</v>
      </c>
      <c r="E3452" t="s">
        <v>15708</v>
      </c>
      <c r="F3452" t="s">
        <v>8</v>
      </c>
      <c r="G3452">
        <v>2077199056987</v>
      </c>
      <c r="H3452">
        <v>1</v>
      </c>
      <c r="I3452">
        <v>1</v>
      </c>
      <c r="J3452">
        <v>1</v>
      </c>
      <c r="K3452" t="s">
        <v>3</v>
      </c>
      <c r="L3452">
        <v>0</v>
      </c>
      <c r="M3452">
        <v>0</v>
      </c>
      <c r="N3452" t="s">
        <v>12416</v>
      </c>
      <c r="O3452">
        <v>826</v>
      </c>
      <c r="P3452" t="s">
        <v>12333</v>
      </c>
      <c r="Q3452" t="s">
        <v>12334</v>
      </c>
      <c r="R3452" t="s">
        <v>12335</v>
      </c>
      <c r="S3452" s="32">
        <v>44685.216898148145</v>
      </c>
    </row>
    <row r="3453" spans="1:19" x14ac:dyDescent="0.2">
      <c r="A3453" s="13" t="s">
        <v>7985</v>
      </c>
      <c r="B3453" s="13" t="s">
        <v>7986</v>
      </c>
      <c r="C3453" s="13">
        <v>10614471</v>
      </c>
      <c r="D3453" s="16" t="s">
        <v>9</v>
      </c>
      <c r="E3453" t="s">
        <v>15709</v>
      </c>
      <c r="F3453" t="s">
        <v>8</v>
      </c>
      <c r="G3453">
        <v>2077199037818</v>
      </c>
      <c r="H3453">
        <v>1</v>
      </c>
      <c r="I3453">
        <v>5</v>
      </c>
      <c r="J3453">
        <v>5</v>
      </c>
      <c r="K3453" t="s">
        <v>12332</v>
      </c>
      <c r="L3453">
        <v>1</v>
      </c>
      <c r="M3453">
        <v>3</v>
      </c>
      <c r="N3453" t="s">
        <v>12416</v>
      </c>
      <c r="O3453">
        <v>826</v>
      </c>
      <c r="P3453" t="s">
        <v>12333</v>
      </c>
      <c r="Q3453" t="s">
        <v>12334</v>
      </c>
      <c r="R3453" t="s">
        <v>12335</v>
      </c>
      <c r="S3453" s="32">
        <v>44685.216898148145</v>
      </c>
    </row>
    <row r="3454" spans="1:19" x14ac:dyDescent="0.2">
      <c r="A3454" s="13" t="s">
        <v>7985</v>
      </c>
      <c r="B3454" s="13" t="s">
        <v>7986</v>
      </c>
      <c r="C3454" s="13">
        <v>10614471</v>
      </c>
      <c r="D3454" s="16" t="s">
        <v>9</v>
      </c>
      <c r="E3454" t="s">
        <v>15709</v>
      </c>
      <c r="F3454" t="s">
        <v>8</v>
      </c>
      <c r="G3454">
        <v>2077199037818</v>
      </c>
      <c r="H3454">
        <v>1</v>
      </c>
      <c r="I3454">
        <v>1</v>
      </c>
      <c r="J3454">
        <v>1</v>
      </c>
      <c r="K3454" t="s">
        <v>1</v>
      </c>
      <c r="L3454">
        <v>0</v>
      </c>
      <c r="M3454">
        <v>0</v>
      </c>
      <c r="N3454" t="s">
        <v>12416</v>
      </c>
      <c r="O3454">
        <v>826</v>
      </c>
      <c r="P3454" t="s">
        <v>12333</v>
      </c>
      <c r="Q3454" t="s">
        <v>12334</v>
      </c>
      <c r="R3454" t="s">
        <v>12335</v>
      </c>
      <c r="S3454" s="32">
        <v>44685.216898148145</v>
      </c>
    </row>
    <row r="3455" spans="1:19" x14ac:dyDescent="0.2">
      <c r="A3455" s="13" t="s">
        <v>7989</v>
      </c>
      <c r="B3455" s="13" t="s">
        <v>7990</v>
      </c>
      <c r="C3455" s="13">
        <v>10614470</v>
      </c>
      <c r="D3455" s="16" t="s">
        <v>9</v>
      </c>
      <c r="E3455" t="s">
        <v>15710</v>
      </c>
      <c r="F3455" t="s">
        <v>8</v>
      </c>
      <c r="G3455">
        <v>2077199057007</v>
      </c>
      <c r="H3455">
        <v>1</v>
      </c>
      <c r="I3455">
        <v>1</v>
      </c>
      <c r="J3455">
        <v>1</v>
      </c>
      <c r="K3455" t="s">
        <v>12332</v>
      </c>
      <c r="L3455">
        <v>0</v>
      </c>
      <c r="M3455">
        <v>0</v>
      </c>
      <c r="N3455" t="s">
        <v>12416</v>
      </c>
      <c r="O3455">
        <v>826</v>
      </c>
      <c r="P3455" t="s">
        <v>12333</v>
      </c>
      <c r="Q3455" t="s">
        <v>12334</v>
      </c>
      <c r="R3455" t="s">
        <v>12335</v>
      </c>
      <c r="S3455" s="32">
        <v>44685.216898148145</v>
      </c>
    </row>
    <row r="3456" spans="1:19" x14ac:dyDescent="0.2">
      <c r="A3456" s="13" t="s">
        <v>7989</v>
      </c>
      <c r="B3456" s="13" t="s">
        <v>7990</v>
      </c>
      <c r="C3456" s="13">
        <v>10614470</v>
      </c>
      <c r="D3456" s="16" t="s">
        <v>9</v>
      </c>
      <c r="E3456" t="s">
        <v>15710</v>
      </c>
      <c r="F3456" t="s">
        <v>8</v>
      </c>
      <c r="G3456">
        <v>2077199057007</v>
      </c>
      <c r="H3456">
        <v>1</v>
      </c>
      <c r="I3456">
        <v>1</v>
      </c>
      <c r="J3456">
        <v>1</v>
      </c>
      <c r="K3456" t="s">
        <v>4</v>
      </c>
      <c r="L3456">
        <v>0</v>
      </c>
      <c r="M3456">
        <v>0</v>
      </c>
      <c r="N3456" t="s">
        <v>12416</v>
      </c>
      <c r="O3456">
        <v>826</v>
      </c>
      <c r="P3456" t="s">
        <v>12334</v>
      </c>
      <c r="Q3456" t="s">
        <v>12333</v>
      </c>
      <c r="R3456" t="s">
        <v>12335</v>
      </c>
      <c r="S3456" s="32">
        <v>44685.216898148145</v>
      </c>
    </row>
    <row r="3457" spans="1:19" x14ac:dyDescent="0.2">
      <c r="A3457" s="13" t="s">
        <v>8112</v>
      </c>
      <c r="B3457" s="13" t="s">
        <v>8113</v>
      </c>
      <c r="C3457" s="13">
        <v>10614514</v>
      </c>
      <c r="D3457" s="16" t="s">
        <v>9</v>
      </c>
      <c r="E3457" t="s">
        <v>15711</v>
      </c>
      <c r="F3457" t="s">
        <v>13875</v>
      </c>
      <c r="G3457">
        <v>2077199057038</v>
      </c>
      <c r="H3457">
        <v>1</v>
      </c>
      <c r="I3457">
        <v>1</v>
      </c>
      <c r="J3457">
        <v>1</v>
      </c>
      <c r="K3457" t="s">
        <v>12332</v>
      </c>
      <c r="L3457">
        <v>0</v>
      </c>
      <c r="M3457">
        <v>0</v>
      </c>
      <c r="N3457" t="s">
        <v>12416</v>
      </c>
      <c r="O3457">
        <v>826</v>
      </c>
      <c r="P3457" t="s">
        <v>12333</v>
      </c>
      <c r="Q3457" t="s">
        <v>12334</v>
      </c>
      <c r="R3457" t="s">
        <v>12335</v>
      </c>
      <c r="S3457" s="32">
        <v>44685.216898148145</v>
      </c>
    </row>
    <row r="3458" spans="1:19" x14ac:dyDescent="0.2">
      <c r="A3458" s="13" t="s">
        <v>8114</v>
      </c>
      <c r="B3458" s="13" t="s">
        <v>8115</v>
      </c>
      <c r="C3458" s="13">
        <v>10614513</v>
      </c>
      <c r="D3458" s="16" t="s">
        <v>9</v>
      </c>
      <c r="E3458" t="s">
        <v>15712</v>
      </c>
      <c r="F3458" t="s">
        <v>13875</v>
      </c>
      <c r="G3458">
        <v>2077199038174</v>
      </c>
      <c r="H3458">
        <v>1</v>
      </c>
      <c r="I3458">
        <v>1</v>
      </c>
      <c r="J3458">
        <v>1</v>
      </c>
      <c r="K3458" t="s">
        <v>12332</v>
      </c>
      <c r="L3458">
        <v>0</v>
      </c>
      <c r="M3458">
        <v>0</v>
      </c>
      <c r="N3458" t="s">
        <v>12416</v>
      </c>
      <c r="O3458">
        <v>826</v>
      </c>
      <c r="P3458" t="s">
        <v>12333</v>
      </c>
      <c r="Q3458" t="s">
        <v>12334</v>
      </c>
      <c r="R3458" t="s">
        <v>12335</v>
      </c>
      <c r="S3458" s="32">
        <v>44685.216898148145</v>
      </c>
    </row>
    <row r="3459" spans="1:19" x14ac:dyDescent="0.2">
      <c r="A3459" s="13" t="s">
        <v>7707</v>
      </c>
      <c r="B3459" s="13" t="s">
        <v>7708</v>
      </c>
      <c r="C3459" s="13">
        <v>10614535</v>
      </c>
      <c r="D3459" s="16" t="s">
        <v>9</v>
      </c>
      <c r="E3459" t="s">
        <v>15713</v>
      </c>
      <c r="F3459" t="s">
        <v>8</v>
      </c>
      <c r="G3459">
        <v>2077199056727</v>
      </c>
      <c r="H3459">
        <v>1</v>
      </c>
      <c r="I3459">
        <v>1</v>
      </c>
      <c r="J3459">
        <v>1</v>
      </c>
      <c r="K3459" t="s">
        <v>4</v>
      </c>
      <c r="L3459">
        <v>0</v>
      </c>
      <c r="M3459">
        <v>0</v>
      </c>
      <c r="N3459" t="s">
        <v>15173</v>
      </c>
      <c r="O3459">
        <v>826</v>
      </c>
      <c r="P3459" t="s">
        <v>12333</v>
      </c>
      <c r="Q3459" t="s">
        <v>12334</v>
      </c>
      <c r="R3459" t="s">
        <v>12335</v>
      </c>
      <c r="S3459" s="32">
        <v>44685.216898148145</v>
      </c>
    </row>
    <row r="3460" spans="1:19" x14ac:dyDescent="0.2">
      <c r="A3460" s="13" t="s">
        <v>7705</v>
      </c>
      <c r="B3460" s="13" t="s">
        <v>7706</v>
      </c>
      <c r="C3460" s="13">
        <v>10614532</v>
      </c>
      <c r="D3460" s="16" t="s">
        <v>9</v>
      </c>
      <c r="E3460" t="s">
        <v>15714</v>
      </c>
      <c r="F3460" t="s">
        <v>8</v>
      </c>
      <c r="G3460">
        <v>2077199056697</v>
      </c>
      <c r="H3460">
        <v>1</v>
      </c>
      <c r="I3460">
        <v>1</v>
      </c>
      <c r="J3460">
        <v>1</v>
      </c>
      <c r="K3460" t="s">
        <v>12332</v>
      </c>
      <c r="L3460">
        <v>0</v>
      </c>
      <c r="M3460">
        <v>0</v>
      </c>
      <c r="N3460" t="s">
        <v>15173</v>
      </c>
      <c r="O3460">
        <v>826</v>
      </c>
      <c r="P3460" t="s">
        <v>12333</v>
      </c>
      <c r="Q3460" t="s">
        <v>12334</v>
      </c>
      <c r="R3460" t="s">
        <v>12335</v>
      </c>
      <c r="S3460" s="32">
        <v>44685.216898148145</v>
      </c>
    </row>
    <row r="3461" spans="1:19" x14ac:dyDescent="0.2">
      <c r="A3461" s="13" t="s">
        <v>7705</v>
      </c>
      <c r="B3461" s="13" t="s">
        <v>7706</v>
      </c>
      <c r="C3461" s="13">
        <v>10614532</v>
      </c>
      <c r="D3461" s="16" t="s">
        <v>9</v>
      </c>
      <c r="E3461" t="s">
        <v>15714</v>
      </c>
      <c r="F3461" t="s">
        <v>8</v>
      </c>
      <c r="G3461">
        <v>2077199056697</v>
      </c>
      <c r="H3461">
        <v>1</v>
      </c>
      <c r="I3461">
        <v>1</v>
      </c>
      <c r="J3461">
        <v>1</v>
      </c>
      <c r="K3461" t="s">
        <v>12337</v>
      </c>
      <c r="L3461">
        <v>0</v>
      </c>
      <c r="M3461">
        <v>0</v>
      </c>
      <c r="N3461" t="s">
        <v>15173</v>
      </c>
      <c r="O3461">
        <v>826</v>
      </c>
      <c r="P3461" t="s">
        <v>12333</v>
      </c>
      <c r="Q3461" t="s">
        <v>12334</v>
      </c>
      <c r="R3461" t="s">
        <v>12335</v>
      </c>
      <c r="S3461" s="32">
        <v>44685.216898148145</v>
      </c>
    </row>
    <row r="3462" spans="1:19" x14ac:dyDescent="0.2">
      <c r="A3462" s="13" t="s">
        <v>7699</v>
      </c>
      <c r="B3462" s="13" t="s">
        <v>7700</v>
      </c>
      <c r="C3462" s="13">
        <v>10614534</v>
      </c>
      <c r="D3462" s="16" t="s">
        <v>9</v>
      </c>
      <c r="E3462" t="s">
        <v>15715</v>
      </c>
      <c r="F3462" t="s">
        <v>8</v>
      </c>
      <c r="G3462">
        <v>2077199056710</v>
      </c>
      <c r="H3462">
        <v>1</v>
      </c>
      <c r="I3462">
        <v>1</v>
      </c>
      <c r="J3462">
        <v>1</v>
      </c>
      <c r="K3462" t="s">
        <v>4</v>
      </c>
      <c r="L3462">
        <v>0</v>
      </c>
      <c r="M3462">
        <v>0</v>
      </c>
      <c r="N3462" t="s">
        <v>15173</v>
      </c>
      <c r="O3462">
        <v>826</v>
      </c>
      <c r="P3462" t="s">
        <v>12333</v>
      </c>
      <c r="Q3462" t="s">
        <v>12334</v>
      </c>
      <c r="R3462" t="s">
        <v>12335</v>
      </c>
      <c r="S3462" s="32">
        <v>44685.216898148145</v>
      </c>
    </row>
    <row r="3463" spans="1:19" x14ac:dyDescent="0.2">
      <c r="A3463" s="13" t="s">
        <v>7701</v>
      </c>
      <c r="B3463" s="13" t="s">
        <v>7702</v>
      </c>
      <c r="C3463" s="13">
        <v>10614531</v>
      </c>
      <c r="D3463" s="16" t="s">
        <v>9</v>
      </c>
      <c r="E3463" t="s">
        <v>15716</v>
      </c>
      <c r="F3463" t="s">
        <v>8</v>
      </c>
      <c r="G3463">
        <v>2077199056680</v>
      </c>
      <c r="H3463">
        <v>1</v>
      </c>
      <c r="I3463">
        <v>1</v>
      </c>
      <c r="J3463">
        <v>1</v>
      </c>
      <c r="K3463" t="s">
        <v>1</v>
      </c>
      <c r="L3463">
        <v>0</v>
      </c>
      <c r="M3463">
        <v>0</v>
      </c>
      <c r="N3463" t="s">
        <v>15173</v>
      </c>
      <c r="O3463">
        <v>826</v>
      </c>
      <c r="P3463" t="s">
        <v>12333</v>
      </c>
      <c r="Q3463" t="s">
        <v>12334</v>
      </c>
      <c r="R3463" t="s">
        <v>12335</v>
      </c>
      <c r="S3463" s="32">
        <v>44685.216898148145</v>
      </c>
    </row>
    <row r="3464" spans="1:19" x14ac:dyDescent="0.2">
      <c r="A3464" s="13" t="s">
        <v>7697</v>
      </c>
      <c r="B3464" s="13" t="s">
        <v>7698</v>
      </c>
      <c r="C3464" s="13">
        <v>10614537</v>
      </c>
      <c r="D3464" s="16" t="s">
        <v>9</v>
      </c>
      <c r="E3464" t="s">
        <v>15717</v>
      </c>
      <c r="F3464" t="s">
        <v>8</v>
      </c>
      <c r="G3464">
        <v>2077199056734</v>
      </c>
      <c r="H3464">
        <v>1</v>
      </c>
      <c r="I3464">
        <v>2</v>
      </c>
      <c r="J3464">
        <v>1</v>
      </c>
      <c r="K3464" t="s">
        <v>12332</v>
      </c>
      <c r="L3464">
        <v>1</v>
      </c>
      <c r="M3464">
        <v>1</v>
      </c>
      <c r="N3464" t="s">
        <v>15173</v>
      </c>
      <c r="O3464">
        <v>826</v>
      </c>
      <c r="P3464" t="s">
        <v>12333</v>
      </c>
      <c r="Q3464" t="s">
        <v>12334</v>
      </c>
      <c r="R3464" t="s">
        <v>12335</v>
      </c>
      <c r="S3464" s="32">
        <v>44685.216898148145</v>
      </c>
    </row>
    <row r="3465" spans="1:19" x14ac:dyDescent="0.2">
      <c r="A3465" s="13" t="s">
        <v>15718</v>
      </c>
      <c r="B3465" s="13" t="s">
        <v>11212</v>
      </c>
      <c r="C3465" s="13">
        <v>10614504</v>
      </c>
      <c r="D3465" s="16" t="s">
        <v>9</v>
      </c>
      <c r="E3465" t="s">
        <v>15719</v>
      </c>
      <c r="F3465" t="s">
        <v>12</v>
      </c>
      <c r="G3465">
        <v>2077199057366</v>
      </c>
      <c r="H3465">
        <v>0</v>
      </c>
      <c r="I3465">
        <v>1</v>
      </c>
      <c r="J3465">
        <v>1</v>
      </c>
      <c r="K3465" t="s">
        <v>12332</v>
      </c>
      <c r="L3465">
        <v>1</v>
      </c>
      <c r="M3465">
        <v>0</v>
      </c>
      <c r="N3465" t="s">
        <v>12423</v>
      </c>
      <c r="O3465">
        <v>827</v>
      </c>
      <c r="P3465" t="s">
        <v>12333</v>
      </c>
      <c r="Q3465" t="s">
        <v>12334</v>
      </c>
      <c r="R3465" t="s">
        <v>12335</v>
      </c>
      <c r="S3465" s="32">
        <v>44685.216898148145</v>
      </c>
    </row>
    <row r="3466" spans="1:19" x14ac:dyDescent="0.2">
      <c r="A3466" s="13" t="s">
        <v>11275</v>
      </c>
      <c r="B3466" s="13" t="s">
        <v>11276</v>
      </c>
      <c r="C3466" s="13">
        <v>10614508</v>
      </c>
      <c r="D3466" s="16" t="s">
        <v>9</v>
      </c>
      <c r="E3466" t="s">
        <v>15720</v>
      </c>
      <c r="F3466" t="s">
        <v>25</v>
      </c>
      <c r="G3466">
        <v>2077199057502</v>
      </c>
      <c r="H3466">
        <v>1</v>
      </c>
      <c r="I3466">
        <v>1</v>
      </c>
      <c r="J3466">
        <v>1</v>
      </c>
      <c r="K3466" t="s">
        <v>12336</v>
      </c>
      <c r="L3466">
        <v>0</v>
      </c>
      <c r="M3466">
        <v>0</v>
      </c>
      <c r="N3466" t="s">
        <v>12423</v>
      </c>
      <c r="O3466">
        <v>827</v>
      </c>
      <c r="P3466" t="s">
        <v>12333</v>
      </c>
      <c r="Q3466" t="s">
        <v>12334</v>
      </c>
      <c r="R3466" t="s">
        <v>12335</v>
      </c>
      <c r="S3466" s="32">
        <v>44685.216898148145</v>
      </c>
    </row>
    <row r="3467" spans="1:19" x14ac:dyDescent="0.2">
      <c r="A3467" s="13" t="s">
        <v>11277</v>
      </c>
      <c r="B3467" s="13" t="s">
        <v>11276</v>
      </c>
      <c r="C3467" s="13">
        <v>10614508</v>
      </c>
      <c r="D3467" s="16" t="s">
        <v>9</v>
      </c>
      <c r="E3467" t="s">
        <v>15720</v>
      </c>
      <c r="F3467" t="s">
        <v>12</v>
      </c>
      <c r="G3467">
        <v>2077199038549</v>
      </c>
      <c r="H3467">
        <v>1</v>
      </c>
      <c r="I3467">
        <v>1</v>
      </c>
      <c r="J3467">
        <v>1</v>
      </c>
      <c r="K3467" t="s">
        <v>12336</v>
      </c>
      <c r="L3467">
        <v>0</v>
      </c>
      <c r="M3467">
        <v>0</v>
      </c>
      <c r="N3467" t="s">
        <v>12423</v>
      </c>
      <c r="O3467">
        <v>827</v>
      </c>
      <c r="P3467" t="s">
        <v>12333</v>
      </c>
      <c r="Q3467" t="s">
        <v>12334</v>
      </c>
      <c r="R3467" t="s">
        <v>12335</v>
      </c>
      <c r="S3467" s="32">
        <v>44685.216898148145</v>
      </c>
    </row>
    <row r="3468" spans="1:19" x14ac:dyDescent="0.2">
      <c r="A3468" s="13" t="s">
        <v>15721</v>
      </c>
      <c r="B3468" s="13" t="s">
        <v>15722</v>
      </c>
      <c r="C3468" s="13">
        <v>10614509</v>
      </c>
      <c r="D3468" s="16" t="s">
        <v>9</v>
      </c>
      <c r="E3468" t="s">
        <v>15723</v>
      </c>
      <c r="F3468" t="s">
        <v>12</v>
      </c>
      <c r="G3468">
        <v>2077199057526</v>
      </c>
      <c r="H3468">
        <v>1</v>
      </c>
      <c r="I3468">
        <v>1</v>
      </c>
      <c r="J3468">
        <v>1</v>
      </c>
      <c r="K3468" t="s">
        <v>12332</v>
      </c>
      <c r="L3468">
        <v>0</v>
      </c>
      <c r="M3468">
        <v>0</v>
      </c>
      <c r="N3468" t="s">
        <v>12423</v>
      </c>
      <c r="O3468">
        <v>827</v>
      </c>
      <c r="P3468" t="s">
        <v>12333</v>
      </c>
      <c r="Q3468" t="s">
        <v>12334</v>
      </c>
      <c r="R3468" t="s">
        <v>12335</v>
      </c>
      <c r="S3468" s="32">
        <v>44685.216898148145</v>
      </c>
    </row>
    <row r="3469" spans="1:19" x14ac:dyDescent="0.2">
      <c r="A3469" s="13" t="s">
        <v>11324</v>
      </c>
      <c r="B3469" s="13" t="s">
        <v>11323</v>
      </c>
      <c r="C3469" s="13">
        <v>15484312</v>
      </c>
      <c r="D3469" s="16" t="s">
        <v>9</v>
      </c>
      <c r="E3469" t="s">
        <v>15724</v>
      </c>
      <c r="F3469" t="s">
        <v>12</v>
      </c>
      <c r="G3469">
        <v>2077199068263</v>
      </c>
      <c r="H3469">
        <v>0</v>
      </c>
      <c r="I3469">
        <v>1</v>
      </c>
      <c r="J3469">
        <v>0</v>
      </c>
      <c r="K3469" t="s">
        <v>12332</v>
      </c>
      <c r="L3469">
        <v>1</v>
      </c>
      <c r="M3469">
        <v>1</v>
      </c>
      <c r="N3469" t="s">
        <v>12423</v>
      </c>
      <c r="O3469">
        <v>575</v>
      </c>
      <c r="P3469" t="s">
        <v>12333</v>
      </c>
      <c r="Q3469" t="s">
        <v>12334</v>
      </c>
      <c r="R3469" t="s">
        <v>12335</v>
      </c>
      <c r="S3469" s="32">
        <v>44685.216898148145</v>
      </c>
    </row>
    <row r="3470" spans="1:19" x14ac:dyDescent="0.2">
      <c r="A3470" s="13" t="s">
        <v>11324</v>
      </c>
      <c r="B3470" s="13" t="s">
        <v>11323</v>
      </c>
      <c r="C3470" s="13">
        <v>15484312</v>
      </c>
      <c r="D3470" s="16" t="s">
        <v>9</v>
      </c>
      <c r="E3470" t="s">
        <v>15724</v>
      </c>
      <c r="F3470" t="s">
        <v>12</v>
      </c>
      <c r="G3470">
        <v>2077199068263</v>
      </c>
      <c r="H3470">
        <v>0</v>
      </c>
      <c r="I3470">
        <v>0</v>
      </c>
      <c r="J3470">
        <v>0</v>
      </c>
      <c r="K3470" t="s">
        <v>12336</v>
      </c>
      <c r="L3470">
        <v>0</v>
      </c>
      <c r="M3470">
        <v>0</v>
      </c>
      <c r="N3470" t="s">
        <v>12423</v>
      </c>
      <c r="O3470">
        <v>574</v>
      </c>
      <c r="P3470" t="s">
        <v>12333</v>
      </c>
      <c r="Q3470" t="s">
        <v>12334</v>
      </c>
      <c r="R3470" t="s">
        <v>12335</v>
      </c>
      <c r="S3470" s="32">
        <v>44685.233622685184</v>
      </c>
    </row>
    <row r="3471" spans="1:19" x14ac:dyDescent="0.2">
      <c r="A3471" s="13" t="s">
        <v>11325</v>
      </c>
      <c r="B3471" s="13" t="s">
        <v>11323</v>
      </c>
      <c r="C3471" s="13">
        <v>15484312</v>
      </c>
      <c r="D3471" s="16" t="s">
        <v>9</v>
      </c>
      <c r="E3471" t="s">
        <v>15724</v>
      </c>
      <c r="F3471" t="s">
        <v>19</v>
      </c>
      <c r="G3471">
        <v>2077199068270</v>
      </c>
      <c r="H3471">
        <v>1</v>
      </c>
      <c r="I3471">
        <v>1</v>
      </c>
      <c r="J3471">
        <v>1</v>
      </c>
      <c r="K3471" t="s">
        <v>3</v>
      </c>
      <c r="L3471">
        <v>0</v>
      </c>
      <c r="M3471">
        <v>0</v>
      </c>
      <c r="N3471" t="s">
        <v>12423</v>
      </c>
      <c r="O3471">
        <v>575</v>
      </c>
      <c r="P3471" t="s">
        <v>12333</v>
      </c>
      <c r="Q3471" t="s">
        <v>12334</v>
      </c>
      <c r="R3471" t="s">
        <v>12335</v>
      </c>
      <c r="S3471" s="32">
        <v>44685.216898148145</v>
      </c>
    </row>
    <row r="3472" spans="1:19" x14ac:dyDescent="0.2">
      <c r="A3472" s="13" t="s">
        <v>15725</v>
      </c>
      <c r="B3472" s="13" t="s">
        <v>11321</v>
      </c>
      <c r="C3472" s="13">
        <v>15484311</v>
      </c>
      <c r="D3472" s="16" t="s">
        <v>9</v>
      </c>
      <c r="E3472" t="s">
        <v>15726</v>
      </c>
      <c r="F3472" t="s">
        <v>19</v>
      </c>
      <c r="G3472">
        <v>2077199038617</v>
      </c>
      <c r="H3472">
        <v>1</v>
      </c>
      <c r="I3472">
        <v>1</v>
      </c>
      <c r="J3472">
        <v>1</v>
      </c>
      <c r="K3472" t="s">
        <v>12332</v>
      </c>
      <c r="L3472">
        <v>0</v>
      </c>
      <c r="M3472">
        <v>0</v>
      </c>
      <c r="N3472" t="s">
        <v>12423</v>
      </c>
      <c r="O3472">
        <v>575</v>
      </c>
      <c r="P3472" t="s">
        <v>12333</v>
      </c>
      <c r="Q3472" t="s">
        <v>12334</v>
      </c>
      <c r="R3472" t="s">
        <v>12335</v>
      </c>
      <c r="S3472" s="32">
        <v>44685.216898148145</v>
      </c>
    </row>
    <row r="3473" spans="1:19" x14ac:dyDescent="0.2">
      <c r="A3473" s="13" t="s">
        <v>7386</v>
      </c>
      <c r="B3473" s="13" t="s">
        <v>7385</v>
      </c>
      <c r="C3473" s="13">
        <v>34461903</v>
      </c>
      <c r="D3473" s="16" t="s">
        <v>9</v>
      </c>
      <c r="E3473" t="s">
        <v>15727</v>
      </c>
      <c r="F3473" t="s">
        <v>12</v>
      </c>
      <c r="G3473">
        <v>2077199101991</v>
      </c>
      <c r="H3473">
        <v>0</v>
      </c>
      <c r="I3473">
        <v>1</v>
      </c>
      <c r="J3473">
        <v>0</v>
      </c>
      <c r="K3473" t="s">
        <v>12332</v>
      </c>
      <c r="L3473">
        <v>1</v>
      </c>
      <c r="M3473">
        <v>1</v>
      </c>
      <c r="N3473" t="s">
        <v>12411</v>
      </c>
      <c r="O3473">
        <v>295</v>
      </c>
      <c r="P3473" t="s">
        <v>12333</v>
      </c>
      <c r="Q3473" t="s">
        <v>12334</v>
      </c>
      <c r="R3473" t="s">
        <v>12335</v>
      </c>
      <c r="S3473" s="32">
        <v>44685.216898148145</v>
      </c>
    </row>
    <row r="3474" spans="1:19" x14ac:dyDescent="0.2">
      <c r="A3474" s="13" t="s">
        <v>7386</v>
      </c>
      <c r="B3474" s="13" t="s">
        <v>7385</v>
      </c>
      <c r="C3474" s="13">
        <v>34461903</v>
      </c>
      <c r="D3474" s="16" t="s">
        <v>9</v>
      </c>
      <c r="E3474" t="s">
        <v>15727</v>
      </c>
      <c r="F3474" t="s">
        <v>12</v>
      </c>
      <c r="G3474">
        <v>2077199101991</v>
      </c>
      <c r="H3474">
        <v>0</v>
      </c>
      <c r="I3474">
        <v>0</v>
      </c>
      <c r="J3474">
        <v>0</v>
      </c>
      <c r="K3474" t="s">
        <v>12337</v>
      </c>
      <c r="L3474">
        <v>0</v>
      </c>
      <c r="M3474">
        <v>0</v>
      </c>
      <c r="N3474" t="s">
        <v>12411</v>
      </c>
      <c r="O3474">
        <v>294</v>
      </c>
      <c r="P3474" t="s">
        <v>12333</v>
      </c>
      <c r="Q3474" t="s">
        <v>12334</v>
      </c>
      <c r="R3474" t="s">
        <v>12335</v>
      </c>
      <c r="S3474" s="32">
        <v>44685.233622685184</v>
      </c>
    </row>
    <row r="3475" spans="1:19" x14ac:dyDescent="0.2">
      <c r="A3475" s="13" t="s">
        <v>7387</v>
      </c>
      <c r="B3475" s="13" t="s">
        <v>7385</v>
      </c>
      <c r="C3475" s="13">
        <v>34461903</v>
      </c>
      <c r="D3475" s="16" t="s">
        <v>9</v>
      </c>
      <c r="E3475" t="s">
        <v>15727</v>
      </c>
      <c r="F3475" t="s">
        <v>19</v>
      </c>
      <c r="G3475">
        <v>2077199049347</v>
      </c>
      <c r="H3475">
        <v>1</v>
      </c>
      <c r="I3475">
        <v>1</v>
      </c>
      <c r="J3475">
        <v>1</v>
      </c>
      <c r="K3475" t="s">
        <v>12332</v>
      </c>
      <c r="L3475">
        <v>0</v>
      </c>
      <c r="M3475">
        <v>0</v>
      </c>
      <c r="N3475" t="s">
        <v>12411</v>
      </c>
      <c r="O3475">
        <v>295</v>
      </c>
      <c r="P3475" t="s">
        <v>12333</v>
      </c>
      <c r="Q3475" t="s">
        <v>12334</v>
      </c>
      <c r="R3475" t="s">
        <v>12335</v>
      </c>
      <c r="S3475" s="32">
        <v>44685.216898148145</v>
      </c>
    </row>
    <row r="3476" spans="1:19" x14ac:dyDescent="0.2">
      <c r="A3476" s="13" t="s">
        <v>15728</v>
      </c>
      <c r="B3476" s="13" t="s">
        <v>7385</v>
      </c>
      <c r="C3476" s="13">
        <v>34461903</v>
      </c>
      <c r="D3476" s="16" t="s">
        <v>9</v>
      </c>
      <c r="E3476" t="s">
        <v>15727</v>
      </c>
      <c r="F3476" t="s">
        <v>18</v>
      </c>
      <c r="G3476">
        <v>2077199102004</v>
      </c>
      <c r="H3476">
        <v>1</v>
      </c>
      <c r="I3476">
        <v>1</v>
      </c>
      <c r="J3476">
        <v>1</v>
      </c>
      <c r="K3476" t="s">
        <v>12332</v>
      </c>
      <c r="L3476">
        <v>0</v>
      </c>
      <c r="M3476">
        <v>0</v>
      </c>
      <c r="N3476" t="s">
        <v>12411</v>
      </c>
      <c r="O3476">
        <v>295</v>
      </c>
      <c r="P3476" t="s">
        <v>12333</v>
      </c>
      <c r="Q3476" t="s">
        <v>12334</v>
      </c>
      <c r="R3476" t="s">
        <v>12335</v>
      </c>
      <c r="S3476" s="32">
        <v>44685.216898148145</v>
      </c>
    </row>
    <row r="3477" spans="1:19" x14ac:dyDescent="0.2">
      <c r="A3477" s="13" t="s">
        <v>15729</v>
      </c>
      <c r="B3477" s="13" t="s">
        <v>11159</v>
      </c>
      <c r="C3477" s="13">
        <v>34461626</v>
      </c>
      <c r="D3477" s="16" t="s">
        <v>9</v>
      </c>
      <c r="E3477" t="s">
        <v>15730</v>
      </c>
      <c r="F3477" t="s">
        <v>25</v>
      </c>
      <c r="G3477">
        <v>2077199103834</v>
      </c>
      <c r="H3477">
        <v>0</v>
      </c>
      <c r="I3477">
        <v>1</v>
      </c>
      <c r="J3477">
        <v>1</v>
      </c>
      <c r="K3477" t="s">
        <v>12332</v>
      </c>
      <c r="L3477">
        <v>0</v>
      </c>
      <c r="M3477">
        <v>1</v>
      </c>
      <c r="N3477" t="s">
        <v>12423</v>
      </c>
      <c r="O3477">
        <v>0</v>
      </c>
      <c r="P3477" t="s">
        <v>12333</v>
      </c>
      <c r="Q3477" t="s">
        <v>12334</v>
      </c>
      <c r="R3477" t="s">
        <v>12335</v>
      </c>
      <c r="S3477" s="32">
        <v>44685.216898148145</v>
      </c>
    </row>
    <row r="3478" spans="1:19" x14ac:dyDescent="0.2">
      <c r="A3478" s="13" t="s">
        <v>11158</v>
      </c>
      <c r="B3478" s="13" t="s">
        <v>11159</v>
      </c>
      <c r="C3478" s="13">
        <v>34461626</v>
      </c>
      <c r="D3478" s="16" t="s">
        <v>9</v>
      </c>
      <c r="E3478" t="s">
        <v>15730</v>
      </c>
      <c r="F3478" t="s">
        <v>19</v>
      </c>
      <c r="G3478">
        <v>2077199049439</v>
      </c>
      <c r="H3478">
        <v>2</v>
      </c>
      <c r="I3478">
        <v>3</v>
      </c>
      <c r="J3478">
        <v>3</v>
      </c>
      <c r="K3478" t="s">
        <v>12332</v>
      </c>
      <c r="L3478">
        <v>0</v>
      </c>
      <c r="M3478">
        <v>1</v>
      </c>
      <c r="N3478" t="s">
        <v>12423</v>
      </c>
      <c r="O3478">
        <v>0</v>
      </c>
      <c r="P3478" t="s">
        <v>12333</v>
      </c>
      <c r="Q3478" t="s">
        <v>12334</v>
      </c>
      <c r="R3478" t="s">
        <v>12335</v>
      </c>
      <c r="S3478" s="32">
        <v>44684.206828703704</v>
      </c>
    </row>
    <row r="3479" spans="1:19" x14ac:dyDescent="0.2">
      <c r="A3479" s="13" t="s">
        <v>11160</v>
      </c>
      <c r="B3479" s="13" t="s">
        <v>11159</v>
      </c>
      <c r="C3479" s="13">
        <v>34461626</v>
      </c>
      <c r="D3479" s="16" t="s">
        <v>9</v>
      </c>
      <c r="E3479" t="s">
        <v>15730</v>
      </c>
      <c r="F3479" t="s">
        <v>18</v>
      </c>
      <c r="G3479">
        <v>2077199103810</v>
      </c>
      <c r="H3479">
        <v>1</v>
      </c>
      <c r="I3479">
        <v>1</v>
      </c>
      <c r="J3479">
        <v>1</v>
      </c>
      <c r="K3479" t="s">
        <v>12332</v>
      </c>
      <c r="L3479">
        <v>0</v>
      </c>
      <c r="M3479">
        <v>0</v>
      </c>
      <c r="N3479" t="s">
        <v>12423</v>
      </c>
      <c r="O3479">
        <v>0</v>
      </c>
      <c r="P3479" t="s">
        <v>12333</v>
      </c>
      <c r="Q3479" t="s">
        <v>12334</v>
      </c>
      <c r="R3479" t="s">
        <v>12335</v>
      </c>
      <c r="S3479" s="32">
        <v>44684.206828703704</v>
      </c>
    </row>
    <row r="3480" spans="1:19" x14ac:dyDescent="0.2">
      <c r="A3480" s="13" t="s">
        <v>11477</v>
      </c>
      <c r="B3480" s="13" t="s">
        <v>11476</v>
      </c>
      <c r="C3480" s="13">
        <v>34461643</v>
      </c>
      <c r="D3480" s="16" t="s">
        <v>9</v>
      </c>
      <c r="E3480" t="s">
        <v>15731</v>
      </c>
      <c r="F3480" t="s">
        <v>12</v>
      </c>
      <c r="G3480">
        <v>2077199102783</v>
      </c>
      <c r="H3480">
        <v>1</v>
      </c>
      <c r="I3480">
        <v>1</v>
      </c>
      <c r="J3480">
        <v>1</v>
      </c>
      <c r="K3480" t="s">
        <v>12332</v>
      </c>
      <c r="L3480">
        <v>0</v>
      </c>
      <c r="M3480">
        <v>0</v>
      </c>
      <c r="N3480" t="s">
        <v>12423</v>
      </c>
      <c r="O3480">
        <v>295</v>
      </c>
      <c r="P3480" t="s">
        <v>12333</v>
      </c>
      <c r="Q3480" t="s">
        <v>12334</v>
      </c>
      <c r="R3480" t="s">
        <v>12335</v>
      </c>
      <c r="S3480" s="32">
        <v>44685.216898148145</v>
      </c>
    </row>
    <row r="3481" spans="1:19" x14ac:dyDescent="0.2">
      <c r="A3481" s="13" t="s">
        <v>11478</v>
      </c>
      <c r="B3481" s="13" t="s">
        <v>11476</v>
      </c>
      <c r="C3481" s="13">
        <v>34461643</v>
      </c>
      <c r="D3481" s="16" t="s">
        <v>9</v>
      </c>
      <c r="E3481" t="s">
        <v>15731</v>
      </c>
      <c r="F3481" t="s">
        <v>19</v>
      </c>
      <c r="G3481">
        <v>2077199102790</v>
      </c>
      <c r="H3481">
        <v>0</v>
      </c>
      <c r="I3481">
        <v>1</v>
      </c>
      <c r="J3481">
        <v>1</v>
      </c>
      <c r="K3481" t="s">
        <v>12332</v>
      </c>
      <c r="L3481">
        <v>0</v>
      </c>
      <c r="M3481">
        <v>1</v>
      </c>
      <c r="N3481" t="s">
        <v>12423</v>
      </c>
      <c r="O3481">
        <v>295</v>
      </c>
      <c r="P3481" t="s">
        <v>12333</v>
      </c>
      <c r="Q3481" t="s">
        <v>12334</v>
      </c>
      <c r="R3481" t="s">
        <v>12335</v>
      </c>
      <c r="S3481" s="32">
        <v>44685.216898148145</v>
      </c>
    </row>
    <row r="3482" spans="1:19" x14ac:dyDescent="0.2">
      <c r="A3482" s="13" t="s">
        <v>119</v>
      </c>
      <c r="B3482" s="13" t="s">
        <v>120</v>
      </c>
      <c r="C3482" s="13">
        <v>10614544</v>
      </c>
      <c r="D3482" s="16" t="s">
        <v>9</v>
      </c>
      <c r="E3482" t="s">
        <v>15732</v>
      </c>
      <c r="F3482" t="s">
        <v>8</v>
      </c>
      <c r="G3482">
        <v>2077199052712</v>
      </c>
      <c r="H3482">
        <v>1</v>
      </c>
      <c r="I3482">
        <v>1</v>
      </c>
      <c r="J3482">
        <v>1</v>
      </c>
      <c r="K3482" t="s">
        <v>12332</v>
      </c>
      <c r="L3482">
        <v>0</v>
      </c>
      <c r="M3482">
        <v>0</v>
      </c>
      <c r="N3482" t="s">
        <v>15133</v>
      </c>
      <c r="O3482">
        <v>826</v>
      </c>
      <c r="P3482" t="s">
        <v>12333</v>
      </c>
      <c r="Q3482" t="s">
        <v>12334</v>
      </c>
      <c r="R3482" t="s">
        <v>12335</v>
      </c>
      <c r="S3482" s="32">
        <v>44685.216898148145</v>
      </c>
    </row>
    <row r="3483" spans="1:19" x14ac:dyDescent="0.2">
      <c r="A3483" s="13" t="s">
        <v>119</v>
      </c>
      <c r="B3483" s="13" t="s">
        <v>120</v>
      </c>
      <c r="C3483" s="13">
        <v>10614544</v>
      </c>
      <c r="D3483" s="16" t="s">
        <v>9</v>
      </c>
      <c r="E3483" t="s">
        <v>15732</v>
      </c>
      <c r="F3483" t="s">
        <v>8</v>
      </c>
      <c r="G3483">
        <v>2077199052712</v>
      </c>
      <c r="H3483">
        <v>1</v>
      </c>
      <c r="I3483">
        <v>1</v>
      </c>
      <c r="J3483">
        <v>1</v>
      </c>
      <c r="K3483" t="s">
        <v>3</v>
      </c>
      <c r="L3483">
        <v>0</v>
      </c>
      <c r="M3483">
        <v>0</v>
      </c>
      <c r="N3483" t="s">
        <v>15133</v>
      </c>
      <c r="O3483">
        <v>826</v>
      </c>
      <c r="P3483" t="s">
        <v>12333</v>
      </c>
      <c r="Q3483" t="s">
        <v>12334</v>
      </c>
      <c r="R3483" t="s">
        <v>12335</v>
      </c>
      <c r="S3483" s="32">
        <v>44685.216898148145</v>
      </c>
    </row>
    <row r="3484" spans="1:19" x14ac:dyDescent="0.2">
      <c r="A3484" s="13" t="s">
        <v>15733</v>
      </c>
      <c r="B3484" s="13" t="s">
        <v>15734</v>
      </c>
      <c r="C3484" s="13">
        <v>10614474</v>
      </c>
      <c r="D3484" s="16" t="s">
        <v>9</v>
      </c>
      <c r="E3484" t="s">
        <v>15735</v>
      </c>
      <c r="F3484" t="s">
        <v>19</v>
      </c>
      <c r="G3484">
        <v>2077199052989</v>
      </c>
      <c r="H3484">
        <v>0</v>
      </c>
      <c r="I3484">
        <v>1</v>
      </c>
      <c r="J3484">
        <v>1</v>
      </c>
      <c r="K3484" t="s">
        <v>12332</v>
      </c>
      <c r="L3484">
        <v>1</v>
      </c>
      <c r="M3484">
        <v>1</v>
      </c>
      <c r="N3484" t="s">
        <v>7</v>
      </c>
      <c r="O3484">
        <v>826</v>
      </c>
      <c r="P3484" t="s">
        <v>12333</v>
      </c>
      <c r="Q3484" t="s">
        <v>12334</v>
      </c>
      <c r="R3484" t="s">
        <v>12335</v>
      </c>
      <c r="S3484" s="32">
        <v>44685.216898148145</v>
      </c>
    </row>
    <row r="3485" spans="1:19" x14ac:dyDescent="0.2">
      <c r="A3485" s="13" t="s">
        <v>4926</v>
      </c>
      <c r="B3485" s="13" t="s">
        <v>4923</v>
      </c>
      <c r="C3485" s="13">
        <v>10614451</v>
      </c>
      <c r="D3485" s="16" t="s">
        <v>9</v>
      </c>
      <c r="E3485" t="s">
        <v>15736</v>
      </c>
      <c r="F3485" t="s">
        <v>18</v>
      </c>
      <c r="G3485">
        <v>2077199053702</v>
      </c>
      <c r="H3485">
        <v>0</v>
      </c>
      <c r="I3485">
        <v>1</v>
      </c>
      <c r="J3485">
        <v>1</v>
      </c>
      <c r="K3485" t="s">
        <v>12332</v>
      </c>
      <c r="L3485">
        <v>1</v>
      </c>
      <c r="M3485">
        <v>0</v>
      </c>
      <c r="N3485" t="s">
        <v>12430</v>
      </c>
      <c r="O3485">
        <v>826</v>
      </c>
      <c r="P3485" t="s">
        <v>12333</v>
      </c>
      <c r="Q3485" t="s">
        <v>12334</v>
      </c>
      <c r="R3485" t="s">
        <v>12335</v>
      </c>
      <c r="S3485" s="32">
        <v>44685.216898148145</v>
      </c>
    </row>
    <row r="3486" spans="1:19" x14ac:dyDescent="0.2">
      <c r="A3486" s="13" t="s">
        <v>15737</v>
      </c>
      <c r="B3486" s="13" t="s">
        <v>4959</v>
      </c>
      <c r="C3486" s="13">
        <v>10614458</v>
      </c>
      <c r="D3486" s="16" t="s">
        <v>9</v>
      </c>
      <c r="E3486" t="s">
        <v>15738</v>
      </c>
      <c r="F3486" t="s">
        <v>12</v>
      </c>
      <c r="G3486">
        <v>2077199053849</v>
      </c>
      <c r="H3486">
        <v>1</v>
      </c>
      <c r="I3486">
        <v>1</v>
      </c>
      <c r="J3486">
        <v>1</v>
      </c>
      <c r="K3486" t="s">
        <v>12336</v>
      </c>
      <c r="L3486">
        <v>0</v>
      </c>
      <c r="M3486">
        <v>0</v>
      </c>
      <c r="N3486" t="s">
        <v>12430</v>
      </c>
      <c r="O3486">
        <v>826</v>
      </c>
      <c r="P3486" t="s">
        <v>12333</v>
      </c>
      <c r="Q3486" t="s">
        <v>12334</v>
      </c>
      <c r="R3486" t="s">
        <v>12335</v>
      </c>
      <c r="S3486" s="32">
        <v>44685.216898148145</v>
      </c>
    </row>
    <row r="3487" spans="1:19" x14ac:dyDescent="0.2">
      <c r="A3487" s="13" t="s">
        <v>4958</v>
      </c>
      <c r="B3487" s="13" t="s">
        <v>4959</v>
      </c>
      <c r="C3487" s="13">
        <v>10614458</v>
      </c>
      <c r="D3487" s="16" t="s">
        <v>9</v>
      </c>
      <c r="E3487" t="s">
        <v>15738</v>
      </c>
      <c r="F3487" t="s">
        <v>24</v>
      </c>
      <c r="G3487">
        <v>2077199053856</v>
      </c>
      <c r="H3487">
        <v>1</v>
      </c>
      <c r="I3487">
        <v>1</v>
      </c>
      <c r="J3487">
        <v>1</v>
      </c>
      <c r="K3487" t="s">
        <v>12336</v>
      </c>
      <c r="L3487">
        <v>0</v>
      </c>
      <c r="M3487">
        <v>0</v>
      </c>
      <c r="N3487" t="s">
        <v>12430</v>
      </c>
      <c r="O3487">
        <v>826</v>
      </c>
      <c r="P3487" t="s">
        <v>12333</v>
      </c>
      <c r="Q3487" t="s">
        <v>12334</v>
      </c>
      <c r="R3487" t="s">
        <v>12335</v>
      </c>
      <c r="S3487" s="32">
        <v>44685.216898148145</v>
      </c>
    </row>
    <row r="3488" spans="1:19" x14ac:dyDescent="0.2">
      <c r="A3488" s="13" t="s">
        <v>4960</v>
      </c>
      <c r="B3488" s="13" t="s">
        <v>4959</v>
      </c>
      <c r="C3488" s="13">
        <v>10614458</v>
      </c>
      <c r="D3488" s="16" t="s">
        <v>9</v>
      </c>
      <c r="E3488" t="s">
        <v>15738</v>
      </c>
      <c r="F3488" t="s">
        <v>19</v>
      </c>
      <c r="G3488">
        <v>2077199053863</v>
      </c>
      <c r="H3488">
        <v>1</v>
      </c>
      <c r="I3488">
        <v>1</v>
      </c>
      <c r="J3488">
        <v>1</v>
      </c>
      <c r="K3488" t="s">
        <v>12332</v>
      </c>
      <c r="L3488">
        <v>0</v>
      </c>
      <c r="M3488">
        <v>0</v>
      </c>
      <c r="N3488" t="s">
        <v>12430</v>
      </c>
      <c r="O3488">
        <v>826</v>
      </c>
      <c r="P3488" t="s">
        <v>12333</v>
      </c>
      <c r="Q3488" t="s">
        <v>12334</v>
      </c>
      <c r="R3488" t="s">
        <v>12335</v>
      </c>
      <c r="S3488" s="32">
        <v>44685.216898148145</v>
      </c>
    </row>
    <row r="3489" spans="1:19" x14ac:dyDescent="0.2">
      <c r="A3489" s="13" t="s">
        <v>15739</v>
      </c>
      <c r="B3489" s="13" t="s">
        <v>4956</v>
      </c>
      <c r="C3489" s="13">
        <v>10614460</v>
      </c>
      <c r="D3489" s="16" t="s">
        <v>9</v>
      </c>
      <c r="E3489" t="s">
        <v>15740</v>
      </c>
      <c r="F3489" t="s">
        <v>19</v>
      </c>
      <c r="G3489">
        <v>2077199053962</v>
      </c>
      <c r="H3489">
        <v>1</v>
      </c>
      <c r="I3489">
        <v>1</v>
      </c>
      <c r="J3489">
        <v>1</v>
      </c>
      <c r="K3489" t="s">
        <v>12332</v>
      </c>
      <c r="L3489">
        <v>0</v>
      </c>
      <c r="M3489">
        <v>0</v>
      </c>
      <c r="N3489" t="s">
        <v>12430</v>
      </c>
      <c r="O3489">
        <v>826</v>
      </c>
      <c r="P3489" t="s">
        <v>12333</v>
      </c>
      <c r="Q3489" t="s">
        <v>12334</v>
      </c>
      <c r="R3489" t="s">
        <v>12335</v>
      </c>
      <c r="S3489" s="32">
        <v>44685.216898148145</v>
      </c>
    </row>
    <row r="3490" spans="1:19" x14ac:dyDescent="0.2">
      <c r="A3490" s="13" t="s">
        <v>4955</v>
      </c>
      <c r="B3490" s="13" t="s">
        <v>4956</v>
      </c>
      <c r="C3490" s="13">
        <v>10614460</v>
      </c>
      <c r="D3490" s="16" t="s">
        <v>9</v>
      </c>
      <c r="E3490" t="s">
        <v>15740</v>
      </c>
      <c r="F3490" t="s">
        <v>31</v>
      </c>
      <c r="G3490">
        <v>2077199053979</v>
      </c>
      <c r="H3490">
        <v>1</v>
      </c>
      <c r="I3490">
        <v>1</v>
      </c>
      <c r="J3490">
        <v>1</v>
      </c>
      <c r="K3490" t="s">
        <v>12332</v>
      </c>
      <c r="L3490">
        <v>0</v>
      </c>
      <c r="M3490">
        <v>0</v>
      </c>
      <c r="N3490" t="s">
        <v>12430</v>
      </c>
      <c r="O3490">
        <v>826</v>
      </c>
      <c r="P3490" t="s">
        <v>12333</v>
      </c>
      <c r="Q3490" t="s">
        <v>12334</v>
      </c>
      <c r="R3490" t="s">
        <v>12335</v>
      </c>
      <c r="S3490" s="32">
        <v>44685.216898148145</v>
      </c>
    </row>
    <row r="3491" spans="1:19" x14ac:dyDescent="0.2">
      <c r="A3491" s="13" t="s">
        <v>4953</v>
      </c>
      <c r="B3491" s="13" t="s">
        <v>4954</v>
      </c>
      <c r="C3491" s="13">
        <v>10614459</v>
      </c>
      <c r="D3491" s="16" t="s">
        <v>9</v>
      </c>
      <c r="E3491" t="s">
        <v>15741</v>
      </c>
      <c r="F3491" t="s">
        <v>12</v>
      </c>
      <c r="G3491">
        <v>2077199053894</v>
      </c>
      <c r="H3491">
        <v>1</v>
      </c>
      <c r="I3491">
        <v>1</v>
      </c>
      <c r="J3491">
        <v>1</v>
      </c>
      <c r="K3491" t="s">
        <v>12332</v>
      </c>
      <c r="L3491">
        <v>0</v>
      </c>
      <c r="M3491">
        <v>0</v>
      </c>
      <c r="N3491" t="s">
        <v>12430</v>
      </c>
      <c r="O3491">
        <v>826</v>
      </c>
      <c r="P3491" t="s">
        <v>12333</v>
      </c>
      <c r="Q3491" t="s">
        <v>12334</v>
      </c>
      <c r="R3491" t="s">
        <v>12335</v>
      </c>
      <c r="S3491" s="32">
        <v>44685.216898148145</v>
      </c>
    </row>
    <row r="3492" spans="1:19" x14ac:dyDescent="0.2">
      <c r="A3492" s="13" t="s">
        <v>15742</v>
      </c>
      <c r="B3492" s="13" t="s">
        <v>4954</v>
      </c>
      <c r="C3492" s="13">
        <v>10614459</v>
      </c>
      <c r="D3492" s="16" t="s">
        <v>9</v>
      </c>
      <c r="E3492" t="s">
        <v>15741</v>
      </c>
      <c r="F3492" t="s">
        <v>24</v>
      </c>
      <c r="G3492">
        <v>2077199053900</v>
      </c>
      <c r="H3492">
        <v>1</v>
      </c>
      <c r="I3492">
        <v>1</v>
      </c>
      <c r="J3492">
        <v>1</v>
      </c>
      <c r="K3492" t="s">
        <v>12336</v>
      </c>
      <c r="L3492">
        <v>0</v>
      </c>
      <c r="M3492">
        <v>0</v>
      </c>
      <c r="N3492" t="s">
        <v>12430</v>
      </c>
      <c r="O3492">
        <v>826</v>
      </c>
      <c r="P3492" t="s">
        <v>12333</v>
      </c>
      <c r="Q3492" t="s">
        <v>12334</v>
      </c>
      <c r="R3492" t="s">
        <v>12335</v>
      </c>
      <c r="S3492" s="32">
        <v>44685.216898148145</v>
      </c>
    </row>
    <row r="3493" spans="1:19" x14ac:dyDescent="0.2">
      <c r="A3493" s="13" t="s">
        <v>15743</v>
      </c>
      <c r="B3493" s="13" t="s">
        <v>4954</v>
      </c>
      <c r="C3493" s="13">
        <v>10614459</v>
      </c>
      <c r="D3493" s="16" t="s">
        <v>9</v>
      </c>
      <c r="E3493" t="s">
        <v>15741</v>
      </c>
      <c r="F3493" t="s">
        <v>19</v>
      </c>
      <c r="G3493">
        <v>2077199053917</v>
      </c>
      <c r="H3493">
        <v>1</v>
      </c>
      <c r="I3493">
        <v>1</v>
      </c>
      <c r="J3493">
        <v>1</v>
      </c>
      <c r="K3493" t="s">
        <v>12332</v>
      </c>
      <c r="L3493">
        <v>0</v>
      </c>
      <c r="M3493">
        <v>0</v>
      </c>
      <c r="N3493" t="s">
        <v>12430</v>
      </c>
      <c r="O3493">
        <v>826</v>
      </c>
      <c r="P3493" t="s">
        <v>12333</v>
      </c>
      <c r="Q3493" t="s">
        <v>12334</v>
      </c>
      <c r="R3493" t="s">
        <v>12335</v>
      </c>
      <c r="S3493" s="32">
        <v>44685.216898148145</v>
      </c>
    </row>
    <row r="3494" spans="1:19" x14ac:dyDescent="0.2">
      <c r="A3494" s="13" t="s">
        <v>4973</v>
      </c>
      <c r="B3494" s="13" t="s">
        <v>4974</v>
      </c>
      <c r="C3494" s="13">
        <v>10614461</v>
      </c>
      <c r="D3494" s="16" t="s">
        <v>9</v>
      </c>
      <c r="E3494" t="s">
        <v>15744</v>
      </c>
      <c r="F3494" t="s">
        <v>12</v>
      </c>
      <c r="G3494">
        <v>2077199053993</v>
      </c>
      <c r="H3494">
        <v>1</v>
      </c>
      <c r="I3494">
        <v>1</v>
      </c>
      <c r="J3494">
        <v>1</v>
      </c>
      <c r="K3494" t="s">
        <v>2</v>
      </c>
      <c r="L3494">
        <v>0</v>
      </c>
      <c r="M3494">
        <v>0</v>
      </c>
      <c r="N3494" t="s">
        <v>12430</v>
      </c>
      <c r="O3494">
        <v>826</v>
      </c>
      <c r="P3494" t="s">
        <v>12333</v>
      </c>
      <c r="Q3494" t="s">
        <v>12334</v>
      </c>
      <c r="R3494" t="s">
        <v>12335</v>
      </c>
      <c r="S3494" s="32">
        <v>44685.216898148145</v>
      </c>
    </row>
    <row r="3495" spans="1:19" x14ac:dyDescent="0.2">
      <c r="A3495" s="13" t="s">
        <v>4973</v>
      </c>
      <c r="B3495" s="13" t="s">
        <v>4974</v>
      </c>
      <c r="C3495" s="13">
        <v>10614461</v>
      </c>
      <c r="D3495" s="16" t="s">
        <v>9</v>
      </c>
      <c r="E3495" t="s">
        <v>15744</v>
      </c>
      <c r="F3495" t="s">
        <v>12</v>
      </c>
      <c r="G3495">
        <v>2077199053993</v>
      </c>
      <c r="H3495">
        <v>1</v>
      </c>
      <c r="I3495">
        <v>1</v>
      </c>
      <c r="J3495">
        <v>1</v>
      </c>
      <c r="K3495" t="s">
        <v>12332</v>
      </c>
      <c r="L3495">
        <v>0</v>
      </c>
      <c r="M3495">
        <v>0</v>
      </c>
      <c r="N3495" t="s">
        <v>12430</v>
      </c>
      <c r="O3495">
        <v>826</v>
      </c>
      <c r="P3495" t="s">
        <v>12333</v>
      </c>
      <c r="Q3495" t="s">
        <v>12334</v>
      </c>
      <c r="R3495" t="s">
        <v>12335</v>
      </c>
      <c r="S3495" s="32">
        <v>44685.216898148145</v>
      </c>
    </row>
    <row r="3496" spans="1:19" x14ac:dyDescent="0.2">
      <c r="A3496" s="13" t="s">
        <v>4977</v>
      </c>
      <c r="B3496" s="13" t="s">
        <v>4974</v>
      </c>
      <c r="C3496" s="13">
        <v>10614461</v>
      </c>
      <c r="D3496" s="16" t="s">
        <v>9</v>
      </c>
      <c r="E3496" t="s">
        <v>15744</v>
      </c>
      <c r="F3496" t="s">
        <v>31</v>
      </c>
      <c r="G3496">
        <v>2077199054020</v>
      </c>
      <c r="H3496">
        <v>1</v>
      </c>
      <c r="I3496">
        <v>1</v>
      </c>
      <c r="J3496">
        <v>1</v>
      </c>
      <c r="K3496" t="s">
        <v>12332</v>
      </c>
      <c r="L3496">
        <v>0</v>
      </c>
      <c r="M3496">
        <v>0</v>
      </c>
      <c r="N3496" t="s">
        <v>12430</v>
      </c>
      <c r="O3496">
        <v>826</v>
      </c>
      <c r="P3496" t="s">
        <v>12333</v>
      </c>
      <c r="Q3496" t="s">
        <v>12334</v>
      </c>
      <c r="R3496" t="s">
        <v>12335</v>
      </c>
      <c r="S3496" s="32">
        <v>44685.216898148145</v>
      </c>
    </row>
    <row r="3497" spans="1:19" x14ac:dyDescent="0.2">
      <c r="A3497" s="13" t="s">
        <v>4969</v>
      </c>
      <c r="B3497" s="13" t="s">
        <v>4968</v>
      </c>
      <c r="C3497" s="13">
        <v>10614463</v>
      </c>
      <c r="D3497" s="16" t="s">
        <v>9</v>
      </c>
      <c r="E3497" t="s">
        <v>15745</v>
      </c>
      <c r="F3497" t="s">
        <v>24</v>
      </c>
      <c r="G3497">
        <v>2077199054105</v>
      </c>
      <c r="H3497">
        <v>1</v>
      </c>
      <c r="I3497">
        <v>1</v>
      </c>
      <c r="J3497">
        <v>1</v>
      </c>
      <c r="K3497" t="s">
        <v>12332</v>
      </c>
      <c r="L3497">
        <v>0</v>
      </c>
      <c r="M3497">
        <v>0</v>
      </c>
      <c r="N3497" t="s">
        <v>12430</v>
      </c>
      <c r="O3497">
        <v>826</v>
      </c>
      <c r="P3497" t="s">
        <v>12333</v>
      </c>
      <c r="Q3497" t="s">
        <v>12334</v>
      </c>
      <c r="R3497" t="s">
        <v>12335</v>
      </c>
      <c r="S3497" s="32">
        <v>44685.216898148145</v>
      </c>
    </row>
    <row r="3498" spans="1:19" x14ac:dyDescent="0.2">
      <c r="A3498" s="13" t="s">
        <v>4971</v>
      </c>
      <c r="B3498" s="13" t="s">
        <v>4968</v>
      </c>
      <c r="C3498" s="13">
        <v>10614463</v>
      </c>
      <c r="D3498" s="16" t="s">
        <v>9</v>
      </c>
      <c r="E3498" t="s">
        <v>15745</v>
      </c>
      <c r="F3498" t="s">
        <v>31</v>
      </c>
      <c r="G3498">
        <v>2077199054129</v>
      </c>
      <c r="H3498">
        <v>1</v>
      </c>
      <c r="I3498">
        <v>1</v>
      </c>
      <c r="J3498">
        <v>1</v>
      </c>
      <c r="K3498" t="s">
        <v>12332</v>
      </c>
      <c r="L3498">
        <v>0</v>
      </c>
      <c r="M3498">
        <v>0</v>
      </c>
      <c r="N3498" t="s">
        <v>12430</v>
      </c>
      <c r="O3498">
        <v>826</v>
      </c>
      <c r="P3498" t="s">
        <v>12333</v>
      </c>
      <c r="Q3498" t="s">
        <v>12334</v>
      </c>
      <c r="R3498" t="s">
        <v>12335</v>
      </c>
      <c r="S3498" s="32">
        <v>44685.216898148145</v>
      </c>
    </row>
    <row r="3499" spans="1:19" x14ac:dyDescent="0.2">
      <c r="A3499" s="13" t="s">
        <v>4972</v>
      </c>
      <c r="B3499" s="13" t="s">
        <v>4968</v>
      </c>
      <c r="C3499" s="13">
        <v>10614463</v>
      </c>
      <c r="D3499" s="16" t="s">
        <v>9</v>
      </c>
      <c r="E3499" t="s">
        <v>15745</v>
      </c>
      <c r="F3499" t="s">
        <v>18</v>
      </c>
      <c r="G3499">
        <v>2077199054136</v>
      </c>
      <c r="H3499">
        <v>1</v>
      </c>
      <c r="I3499">
        <v>1</v>
      </c>
      <c r="J3499">
        <v>1</v>
      </c>
      <c r="K3499" t="s">
        <v>12332</v>
      </c>
      <c r="L3499">
        <v>0</v>
      </c>
      <c r="M3499">
        <v>0</v>
      </c>
      <c r="N3499" t="s">
        <v>12430</v>
      </c>
      <c r="O3499">
        <v>826</v>
      </c>
      <c r="P3499" t="s">
        <v>12333</v>
      </c>
      <c r="Q3499" t="s">
        <v>12334</v>
      </c>
      <c r="R3499" t="s">
        <v>12335</v>
      </c>
      <c r="S3499" s="32">
        <v>44685.216898148145</v>
      </c>
    </row>
    <row r="3500" spans="1:19" x14ac:dyDescent="0.2">
      <c r="A3500" s="13" t="s">
        <v>4962</v>
      </c>
      <c r="B3500" s="13" t="s">
        <v>4963</v>
      </c>
      <c r="C3500" s="13">
        <v>10614462</v>
      </c>
      <c r="D3500" s="16" t="s">
        <v>9</v>
      </c>
      <c r="E3500" t="s">
        <v>15746</v>
      </c>
      <c r="F3500" t="s">
        <v>12</v>
      </c>
      <c r="G3500">
        <v>2077199054044</v>
      </c>
      <c r="H3500">
        <v>1</v>
      </c>
      <c r="I3500">
        <v>1</v>
      </c>
      <c r="J3500">
        <v>1</v>
      </c>
      <c r="K3500" t="s">
        <v>12332</v>
      </c>
      <c r="L3500">
        <v>0</v>
      </c>
      <c r="M3500">
        <v>0</v>
      </c>
      <c r="N3500" t="s">
        <v>12430</v>
      </c>
      <c r="O3500">
        <v>826</v>
      </c>
      <c r="P3500" t="s">
        <v>12333</v>
      </c>
      <c r="Q3500" t="s">
        <v>12334</v>
      </c>
      <c r="R3500" t="s">
        <v>12335</v>
      </c>
      <c r="S3500" s="32">
        <v>44685.216898148145</v>
      </c>
    </row>
    <row r="3501" spans="1:19" x14ac:dyDescent="0.2">
      <c r="A3501" s="13" t="s">
        <v>4964</v>
      </c>
      <c r="B3501" s="13" t="s">
        <v>4963</v>
      </c>
      <c r="C3501" s="13">
        <v>10614462</v>
      </c>
      <c r="D3501" s="16" t="s">
        <v>9</v>
      </c>
      <c r="E3501" t="s">
        <v>15746</v>
      </c>
      <c r="F3501" t="s">
        <v>24</v>
      </c>
      <c r="G3501">
        <v>2077199054051</v>
      </c>
      <c r="H3501">
        <v>1</v>
      </c>
      <c r="I3501">
        <v>1</v>
      </c>
      <c r="J3501">
        <v>1</v>
      </c>
      <c r="K3501" t="s">
        <v>12332</v>
      </c>
      <c r="L3501">
        <v>0</v>
      </c>
      <c r="M3501">
        <v>0</v>
      </c>
      <c r="N3501" t="s">
        <v>12430</v>
      </c>
      <c r="O3501">
        <v>826</v>
      </c>
      <c r="P3501" t="s">
        <v>12333</v>
      </c>
      <c r="Q3501" t="s">
        <v>12334</v>
      </c>
      <c r="R3501" t="s">
        <v>12335</v>
      </c>
      <c r="S3501" s="32">
        <v>44685.216898148145</v>
      </c>
    </row>
    <row r="3502" spans="1:19" x14ac:dyDescent="0.2">
      <c r="A3502" s="13" t="s">
        <v>4966</v>
      </c>
      <c r="B3502" s="13" t="s">
        <v>4963</v>
      </c>
      <c r="C3502" s="13">
        <v>10614462</v>
      </c>
      <c r="D3502" s="16" t="s">
        <v>9</v>
      </c>
      <c r="E3502" t="s">
        <v>15746</v>
      </c>
      <c r="F3502" t="s">
        <v>18</v>
      </c>
      <c r="G3502">
        <v>2077199054082</v>
      </c>
      <c r="H3502">
        <v>1</v>
      </c>
      <c r="I3502">
        <v>1</v>
      </c>
      <c r="J3502">
        <v>1</v>
      </c>
      <c r="K3502" t="s">
        <v>12332</v>
      </c>
      <c r="L3502">
        <v>0</v>
      </c>
      <c r="M3502">
        <v>0</v>
      </c>
      <c r="N3502" t="s">
        <v>12430</v>
      </c>
      <c r="O3502">
        <v>826</v>
      </c>
      <c r="P3502" t="s">
        <v>12333</v>
      </c>
      <c r="Q3502" t="s">
        <v>12334</v>
      </c>
      <c r="R3502" t="s">
        <v>12335</v>
      </c>
      <c r="S3502" s="32">
        <v>44685.216898148145</v>
      </c>
    </row>
    <row r="3503" spans="1:19" x14ac:dyDescent="0.2">
      <c r="A3503" s="13" t="s">
        <v>5079</v>
      </c>
      <c r="B3503" s="13" t="s">
        <v>5080</v>
      </c>
      <c r="C3503" s="13">
        <v>10614482</v>
      </c>
      <c r="D3503" s="16" t="s">
        <v>9</v>
      </c>
      <c r="E3503" t="s">
        <v>15747</v>
      </c>
      <c r="F3503" t="s">
        <v>25</v>
      </c>
      <c r="G3503">
        <v>2077199054440</v>
      </c>
      <c r="H3503">
        <v>1</v>
      </c>
      <c r="I3503">
        <v>1</v>
      </c>
      <c r="J3503">
        <v>1</v>
      </c>
      <c r="K3503" t="s">
        <v>12332</v>
      </c>
      <c r="L3503">
        <v>0</v>
      </c>
      <c r="M3503">
        <v>0</v>
      </c>
      <c r="N3503" t="s">
        <v>12430</v>
      </c>
      <c r="O3503">
        <v>826</v>
      </c>
      <c r="P3503" t="s">
        <v>12333</v>
      </c>
      <c r="Q3503" t="s">
        <v>12334</v>
      </c>
      <c r="R3503" t="s">
        <v>12335</v>
      </c>
      <c r="S3503" s="32">
        <v>44685.216898148145</v>
      </c>
    </row>
    <row r="3504" spans="1:19" x14ac:dyDescent="0.2">
      <c r="A3504" s="13" t="s">
        <v>5081</v>
      </c>
      <c r="B3504" s="13" t="s">
        <v>5080</v>
      </c>
      <c r="C3504" s="13">
        <v>10614482</v>
      </c>
      <c r="D3504" s="16" t="s">
        <v>9</v>
      </c>
      <c r="E3504" t="s">
        <v>15747</v>
      </c>
      <c r="F3504" t="s">
        <v>12452</v>
      </c>
      <c r="G3504">
        <v>2077199054457</v>
      </c>
      <c r="H3504">
        <v>1</v>
      </c>
      <c r="I3504">
        <v>1</v>
      </c>
      <c r="J3504">
        <v>1</v>
      </c>
      <c r="K3504" t="s">
        <v>12332</v>
      </c>
      <c r="L3504">
        <v>0</v>
      </c>
      <c r="M3504">
        <v>0</v>
      </c>
      <c r="N3504" t="s">
        <v>12430</v>
      </c>
      <c r="O3504">
        <v>826</v>
      </c>
      <c r="P3504" t="s">
        <v>12333</v>
      </c>
      <c r="Q3504" t="s">
        <v>12334</v>
      </c>
      <c r="R3504" t="s">
        <v>12335</v>
      </c>
      <c r="S3504" s="32">
        <v>44685.216898148145</v>
      </c>
    </row>
    <row r="3505" spans="1:19" x14ac:dyDescent="0.2">
      <c r="A3505" s="13" t="s">
        <v>5083</v>
      </c>
      <c r="B3505" s="13" t="s">
        <v>5080</v>
      </c>
      <c r="C3505" s="13">
        <v>10614482</v>
      </c>
      <c r="D3505" s="16" t="s">
        <v>9</v>
      </c>
      <c r="E3505" t="s">
        <v>15747</v>
      </c>
      <c r="F3505" t="s">
        <v>24</v>
      </c>
      <c r="G3505">
        <v>2077199054471</v>
      </c>
      <c r="H3505">
        <v>1</v>
      </c>
      <c r="I3505">
        <v>1</v>
      </c>
      <c r="J3505">
        <v>1</v>
      </c>
      <c r="K3505" t="s">
        <v>2</v>
      </c>
      <c r="L3505">
        <v>0</v>
      </c>
      <c r="M3505">
        <v>0</v>
      </c>
      <c r="N3505" t="s">
        <v>12430</v>
      </c>
      <c r="O3505">
        <v>826</v>
      </c>
      <c r="P3505" t="s">
        <v>12333</v>
      </c>
      <c r="Q3505" t="s">
        <v>12334</v>
      </c>
      <c r="R3505" t="s">
        <v>12335</v>
      </c>
      <c r="S3505" s="32">
        <v>44685.216898148145</v>
      </c>
    </row>
    <row r="3506" spans="1:19" x14ac:dyDescent="0.2">
      <c r="A3506" s="13" t="s">
        <v>5084</v>
      </c>
      <c r="B3506" s="13" t="s">
        <v>5080</v>
      </c>
      <c r="C3506" s="13">
        <v>10614482</v>
      </c>
      <c r="D3506" s="16" t="s">
        <v>9</v>
      </c>
      <c r="E3506" t="s">
        <v>15747</v>
      </c>
      <c r="F3506" t="s">
        <v>19</v>
      </c>
      <c r="G3506">
        <v>2077199054488</v>
      </c>
      <c r="H3506">
        <v>1</v>
      </c>
      <c r="I3506">
        <v>1</v>
      </c>
      <c r="J3506">
        <v>1</v>
      </c>
      <c r="K3506" t="s">
        <v>12332</v>
      </c>
      <c r="L3506">
        <v>0</v>
      </c>
      <c r="M3506">
        <v>0</v>
      </c>
      <c r="N3506" t="s">
        <v>12430</v>
      </c>
      <c r="O3506">
        <v>826</v>
      </c>
      <c r="P3506" t="s">
        <v>12334</v>
      </c>
      <c r="Q3506" t="s">
        <v>12333</v>
      </c>
      <c r="R3506" t="s">
        <v>12335</v>
      </c>
      <c r="S3506" s="32">
        <v>44685.216898148145</v>
      </c>
    </row>
    <row r="3507" spans="1:19" x14ac:dyDescent="0.2">
      <c r="A3507" s="13" t="s">
        <v>5085</v>
      </c>
      <c r="B3507" s="13" t="s">
        <v>5080</v>
      </c>
      <c r="C3507" s="13">
        <v>10614482</v>
      </c>
      <c r="D3507" s="16" t="s">
        <v>9</v>
      </c>
      <c r="E3507" t="s">
        <v>15747</v>
      </c>
      <c r="F3507" t="s">
        <v>31</v>
      </c>
      <c r="G3507">
        <v>2077199054495</v>
      </c>
      <c r="H3507">
        <v>1</v>
      </c>
      <c r="I3507">
        <v>1</v>
      </c>
      <c r="J3507">
        <v>1</v>
      </c>
      <c r="K3507" t="s">
        <v>12332</v>
      </c>
      <c r="L3507">
        <v>0</v>
      </c>
      <c r="M3507">
        <v>0</v>
      </c>
      <c r="N3507" t="s">
        <v>12430</v>
      </c>
      <c r="O3507">
        <v>826</v>
      </c>
      <c r="P3507" t="s">
        <v>12333</v>
      </c>
      <c r="Q3507" t="s">
        <v>12334</v>
      </c>
      <c r="R3507" t="s">
        <v>12335</v>
      </c>
      <c r="S3507" s="32">
        <v>44685.216898148145</v>
      </c>
    </row>
    <row r="3508" spans="1:19" x14ac:dyDescent="0.2">
      <c r="A3508" s="13" t="s">
        <v>5086</v>
      </c>
      <c r="B3508" s="13" t="s">
        <v>5080</v>
      </c>
      <c r="C3508" s="13">
        <v>10614482</v>
      </c>
      <c r="D3508" s="16" t="s">
        <v>9</v>
      </c>
      <c r="E3508" t="s">
        <v>15747</v>
      </c>
      <c r="F3508" t="s">
        <v>18</v>
      </c>
      <c r="G3508">
        <v>2077199054501</v>
      </c>
      <c r="H3508">
        <v>1</v>
      </c>
      <c r="I3508">
        <v>1</v>
      </c>
      <c r="J3508">
        <v>1</v>
      </c>
      <c r="K3508" t="s">
        <v>12332</v>
      </c>
      <c r="L3508">
        <v>0</v>
      </c>
      <c r="M3508">
        <v>0</v>
      </c>
      <c r="N3508" t="s">
        <v>12430</v>
      </c>
      <c r="O3508">
        <v>826</v>
      </c>
      <c r="P3508" t="s">
        <v>12333</v>
      </c>
      <c r="Q3508" t="s">
        <v>12334</v>
      </c>
      <c r="R3508" t="s">
        <v>12335</v>
      </c>
      <c r="S3508" s="32">
        <v>44685.216898148145</v>
      </c>
    </row>
    <row r="3509" spans="1:19" x14ac:dyDescent="0.2">
      <c r="A3509" s="13" t="s">
        <v>15748</v>
      </c>
      <c r="B3509" s="13" t="s">
        <v>5080</v>
      </c>
      <c r="C3509" s="13">
        <v>10614482</v>
      </c>
      <c r="D3509" s="16" t="s">
        <v>9</v>
      </c>
      <c r="E3509" t="s">
        <v>15747</v>
      </c>
      <c r="F3509" t="s">
        <v>38</v>
      </c>
      <c r="G3509">
        <v>2077199079696</v>
      </c>
      <c r="H3509">
        <v>1</v>
      </c>
      <c r="I3509">
        <v>1</v>
      </c>
      <c r="J3509">
        <v>1</v>
      </c>
      <c r="K3509" t="s">
        <v>12332</v>
      </c>
      <c r="L3509">
        <v>0</v>
      </c>
      <c r="M3509">
        <v>0</v>
      </c>
      <c r="N3509" t="s">
        <v>12430</v>
      </c>
      <c r="O3509">
        <v>826</v>
      </c>
      <c r="P3509" t="s">
        <v>12333</v>
      </c>
      <c r="Q3509" t="s">
        <v>12334</v>
      </c>
      <c r="R3509" t="s">
        <v>12335</v>
      </c>
      <c r="S3509" s="32">
        <v>44685.216898148145</v>
      </c>
    </row>
    <row r="3510" spans="1:19" x14ac:dyDescent="0.2">
      <c r="A3510" s="13" t="s">
        <v>5073</v>
      </c>
      <c r="B3510" s="13" t="s">
        <v>5074</v>
      </c>
      <c r="C3510" s="13">
        <v>10614484</v>
      </c>
      <c r="D3510" s="16" t="s">
        <v>9</v>
      </c>
      <c r="E3510" t="s">
        <v>15749</v>
      </c>
      <c r="F3510" t="s">
        <v>25</v>
      </c>
      <c r="G3510">
        <v>2077199054563</v>
      </c>
      <c r="H3510">
        <v>1</v>
      </c>
      <c r="I3510">
        <v>1</v>
      </c>
      <c r="J3510">
        <v>1</v>
      </c>
      <c r="K3510" t="s">
        <v>12332</v>
      </c>
      <c r="L3510">
        <v>0</v>
      </c>
      <c r="M3510">
        <v>0</v>
      </c>
      <c r="N3510" t="s">
        <v>12430</v>
      </c>
      <c r="O3510">
        <v>826</v>
      </c>
      <c r="P3510" t="s">
        <v>12333</v>
      </c>
      <c r="Q3510" t="s">
        <v>12334</v>
      </c>
      <c r="R3510" t="s">
        <v>12335</v>
      </c>
      <c r="S3510" s="32">
        <v>44685.216898148145</v>
      </c>
    </row>
    <row r="3511" spans="1:19" x14ac:dyDescent="0.2">
      <c r="A3511" s="13" t="s">
        <v>15750</v>
      </c>
      <c r="B3511" s="13" t="s">
        <v>5074</v>
      </c>
      <c r="C3511" s="13">
        <v>10614484</v>
      </c>
      <c r="D3511" s="16" t="s">
        <v>9</v>
      </c>
      <c r="E3511" t="s">
        <v>15749</v>
      </c>
      <c r="F3511" t="s">
        <v>12452</v>
      </c>
      <c r="G3511">
        <v>2077199054570</v>
      </c>
      <c r="H3511">
        <v>1</v>
      </c>
      <c r="I3511">
        <v>1</v>
      </c>
      <c r="J3511">
        <v>1</v>
      </c>
      <c r="K3511" t="s">
        <v>12332</v>
      </c>
      <c r="L3511">
        <v>0</v>
      </c>
      <c r="M3511">
        <v>0</v>
      </c>
      <c r="N3511" t="s">
        <v>12430</v>
      </c>
      <c r="O3511">
        <v>826</v>
      </c>
      <c r="P3511" t="s">
        <v>12333</v>
      </c>
      <c r="Q3511" t="s">
        <v>12334</v>
      </c>
      <c r="R3511" t="s">
        <v>12335</v>
      </c>
      <c r="S3511" s="32">
        <v>44685.216898148145</v>
      </c>
    </row>
    <row r="3512" spans="1:19" x14ac:dyDescent="0.2">
      <c r="A3512" s="13" t="s">
        <v>5076</v>
      </c>
      <c r="B3512" s="13" t="s">
        <v>5074</v>
      </c>
      <c r="C3512" s="13">
        <v>10614484</v>
      </c>
      <c r="D3512" s="16" t="s">
        <v>9</v>
      </c>
      <c r="E3512" t="s">
        <v>15749</v>
      </c>
      <c r="F3512" t="s">
        <v>24</v>
      </c>
      <c r="G3512">
        <v>2077199054594</v>
      </c>
      <c r="H3512">
        <v>1</v>
      </c>
      <c r="I3512">
        <v>1</v>
      </c>
      <c r="J3512">
        <v>1</v>
      </c>
      <c r="K3512" t="s">
        <v>2</v>
      </c>
      <c r="L3512">
        <v>0</v>
      </c>
      <c r="M3512">
        <v>0</v>
      </c>
      <c r="N3512" t="s">
        <v>12430</v>
      </c>
      <c r="O3512">
        <v>826</v>
      </c>
      <c r="P3512" t="s">
        <v>12333</v>
      </c>
      <c r="Q3512" t="s">
        <v>12334</v>
      </c>
      <c r="R3512" t="s">
        <v>12335</v>
      </c>
      <c r="S3512" s="32">
        <v>44685.216898148145</v>
      </c>
    </row>
    <row r="3513" spans="1:19" x14ac:dyDescent="0.2">
      <c r="A3513" s="13" t="s">
        <v>5077</v>
      </c>
      <c r="B3513" s="13" t="s">
        <v>5074</v>
      </c>
      <c r="C3513" s="13">
        <v>10614484</v>
      </c>
      <c r="D3513" s="16" t="s">
        <v>9</v>
      </c>
      <c r="E3513" t="s">
        <v>15749</v>
      </c>
      <c r="F3513" t="s">
        <v>19</v>
      </c>
      <c r="G3513">
        <v>2077199054600</v>
      </c>
      <c r="H3513">
        <v>0</v>
      </c>
      <c r="I3513">
        <v>1</v>
      </c>
      <c r="J3513">
        <v>1</v>
      </c>
      <c r="K3513" t="s">
        <v>12332</v>
      </c>
      <c r="L3513">
        <v>1</v>
      </c>
      <c r="M3513">
        <v>0</v>
      </c>
      <c r="N3513" t="s">
        <v>12430</v>
      </c>
      <c r="O3513">
        <v>826</v>
      </c>
      <c r="P3513" t="s">
        <v>12333</v>
      </c>
      <c r="Q3513" t="s">
        <v>12334</v>
      </c>
      <c r="R3513" t="s">
        <v>12335</v>
      </c>
      <c r="S3513" s="32">
        <v>44685.216898148145</v>
      </c>
    </row>
    <row r="3514" spans="1:19" x14ac:dyDescent="0.2">
      <c r="A3514" s="13" t="s">
        <v>15751</v>
      </c>
      <c r="B3514" s="13" t="s">
        <v>5074</v>
      </c>
      <c r="C3514" s="13">
        <v>10614484</v>
      </c>
      <c r="D3514" s="16" t="s">
        <v>9</v>
      </c>
      <c r="E3514" t="s">
        <v>15749</v>
      </c>
      <c r="F3514" t="s">
        <v>18</v>
      </c>
      <c r="G3514">
        <v>2077199054624</v>
      </c>
      <c r="H3514">
        <v>1</v>
      </c>
      <c r="I3514">
        <v>1</v>
      </c>
      <c r="J3514">
        <v>1</v>
      </c>
      <c r="K3514" t="s">
        <v>2</v>
      </c>
      <c r="L3514">
        <v>0</v>
      </c>
      <c r="M3514">
        <v>0</v>
      </c>
      <c r="N3514" t="s">
        <v>12430</v>
      </c>
      <c r="O3514">
        <v>826</v>
      </c>
      <c r="P3514" t="s">
        <v>12333</v>
      </c>
      <c r="Q3514" t="s">
        <v>12334</v>
      </c>
      <c r="R3514" t="s">
        <v>12335</v>
      </c>
      <c r="S3514" s="32">
        <v>44685.216898148145</v>
      </c>
    </row>
    <row r="3515" spans="1:19" x14ac:dyDescent="0.2">
      <c r="A3515" s="13" t="s">
        <v>15752</v>
      </c>
      <c r="B3515" s="13" t="s">
        <v>5072</v>
      </c>
      <c r="C3515" s="13">
        <v>10614483</v>
      </c>
      <c r="D3515" s="16" t="s">
        <v>9</v>
      </c>
      <c r="E3515" t="s">
        <v>15753</v>
      </c>
      <c r="F3515" t="s">
        <v>19</v>
      </c>
      <c r="G3515">
        <v>2077199054532</v>
      </c>
      <c r="H3515">
        <v>1</v>
      </c>
      <c r="I3515">
        <v>1</v>
      </c>
      <c r="J3515">
        <v>1</v>
      </c>
      <c r="K3515" t="s">
        <v>12336</v>
      </c>
      <c r="L3515">
        <v>0</v>
      </c>
      <c r="M3515">
        <v>0</v>
      </c>
      <c r="N3515" t="s">
        <v>12430</v>
      </c>
      <c r="O3515">
        <v>826</v>
      </c>
      <c r="P3515" t="s">
        <v>12333</v>
      </c>
      <c r="Q3515" t="s">
        <v>12334</v>
      </c>
      <c r="R3515" t="s">
        <v>12335</v>
      </c>
      <c r="S3515" s="32">
        <v>44685.216898148145</v>
      </c>
    </row>
    <row r="3516" spans="1:19" x14ac:dyDescent="0.2">
      <c r="A3516" s="13" t="s">
        <v>15754</v>
      </c>
      <c r="B3516" s="13" t="s">
        <v>5072</v>
      </c>
      <c r="C3516" s="13">
        <v>10614483</v>
      </c>
      <c r="D3516" s="16" t="s">
        <v>9</v>
      </c>
      <c r="E3516" t="s">
        <v>15753</v>
      </c>
      <c r="F3516" t="s">
        <v>18</v>
      </c>
      <c r="G3516">
        <v>2077199054556</v>
      </c>
      <c r="H3516">
        <v>1</v>
      </c>
      <c r="I3516">
        <v>1</v>
      </c>
      <c r="J3516">
        <v>1</v>
      </c>
      <c r="K3516" t="s">
        <v>12332</v>
      </c>
      <c r="L3516">
        <v>0</v>
      </c>
      <c r="M3516">
        <v>0</v>
      </c>
      <c r="N3516" t="s">
        <v>12430</v>
      </c>
      <c r="O3516">
        <v>826</v>
      </c>
      <c r="P3516" t="s">
        <v>12333</v>
      </c>
      <c r="Q3516" t="s">
        <v>12334</v>
      </c>
      <c r="R3516" t="s">
        <v>12335</v>
      </c>
      <c r="S3516" s="32">
        <v>44685.216898148145</v>
      </c>
    </row>
    <row r="3517" spans="1:19" x14ac:dyDescent="0.2">
      <c r="A3517" s="13" t="s">
        <v>7363</v>
      </c>
      <c r="B3517" s="13" t="s">
        <v>7361</v>
      </c>
      <c r="C3517" s="13">
        <v>15484301</v>
      </c>
      <c r="D3517" s="16" t="s">
        <v>9</v>
      </c>
      <c r="E3517" t="s">
        <v>15755</v>
      </c>
      <c r="F3517" t="s">
        <v>19</v>
      </c>
      <c r="G3517">
        <v>2077199067983</v>
      </c>
      <c r="H3517">
        <v>0</v>
      </c>
      <c r="I3517">
        <v>1</v>
      </c>
      <c r="J3517">
        <v>1</v>
      </c>
      <c r="K3517" t="s">
        <v>12332</v>
      </c>
      <c r="L3517">
        <v>1</v>
      </c>
      <c r="M3517">
        <v>0</v>
      </c>
      <c r="N3517" t="s">
        <v>12411</v>
      </c>
      <c r="O3517">
        <v>574</v>
      </c>
      <c r="P3517" t="s">
        <v>12333</v>
      </c>
      <c r="Q3517" t="s">
        <v>12334</v>
      </c>
      <c r="R3517" t="s">
        <v>12335</v>
      </c>
      <c r="S3517" s="32">
        <v>44685.216898148145</v>
      </c>
    </row>
    <row r="3518" spans="1:19" x14ac:dyDescent="0.2">
      <c r="A3518" s="13" t="s">
        <v>7364</v>
      </c>
      <c r="B3518" s="13" t="s">
        <v>7365</v>
      </c>
      <c r="C3518" s="13">
        <v>10614457</v>
      </c>
      <c r="D3518" s="16" t="s">
        <v>9</v>
      </c>
      <c r="E3518" t="s">
        <v>15756</v>
      </c>
      <c r="F3518" t="s">
        <v>25</v>
      </c>
      <c r="G3518">
        <v>2077199056598</v>
      </c>
      <c r="H3518">
        <v>1</v>
      </c>
      <c r="I3518">
        <v>1</v>
      </c>
      <c r="J3518">
        <v>1</v>
      </c>
      <c r="K3518" t="s">
        <v>12332</v>
      </c>
      <c r="L3518">
        <v>0</v>
      </c>
      <c r="M3518">
        <v>0</v>
      </c>
      <c r="N3518" t="s">
        <v>12411</v>
      </c>
      <c r="O3518">
        <v>826</v>
      </c>
      <c r="P3518" t="s">
        <v>12333</v>
      </c>
      <c r="Q3518" t="s">
        <v>12334</v>
      </c>
      <c r="R3518" t="s">
        <v>12335</v>
      </c>
      <c r="S3518" s="32">
        <v>44685.216898148145</v>
      </c>
    </row>
    <row r="3519" spans="1:19" x14ac:dyDescent="0.2">
      <c r="A3519" s="13" t="s">
        <v>7366</v>
      </c>
      <c r="B3519" s="13" t="s">
        <v>7365</v>
      </c>
      <c r="C3519" s="13">
        <v>10614457</v>
      </c>
      <c r="D3519" s="16" t="s">
        <v>9</v>
      </c>
      <c r="E3519" t="s">
        <v>15756</v>
      </c>
      <c r="F3519" t="s">
        <v>12</v>
      </c>
      <c r="G3519">
        <v>2077199056604</v>
      </c>
      <c r="H3519">
        <v>1</v>
      </c>
      <c r="I3519">
        <v>1</v>
      </c>
      <c r="J3519">
        <v>1</v>
      </c>
      <c r="K3519" t="s">
        <v>12336</v>
      </c>
      <c r="L3519">
        <v>0</v>
      </c>
      <c r="M3519">
        <v>0</v>
      </c>
      <c r="N3519" t="s">
        <v>12411</v>
      </c>
      <c r="O3519">
        <v>826</v>
      </c>
      <c r="P3519" t="s">
        <v>12333</v>
      </c>
      <c r="Q3519" t="s">
        <v>12334</v>
      </c>
      <c r="R3519" t="s">
        <v>12335</v>
      </c>
      <c r="S3519" s="32">
        <v>44685.216898148145</v>
      </c>
    </row>
    <row r="3520" spans="1:19" x14ac:dyDescent="0.2">
      <c r="A3520" s="13" t="s">
        <v>11161</v>
      </c>
      <c r="B3520" s="13" t="s">
        <v>11162</v>
      </c>
      <c r="C3520" s="13">
        <v>10614455</v>
      </c>
      <c r="D3520" s="16" t="s">
        <v>9</v>
      </c>
      <c r="E3520" t="s">
        <v>15757</v>
      </c>
      <c r="F3520" t="s">
        <v>25</v>
      </c>
      <c r="G3520">
        <v>2077199057175</v>
      </c>
      <c r="H3520">
        <v>1</v>
      </c>
      <c r="I3520">
        <v>1</v>
      </c>
      <c r="J3520">
        <v>1</v>
      </c>
      <c r="K3520" t="s">
        <v>0</v>
      </c>
      <c r="L3520">
        <v>0</v>
      </c>
      <c r="M3520">
        <v>0</v>
      </c>
      <c r="N3520" t="s">
        <v>12423</v>
      </c>
      <c r="O3520">
        <v>819</v>
      </c>
      <c r="P3520" t="s">
        <v>12334</v>
      </c>
      <c r="Q3520" t="s">
        <v>12333</v>
      </c>
      <c r="R3520" t="s">
        <v>12335</v>
      </c>
      <c r="S3520" s="32">
        <v>44685.216898148145</v>
      </c>
    </row>
    <row r="3521" spans="1:19" x14ac:dyDescent="0.2">
      <c r="A3521" s="13" t="s">
        <v>11163</v>
      </c>
      <c r="B3521" s="13" t="s">
        <v>11162</v>
      </c>
      <c r="C3521" s="13">
        <v>10614455</v>
      </c>
      <c r="D3521" s="16" t="s">
        <v>9</v>
      </c>
      <c r="E3521" t="s">
        <v>15757</v>
      </c>
      <c r="F3521" t="s">
        <v>12</v>
      </c>
      <c r="G3521">
        <v>2077199057182</v>
      </c>
      <c r="H3521">
        <v>1</v>
      </c>
      <c r="I3521">
        <v>2</v>
      </c>
      <c r="J3521">
        <v>2</v>
      </c>
      <c r="K3521" t="s">
        <v>12332</v>
      </c>
      <c r="L3521">
        <v>1</v>
      </c>
      <c r="M3521">
        <v>0</v>
      </c>
      <c r="N3521" t="s">
        <v>12423</v>
      </c>
      <c r="O3521">
        <v>819</v>
      </c>
      <c r="P3521" t="s">
        <v>12333</v>
      </c>
      <c r="Q3521" t="s">
        <v>12334</v>
      </c>
      <c r="R3521" t="s">
        <v>12335</v>
      </c>
      <c r="S3521" s="32">
        <v>44685.216898148145</v>
      </c>
    </row>
    <row r="3522" spans="1:19" x14ac:dyDescent="0.2">
      <c r="A3522" s="13" t="s">
        <v>11187</v>
      </c>
      <c r="B3522" s="13" t="s">
        <v>11188</v>
      </c>
      <c r="C3522" s="13">
        <v>10614502</v>
      </c>
      <c r="D3522" s="16" t="s">
        <v>9</v>
      </c>
      <c r="E3522" t="s">
        <v>15758</v>
      </c>
      <c r="F3522" t="s">
        <v>25</v>
      </c>
      <c r="G3522">
        <v>2077199080548</v>
      </c>
      <c r="H3522">
        <v>0</v>
      </c>
      <c r="I3522">
        <v>1</v>
      </c>
      <c r="J3522">
        <v>1</v>
      </c>
      <c r="K3522" t="s">
        <v>12332</v>
      </c>
      <c r="L3522">
        <v>1</v>
      </c>
      <c r="M3522">
        <v>0</v>
      </c>
      <c r="N3522" t="s">
        <v>12423</v>
      </c>
      <c r="O3522">
        <v>827</v>
      </c>
      <c r="P3522" t="s">
        <v>12333</v>
      </c>
      <c r="Q3522" t="s">
        <v>12334</v>
      </c>
      <c r="R3522" t="s">
        <v>12335</v>
      </c>
      <c r="S3522" s="32">
        <v>44685.216898148145</v>
      </c>
    </row>
    <row r="3523" spans="1:19" x14ac:dyDescent="0.2">
      <c r="A3523" s="13" t="s">
        <v>11190</v>
      </c>
      <c r="B3523" s="13" t="s">
        <v>11188</v>
      </c>
      <c r="C3523" s="13">
        <v>10614502</v>
      </c>
      <c r="D3523" s="16" t="s">
        <v>9</v>
      </c>
      <c r="E3523" t="s">
        <v>15758</v>
      </c>
      <c r="F3523" t="s">
        <v>19</v>
      </c>
      <c r="G3523">
        <v>2077199057311</v>
      </c>
      <c r="H3523">
        <v>1</v>
      </c>
      <c r="I3523">
        <v>1</v>
      </c>
      <c r="J3523">
        <v>1</v>
      </c>
      <c r="K3523" t="s">
        <v>4</v>
      </c>
      <c r="L3523">
        <v>0</v>
      </c>
      <c r="M3523">
        <v>0</v>
      </c>
      <c r="N3523" t="s">
        <v>12423</v>
      </c>
      <c r="O3523">
        <v>827</v>
      </c>
      <c r="P3523" t="s">
        <v>12333</v>
      </c>
      <c r="Q3523" t="s">
        <v>12334</v>
      </c>
      <c r="R3523" t="s">
        <v>12335</v>
      </c>
      <c r="S3523" s="32">
        <v>44685.216898148145</v>
      </c>
    </row>
    <row r="3524" spans="1:19" x14ac:dyDescent="0.2">
      <c r="A3524" s="13" t="s">
        <v>11191</v>
      </c>
      <c r="B3524" s="13" t="s">
        <v>11188</v>
      </c>
      <c r="C3524" s="13">
        <v>10614502</v>
      </c>
      <c r="D3524" s="16" t="s">
        <v>9</v>
      </c>
      <c r="E3524" t="s">
        <v>15758</v>
      </c>
      <c r="F3524" t="s">
        <v>18</v>
      </c>
      <c r="G3524">
        <v>2077199057328</v>
      </c>
      <c r="H3524">
        <v>1</v>
      </c>
      <c r="I3524">
        <v>1</v>
      </c>
      <c r="J3524">
        <v>1</v>
      </c>
      <c r="K3524" t="s">
        <v>0</v>
      </c>
      <c r="L3524">
        <v>0</v>
      </c>
      <c r="M3524">
        <v>0</v>
      </c>
      <c r="N3524" t="s">
        <v>12423</v>
      </c>
      <c r="O3524">
        <v>827</v>
      </c>
      <c r="P3524" t="s">
        <v>12333</v>
      </c>
      <c r="Q3524" t="s">
        <v>12334</v>
      </c>
      <c r="R3524" t="s">
        <v>12335</v>
      </c>
      <c r="S3524" s="32">
        <v>44685.216898148145</v>
      </c>
    </row>
    <row r="3525" spans="1:19" x14ac:dyDescent="0.2">
      <c r="A3525" s="13" t="s">
        <v>11192</v>
      </c>
      <c r="B3525" s="13" t="s">
        <v>11193</v>
      </c>
      <c r="C3525" s="13">
        <v>10614500</v>
      </c>
      <c r="D3525" s="16" t="s">
        <v>9</v>
      </c>
      <c r="E3525" t="s">
        <v>15759</v>
      </c>
      <c r="F3525" t="s">
        <v>25</v>
      </c>
      <c r="G3525">
        <v>2077199068102</v>
      </c>
      <c r="H3525">
        <v>1</v>
      </c>
      <c r="I3525">
        <v>1</v>
      </c>
      <c r="J3525">
        <v>1</v>
      </c>
      <c r="K3525" t="s">
        <v>12332</v>
      </c>
      <c r="L3525">
        <v>0</v>
      </c>
      <c r="M3525">
        <v>0</v>
      </c>
      <c r="N3525" t="s">
        <v>12423</v>
      </c>
      <c r="O3525">
        <v>827</v>
      </c>
      <c r="P3525" t="s">
        <v>12333</v>
      </c>
      <c r="Q3525" t="s">
        <v>12334</v>
      </c>
      <c r="R3525" t="s">
        <v>12335</v>
      </c>
      <c r="S3525" s="32">
        <v>44685.216898148145</v>
      </c>
    </row>
    <row r="3526" spans="1:19" x14ac:dyDescent="0.2">
      <c r="A3526" s="13" t="s">
        <v>11194</v>
      </c>
      <c r="B3526" s="13" t="s">
        <v>11193</v>
      </c>
      <c r="C3526" s="13">
        <v>10614500</v>
      </c>
      <c r="D3526" s="16" t="s">
        <v>9</v>
      </c>
      <c r="E3526" t="s">
        <v>15759</v>
      </c>
      <c r="F3526" t="s">
        <v>12</v>
      </c>
      <c r="G3526">
        <v>2077199057243</v>
      </c>
      <c r="H3526">
        <v>0</v>
      </c>
      <c r="I3526">
        <v>1</v>
      </c>
      <c r="J3526">
        <v>1</v>
      </c>
      <c r="K3526" t="s">
        <v>12332</v>
      </c>
      <c r="L3526">
        <v>1</v>
      </c>
      <c r="M3526">
        <v>0</v>
      </c>
      <c r="N3526" t="s">
        <v>12423</v>
      </c>
      <c r="O3526">
        <v>827</v>
      </c>
      <c r="P3526" t="s">
        <v>12334</v>
      </c>
      <c r="Q3526" t="s">
        <v>12333</v>
      </c>
      <c r="R3526" t="s">
        <v>12335</v>
      </c>
      <c r="S3526" s="32">
        <v>44685.216898148145</v>
      </c>
    </row>
    <row r="3527" spans="1:19" x14ac:dyDescent="0.2">
      <c r="A3527" s="13" t="s">
        <v>11195</v>
      </c>
      <c r="B3527" s="13" t="s">
        <v>11193</v>
      </c>
      <c r="C3527" s="13">
        <v>10614500</v>
      </c>
      <c r="D3527" s="16" t="s">
        <v>9</v>
      </c>
      <c r="E3527" t="s">
        <v>15759</v>
      </c>
      <c r="F3527" t="s">
        <v>19</v>
      </c>
      <c r="G3527">
        <v>2077199057250</v>
      </c>
      <c r="H3527">
        <v>1</v>
      </c>
      <c r="I3527">
        <v>1</v>
      </c>
      <c r="J3527">
        <v>1</v>
      </c>
      <c r="K3527" t="s">
        <v>3</v>
      </c>
      <c r="L3527">
        <v>0</v>
      </c>
      <c r="M3527">
        <v>0</v>
      </c>
      <c r="N3527" t="s">
        <v>12423</v>
      </c>
      <c r="O3527">
        <v>827</v>
      </c>
      <c r="P3527" t="s">
        <v>12334</v>
      </c>
      <c r="Q3527" t="s">
        <v>12333</v>
      </c>
      <c r="R3527" t="s">
        <v>12335</v>
      </c>
      <c r="S3527" s="32">
        <v>44685.216898148145</v>
      </c>
    </row>
    <row r="3528" spans="1:19" x14ac:dyDescent="0.2">
      <c r="A3528" s="13" t="s">
        <v>11182</v>
      </c>
      <c r="B3528" s="13" t="s">
        <v>11183</v>
      </c>
      <c r="C3528" s="13">
        <v>10614501</v>
      </c>
      <c r="D3528" s="16" t="s">
        <v>9</v>
      </c>
      <c r="E3528" t="s">
        <v>15760</v>
      </c>
      <c r="F3528" t="s">
        <v>25</v>
      </c>
      <c r="G3528">
        <v>2077199102714</v>
      </c>
      <c r="H3528">
        <v>0</v>
      </c>
      <c r="I3528">
        <v>1</v>
      </c>
      <c r="J3528">
        <v>0</v>
      </c>
      <c r="K3528" t="s">
        <v>12332</v>
      </c>
      <c r="L3528">
        <v>0</v>
      </c>
      <c r="M3528">
        <v>1</v>
      </c>
      <c r="N3528" t="s">
        <v>12423</v>
      </c>
      <c r="O3528">
        <v>827</v>
      </c>
      <c r="P3528" t="s">
        <v>12333</v>
      </c>
      <c r="Q3528" t="s">
        <v>12334</v>
      </c>
      <c r="R3528" t="s">
        <v>12335</v>
      </c>
      <c r="S3528" s="32">
        <v>44685.216898148145</v>
      </c>
    </row>
    <row r="3529" spans="1:19" x14ac:dyDescent="0.2">
      <c r="A3529" s="13" t="s">
        <v>11182</v>
      </c>
      <c r="B3529" s="13" t="s">
        <v>11183</v>
      </c>
      <c r="C3529" s="13">
        <v>10614501</v>
      </c>
      <c r="D3529" s="16" t="s">
        <v>9</v>
      </c>
      <c r="E3529" t="s">
        <v>15760</v>
      </c>
      <c r="F3529" t="s">
        <v>25</v>
      </c>
      <c r="G3529">
        <v>2077199102714</v>
      </c>
      <c r="H3529">
        <v>0</v>
      </c>
      <c r="I3529">
        <v>0</v>
      </c>
      <c r="J3529">
        <v>0</v>
      </c>
      <c r="K3529" t="s">
        <v>1</v>
      </c>
      <c r="L3529">
        <v>0</v>
      </c>
      <c r="M3529">
        <v>0</v>
      </c>
      <c r="N3529" t="s">
        <v>12423</v>
      </c>
      <c r="O3529">
        <v>825</v>
      </c>
      <c r="P3529" t="s">
        <v>12333</v>
      </c>
      <c r="Q3529" t="s">
        <v>12334</v>
      </c>
      <c r="R3529" t="s">
        <v>12335</v>
      </c>
      <c r="S3529" s="32">
        <v>44684.224108796298</v>
      </c>
    </row>
    <row r="3530" spans="1:19" x14ac:dyDescent="0.2">
      <c r="A3530" s="13" t="s">
        <v>11184</v>
      </c>
      <c r="B3530" s="13" t="s">
        <v>11183</v>
      </c>
      <c r="C3530" s="13">
        <v>10614501</v>
      </c>
      <c r="D3530" s="16" t="s">
        <v>9</v>
      </c>
      <c r="E3530" t="s">
        <v>15760</v>
      </c>
      <c r="F3530" t="s">
        <v>12</v>
      </c>
      <c r="G3530">
        <v>2077199057274</v>
      </c>
      <c r="H3530">
        <v>1</v>
      </c>
      <c r="I3530">
        <v>1</v>
      </c>
      <c r="J3530">
        <v>1</v>
      </c>
      <c r="K3530" t="s">
        <v>12332</v>
      </c>
      <c r="L3530">
        <v>0</v>
      </c>
      <c r="M3530">
        <v>0</v>
      </c>
      <c r="N3530" t="s">
        <v>12423</v>
      </c>
      <c r="O3530">
        <v>827</v>
      </c>
      <c r="P3530" t="s">
        <v>12333</v>
      </c>
      <c r="Q3530" t="s">
        <v>12334</v>
      </c>
      <c r="R3530" t="s">
        <v>12335</v>
      </c>
      <c r="S3530" s="32">
        <v>44685.216898148145</v>
      </c>
    </row>
    <row r="3531" spans="1:19" x14ac:dyDescent="0.2">
      <c r="A3531" s="13" t="s">
        <v>11185</v>
      </c>
      <c r="B3531" s="13" t="s">
        <v>11183</v>
      </c>
      <c r="C3531" s="13">
        <v>10614501</v>
      </c>
      <c r="D3531" s="16" t="s">
        <v>9</v>
      </c>
      <c r="E3531" t="s">
        <v>15760</v>
      </c>
      <c r="F3531" t="s">
        <v>19</v>
      </c>
      <c r="G3531">
        <v>2077199057281</v>
      </c>
      <c r="H3531">
        <v>0</v>
      </c>
      <c r="I3531">
        <v>1</v>
      </c>
      <c r="J3531">
        <v>1</v>
      </c>
      <c r="K3531" t="s">
        <v>12332</v>
      </c>
      <c r="L3531">
        <v>0</v>
      </c>
      <c r="M3531">
        <v>1</v>
      </c>
      <c r="N3531" t="s">
        <v>12423</v>
      </c>
      <c r="O3531">
        <v>827</v>
      </c>
      <c r="P3531" t="s">
        <v>12333</v>
      </c>
      <c r="Q3531" t="s">
        <v>12334</v>
      </c>
      <c r="R3531" t="s">
        <v>12335</v>
      </c>
      <c r="S3531" s="32">
        <v>44685.216898148145</v>
      </c>
    </row>
    <row r="3532" spans="1:19" x14ac:dyDescent="0.2">
      <c r="A3532" s="13" t="s">
        <v>11186</v>
      </c>
      <c r="B3532" s="13" t="s">
        <v>11183</v>
      </c>
      <c r="C3532" s="13">
        <v>10614501</v>
      </c>
      <c r="D3532" s="16" t="s">
        <v>9</v>
      </c>
      <c r="E3532" t="s">
        <v>15760</v>
      </c>
      <c r="F3532" t="s">
        <v>18</v>
      </c>
      <c r="G3532">
        <v>2077199057298</v>
      </c>
      <c r="H3532">
        <v>1</v>
      </c>
      <c r="I3532">
        <v>1</v>
      </c>
      <c r="J3532">
        <v>1</v>
      </c>
      <c r="K3532" t="s">
        <v>12332</v>
      </c>
      <c r="L3532">
        <v>0</v>
      </c>
      <c r="M3532">
        <v>0</v>
      </c>
      <c r="N3532" t="s">
        <v>12423</v>
      </c>
      <c r="O3532">
        <v>827</v>
      </c>
      <c r="P3532" t="s">
        <v>12333</v>
      </c>
      <c r="Q3532" t="s">
        <v>12334</v>
      </c>
      <c r="R3532" t="s">
        <v>12335</v>
      </c>
      <c r="S3532" s="32">
        <v>44685.216898148145</v>
      </c>
    </row>
    <row r="3533" spans="1:19" x14ac:dyDescent="0.2">
      <c r="A3533" s="13" t="s">
        <v>11269</v>
      </c>
      <c r="B3533" s="13" t="s">
        <v>11270</v>
      </c>
      <c r="C3533" s="13">
        <v>10614506</v>
      </c>
      <c r="D3533" s="16" t="s">
        <v>9</v>
      </c>
      <c r="E3533" t="s">
        <v>15761</v>
      </c>
      <c r="F3533" t="s">
        <v>12452</v>
      </c>
      <c r="G3533">
        <v>2077199057465</v>
      </c>
      <c r="H3533">
        <v>1</v>
      </c>
      <c r="I3533">
        <v>1</v>
      </c>
      <c r="J3533">
        <v>1</v>
      </c>
      <c r="K3533" t="s">
        <v>12332</v>
      </c>
      <c r="L3533">
        <v>0</v>
      </c>
      <c r="M3533">
        <v>0</v>
      </c>
      <c r="N3533" t="s">
        <v>12423</v>
      </c>
      <c r="O3533">
        <v>827</v>
      </c>
      <c r="P3533" t="s">
        <v>12333</v>
      </c>
      <c r="Q3533" t="s">
        <v>12334</v>
      </c>
      <c r="R3533" t="s">
        <v>12335</v>
      </c>
      <c r="S3533" s="32">
        <v>44685.216898148145</v>
      </c>
    </row>
    <row r="3534" spans="1:19" x14ac:dyDescent="0.2">
      <c r="A3534" s="13" t="s">
        <v>15762</v>
      </c>
      <c r="B3534" s="13" t="s">
        <v>11268</v>
      </c>
      <c r="C3534" s="13">
        <v>10614507</v>
      </c>
      <c r="D3534" s="16" t="s">
        <v>9</v>
      </c>
      <c r="E3534" t="s">
        <v>15763</v>
      </c>
      <c r="F3534" t="s">
        <v>12452</v>
      </c>
      <c r="G3534">
        <v>2077199057489</v>
      </c>
      <c r="H3534">
        <v>0</v>
      </c>
      <c r="I3534">
        <v>1</v>
      </c>
      <c r="J3534">
        <v>1</v>
      </c>
      <c r="K3534" t="s">
        <v>12332</v>
      </c>
      <c r="L3534">
        <v>1</v>
      </c>
      <c r="M3534">
        <v>0</v>
      </c>
      <c r="N3534" t="s">
        <v>12423</v>
      </c>
      <c r="O3534">
        <v>827</v>
      </c>
      <c r="P3534" t="s">
        <v>12333</v>
      </c>
      <c r="Q3534" t="s">
        <v>12334</v>
      </c>
      <c r="R3534" t="s">
        <v>12335</v>
      </c>
      <c r="S3534" s="32">
        <v>44685.216898148145</v>
      </c>
    </row>
    <row r="3535" spans="1:19" x14ac:dyDescent="0.2">
      <c r="A3535" s="13" t="s">
        <v>7373</v>
      </c>
      <c r="B3535" s="13" t="s">
        <v>7372</v>
      </c>
      <c r="C3535" s="13">
        <v>15484313</v>
      </c>
      <c r="D3535" s="16" t="s">
        <v>9</v>
      </c>
      <c r="E3535" t="s">
        <v>15764</v>
      </c>
      <c r="F3535" t="s">
        <v>12</v>
      </c>
      <c r="G3535">
        <v>2077199068010</v>
      </c>
      <c r="H3535">
        <v>1</v>
      </c>
      <c r="I3535">
        <v>1</v>
      </c>
      <c r="J3535">
        <v>1</v>
      </c>
      <c r="K3535" t="s">
        <v>4</v>
      </c>
      <c r="L3535">
        <v>0</v>
      </c>
      <c r="M3535">
        <v>0</v>
      </c>
      <c r="N3535" t="s">
        <v>12411</v>
      </c>
      <c r="O3535">
        <v>574</v>
      </c>
      <c r="P3535" t="s">
        <v>12333</v>
      </c>
      <c r="Q3535" t="s">
        <v>12334</v>
      </c>
      <c r="R3535" t="s">
        <v>12335</v>
      </c>
      <c r="S3535" s="32">
        <v>44685.216898148145</v>
      </c>
    </row>
    <row r="3536" spans="1:19" x14ac:dyDescent="0.2">
      <c r="A3536" s="13" t="s">
        <v>7374</v>
      </c>
      <c r="B3536" s="13" t="s">
        <v>7372</v>
      </c>
      <c r="C3536" s="13">
        <v>15484313</v>
      </c>
      <c r="D3536" s="16" t="s">
        <v>9</v>
      </c>
      <c r="E3536" t="s">
        <v>15764</v>
      </c>
      <c r="F3536" t="s">
        <v>19</v>
      </c>
      <c r="G3536">
        <v>2077199068027</v>
      </c>
      <c r="H3536">
        <v>0</v>
      </c>
      <c r="I3536">
        <v>1</v>
      </c>
      <c r="J3536">
        <v>1</v>
      </c>
      <c r="K3536" t="s">
        <v>12332</v>
      </c>
      <c r="L3536">
        <v>0</v>
      </c>
      <c r="M3536">
        <v>1</v>
      </c>
      <c r="N3536" t="s">
        <v>12411</v>
      </c>
      <c r="O3536">
        <v>574</v>
      </c>
      <c r="P3536" t="s">
        <v>12333</v>
      </c>
      <c r="Q3536" t="s">
        <v>12334</v>
      </c>
      <c r="R3536" t="s">
        <v>12335</v>
      </c>
      <c r="S3536" s="32">
        <v>44685.216898148145</v>
      </c>
    </row>
    <row r="3537" spans="1:19" x14ac:dyDescent="0.2">
      <c r="A3537" s="13" t="s">
        <v>7375</v>
      </c>
      <c r="B3537" s="13" t="s">
        <v>7372</v>
      </c>
      <c r="C3537" s="13">
        <v>15484313</v>
      </c>
      <c r="D3537" s="16" t="s">
        <v>9</v>
      </c>
      <c r="E3537" t="s">
        <v>15764</v>
      </c>
      <c r="F3537" t="s">
        <v>18</v>
      </c>
      <c r="G3537">
        <v>2077199068034</v>
      </c>
      <c r="H3537">
        <v>1</v>
      </c>
      <c r="I3537">
        <v>1</v>
      </c>
      <c r="J3537">
        <v>1</v>
      </c>
      <c r="K3537" t="s">
        <v>12336</v>
      </c>
      <c r="L3537">
        <v>0</v>
      </c>
      <c r="M3537">
        <v>0</v>
      </c>
      <c r="N3537" t="s">
        <v>12411</v>
      </c>
      <c r="O3537">
        <v>574</v>
      </c>
      <c r="P3537" t="s">
        <v>12334</v>
      </c>
      <c r="Q3537" t="s">
        <v>12333</v>
      </c>
      <c r="R3537" t="s">
        <v>12335</v>
      </c>
      <c r="S3537" s="32">
        <v>44685.216898148145</v>
      </c>
    </row>
    <row r="3538" spans="1:19" x14ac:dyDescent="0.2">
      <c r="A3538" s="13" t="s">
        <v>11232</v>
      </c>
      <c r="B3538" s="13" t="s">
        <v>11233</v>
      </c>
      <c r="C3538" s="13">
        <v>15484308</v>
      </c>
      <c r="D3538" s="16" t="s">
        <v>9</v>
      </c>
      <c r="E3538" t="s">
        <v>15765</v>
      </c>
      <c r="F3538" t="s">
        <v>25</v>
      </c>
      <c r="G3538">
        <v>2077199068119</v>
      </c>
      <c r="H3538">
        <v>1</v>
      </c>
      <c r="I3538">
        <v>1</v>
      </c>
      <c r="J3538">
        <v>1</v>
      </c>
      <c r="K3538" t="s">
        <v>3</v>
      </c>
      <c r="L3538">
        <v>0</v>
      </c>
      <c r="M3538">
        <v>0</v>
      </c>
      <c r="N3538" t="s">
        <v>12423</v>
      </c>
      <c r="O3538">
        <v>574</v>
      </c>
      <c r="P3538" t="s">
        <v>12333</v>
      </c>
      <c r="Q3538" t="s">
        <v>12334</v>
      </c>
      <c r="R3538" t="s">
        <v>12335</v>
      </c>
      <c r="S3538" s="32">
        <v>44685.216898148145</v>
      </c>
    </row>
    <row r="3539" spans="1:19" x14ac:dyDescent="0.2">
      <c r="A3539" s="13" t="s">
        <v>11232</v>
      </c>
      <c r="B3539" s="13" t="s">
        <v>11233</v>
      </c>
      <c r="C3539" s="13">
        <v>15484308</v>
      </c>
      <c r="D3539" s="16" t="s">
        <v>9</v>
      </c>
      <c r="E3539" t="s">
        <v>15765</v>
      </c>
      <c r="F3539" t="s">
        <v>25</v>
      </c>
      <c r="G3539">
        <v>2077199068119</v>
      </c>
      <c r="H3539">
        <v>1</v>
      </c>
      <c r="I3539">
        <v>1</v>
      </c>
      <c r="J3539">
        <v>1</v>
      </c>
      <c r="K3539" t="s">
        <v>1</v>
      </c>
      <c r="L3539">
        <v>0</v>
      </c>
      <c r="M3539">
        <v>0</v>
      </c>
      <c r="N3539" t="s">
        <v>12423</v>
      </c>
      <c r="O3539">
        <v>574</v>
      </c>
      <c r="P3539" t="s">
        <v>12333</v>
      </c>
      <c r="Q3539" t="s">
        <v>12334</v>
      </c>
      <c r="R3539" t="s">
        <v>12335</v>
      </c>
      <c r="S3539" s="32">
        <v>44685.216898148145</v>
      </c>
    </row>
    <row r="3540" spans="1:19" x14ac:dyDescent="0.2">
      <c r="A3540" s="13" t="s">
        <v>11234</v>
      </c>
      <c r="B3540" s="13" t="s">
        <v>11233</v>
      </c>
      <c r="C3540" s="13">
        <v>15484308</v>
      </c>
      <c r="D3540" s="16" t="s">
        <v>9</v>
      </c>
      <c r="E3540" t="s">
        <v>15765</v>
      </c>
      <c r="F3540" t="s">
        <v>12</v>
      </c>
      <c r="G3540">
        <v>2077199068126</v>
      </c>
      <c r="H3540">
        <v>1</v>
      </c>
      <c r="I3540">
        <v>1</v>
      </c>
      <c r="J3540">
        <v>1</v>
      </c>
      <c r="K3540" t="s">
        <v>1</v>
      </c>
      <c r="L3540">
        <v>0</v>
      </c>
      <c r="M3540">
        <v>0</v>
      </c>
      <c r="N3540" t="s">
        <v>12423</v>
      </c>
      <c r="O3540">
        <v>574</v>
      </c>
      <c r="P3540" t="s">
        <v>12334</v>
      </c>
      <c r="Q3540" t="s">
        <v>12333</v>
      </c>
      <c r="R3540" t="s">
        <v>12335</v>
      </c>
      <c r="S3540" s="32">
        <v>44685.216898148145</v>
      </c>
    </row>
    <row r="3541" spans="1:19" x14ac:dyDescent="0.2">
      <c r="A3541" s="13" t="s">
        <v>11236</v>
      </c>
      <c r="B3541" s="13" t="s">
        <v>11233</v>
      </c>
      <c r="C3541" s="13">
        <v>15484308</v>
      </c>
      <c r="D3541" s="16" t="s">
        <v>9</v>
      </c>
      <c r="E3541" t="s">
        <v>15765</v>
      </c>
      <c r="F3541" t="s">
        <v>18</v>
      </c>
      <c r="G3541">
        <v>2077199068140</v>
      </c>
      <c r="H3541">
        <v>1</v>
      </c>
      <c r="I3541">
        <v>1</v>
      </c>
      <c r="J3541">
        <v>1</v>
      </c>
      <c r="K3541" t="s">
        <v>12332</v>
      </c>
      <c r="L3541">
        <v>0</v>
      </c>
      <c r="M3541">
        <v>0</v>
      </c>
      <c r="N3541" t="s">
        <v>12423</v>
      </c>
      <c r="O3541">
        <v>574</v>
      </c>
      <c r="P3541" t="s">
        <v>12333</v>
      </c>
      <c r="Q3541" t="s">
        <v>12334</v>
      </c>
      <c r="R3541" t="s">
        <v>12335</v>
      </c>
      <c r="S3541" s="32">
        <v>44685.216898148145</v>
      </c>
    </row>
    <row r="3542" spans="1:19" x14ac:dyDescent="0.2">
      <c r="A3542" s="13" t="s">
        <v>11280</v>
      </c>
      <c r="B3542" s="13" t="s">
        <v>11279</v>
      </c>
      <c r="C3542" s="13">
        <v>15484310</v>
      </c>
      <c r="D3542" s="16" t="s">
        <v>9</v>
      </c>
      <c r="E3542" t="s">
        <v>15766</v>
      </c>
      <c r="F3542" t="s">
        <v>12</v>
      </c>
      <c r="G3542">
        <v>2077199068201</v>
      </c>
      <c r="H3542">
        <v>0</v>
      </c>
      <c r="I3542">
        <v>1</v>
      </c>
      <c r="J3542">
        <v>0</v>
      </c>
      <c r="K3542" t="s">
        <v>12332</v>
      </c>
      <c r="L3542">
        <v>1</v>
      </c>
      <c r="M3542">
        <v>1</v>
      </c>
      <c r="N3542" t="s">
        <v>12423</v>
      </c>
      <c r="O3542">
        <v>574</v>
      </c>
      <c r="P3542" t="s">
        <v>12333</v>
      </c>
      <c r="Q3542" t="s">
        <v>12334</v>
      </c>
      <c r="R3542" t="s">
        <v>12335</v>
      </c>
      <c r="S3542" s="32">
        <v>44685.216898148145</v>
      </c>
    </row>
    <row r="3543" spans="1:19" x14ac:dyDescent="0.2">
      <c r="A3543" s="13" t="s">
        <v>11283</v>
      </c>
      <c r="B3543" s="13" t="s">
        <v>11284</v>
      </c>
      <c r="C3543" s="13">
        <v>15484309</v>
      </c>
      <c r="D3543" s="16" t="s">
        <v>9</v>
      </c>
      <c r="E3543" t="s">
        <v>15767</v>
      </c>
      <c r="F3543" t="s">
        <v>25</v>
      </c>
      <c r="G3543">
        <v>2077199068157</v>
      </c>
      <c r="H3543">
        <v>1</v>
      </c>
      <c r="I3543">
        <v>1</v>
      </c>
      <c r="J3543">
        <v>1</v>
      </c>
      <c r="K3543" t="s">
        <v>1</v>
      </c>
      <c r="L3543">
        <v>0</v>
      </c>
      <c r="M3543">
        <v>0</v>
      </c>
      <c r="N3543" t="s">
        <v>12423</v>
      </c>
      <c r="O3543">
        <v>575</v>
      </c>
      <c r="P3543" t="s">
        <v>12333</v>
      </c>
      <c r="Q3543" t="s">
        <v>12334</v>
      </c>
      <c r="R3543" t="s">
        <v>12335</v>
      </c>
      <c r="S3543" s="32">
        <v>44685.216898148145</v>
      </c>
    </row>
    <row r="3544" spans="1:19" x14ac:dyDescent="0.2">
      <c r="A3544" s="13" t="s">
        <v>11285</v>
      </c>
      <c r="B3544" s="13" t="s">
        <v>11284</v>
      </c>
      <c r="C3544" s="13">
        <v>15484309</v>
      </c>
      <c r="D3544" s="16" t="s">
        <v>9</v>
      </c>
      <c r="E3544" t="s">
        <v>15767</v>
      </c>
      <c r="F3544" t="s">
        <v>12</v>
      </c>
      <c r="G3544">
        <v>2077199068164</v>
      </c>
      <c r="H3544">
        <v>0</v>
      </c>
      <c r="I3544">
        <v>1</v>
      </c>
      <c r="J3544">
        <v>1</v>
      </c>
      <c r="K3544" t="s">
        <v>12332</v>
      </c>
      <c r="L3544">
        <v>1</v>
      </c>
      <c r="M3544">
        <v>0</v>
      </c>
      <c r="N3544" t="s">
        <v>12423</v>
      </c>
      <c r="O3544">
        <v>575</v>
      </c>
      <c r="P3544" t="s">
        <v>12333</v>
      </c>
      <c r="Q3544" t="s">
        <v>12334</v>
      </c>
      <c r="R3544" t="s">
        <v>12335</v>
      </c>
      <c r="S3544" s="32">
        <v>44685.216898148145</v>
      </c>
    </row>
    <row r="3545" spans="1:19" x14ac:dyDescent="0.2">
      <c r="A3545" s="13" t="s">
        <v>11285</v>
      </c>
      <c r="B3545" s="13" t="s">
        <v>11284</v>
      </c>
      <c r="C3545" s="13">
        <v>15484309</v>
      </c>
      <c r="D3545" s="16" t="s">
        <v>9</v>
      </c>
      <c r="E3545" t="s">
        <v>15767</v>
      </c>
      <c r="F3545" t="s">
        <v>12</v>
      </c>
      <c r="G3545">
        <v>2077199068164</v>
      </c>
      <c r="H3545">
        <v>1</v>
      </c>
      <c r="I3545">
        <v>1</v>
      </c>
      <c r="J3545">
        <v>1</v>
      </c>
      <c r="K3545" t="s">
        <v>3</v>
      </c>
      <c r="L3545">
        <v>0</v>
      </c>
      <c r="M3545">
        <v>0</v>
      </c>
      <c r="N3545" t="s">
        <v>12423</v>
      </c>
      <c r="O3545">
        <v>575</v>
      </c>
      <c r="P3545" t="s">
        <v>12333</v>
      </c>
      <c r="Q3545" t="s">
        <v>12334</v>
      </c>
      <c r="R3545" t="s">
        <v>12335</v>
      </c>
      <c r="S3545" s="32">
        <v>44685.216898148145</v>
      </c>
    </row>
    <row r="3546" spans="1:19" x14ac:dyDescent="0.2">
      <c r="A3546" s="13" t="s">
        <v>11286</v>
      </c>
      <c r="B3546" s="13" t="s">
        <v>11284</v>
      </c>
      <c r="C3546" s="13">
        <v>15484309</v>
      </c>
      <c r="D3546" s="16" t="s">
        <v>9</v>
      </c>
      <c r="E3546" t="s">
        <v>15767</v>
      </c>
      <c r="F3546" t="s">
        <v>19</v>
      </c>
      <c r="G3546">
        <v>2077199068171</v>
      </c>
      <c r="H3546">
        <v>1</v>
      </c>
      <c r="I3546">
        <v>1</v>
      </c>
      <c r="J3546">
        <v>1</v>
      </c>
      <c r="K3546" t="s">
        <v>1</v>
      </c>
      <c r="L3546">
        <v>0</v>
      </c>
      <c r="M3546">
        <v>0</v>
      </c>
      <c r="N3546" t="s">
        <v>12423</v>
      </c>
      <c r="O3546">
        <v>575</v>
      </c>
      <c r="P3546" t="s">
        <v>12333</v>
      </c>
      <c r="Q3546" t="s">
        <v>12334</v>
      </c>
      <c r="R3546" t="s">
        <v>12335</v>
      </c>
      <c r="S3546" s="32">
        <v>44685.216898148145</v>
      </c>
    </row>
    <row r="3547" spans="1:19" x14ac:dyDescent="0.2">
      <c r="A3547" s="13" t="s">
        <v>4839</v>
      </c>
      <c r="B3547" s="13" t="s">
        <v>4840</v>
      </c>
      <c r="C3547" s="13">
        <v>20902779</v>
      </c>
      <c r="D3547" s="16" t="s">
        <v>9</v>
      </c>
      <c r="E3547" t="s">
        <v>15768</v>
      </c>
      <c r="F3547" t="s">
        <v>25</v>
      </c>
      <c r="G3547">
        <v>2077199079221</v>
      </c>
      <c r="H3547">
        <v>1</v>
      </c>
      <c r="I3547">
        <v>1</v>
      </c>
      <c r="J3547">
        <v>1</v>
      </c>
      <c r="K3547" t="s">
        <v>12332</v>
      </c>
      <c r="L3547">
        <v>0</v>
      </c>
      <c r="M3547">
        <v>0</v>
      </c>
      <c r="N3547" t="s">
        <v>12430</v>
      </c>
      <c r="O3547">
        <v>427</v>
      </c>
      <c r="P3547" t="s">
        <v>12333</v>
      </c>
      <c r="Q3547" t="s">
        <v>12334</v>
      </c>
      <c r="R3547" t="s">
        <v>12335</v>
      </c>
      <c r="S3547" s="32">
        <v>44685.216898148145</v>
      </c>
    </row>
    <row r="3548" spans="1:19" x14ac:dyDescent="0.2">
      <c r="A3548" s="13" t="s">
        <v>4841</v>
      </c>
      <c r="B3548" s="13" t="s">
        <v>4840</v>
      </c>
      <c r="C3548" s="13">
        <v>20902779</v>
      </c>
      <c r="D3548" s="16" t="s">
        <v>9</v>
      </c>
      <c r="E3548" t="s">
        <v>15768</v>
      </c>
      <c r="F3548" t="s">
        <v>12452</v>
      </c>
      <c r="G3548">
        <v>2077199079238</v>
      </c>
      <c r="H3548">
        <v>1</v>
      </c>
      <c r="I3548">
        <v>1</v>
      </c>
      <c r="J3548">
        <v>1</v>
      </c>
      <c r="K3548" t="s">
        <v>12332</v>
      </c>
      <c r="L3548">
        <v>0</v>
      </c>
      <c r="M3548">
        <v>0</v>
      </c>
      <c r="N3548" t="s">
        <v>12430</v>
      </c>
      <c r="O3548">
        <v>427</v>
      </c>
      <c r="P3548" t="s">
        <v>12333</v>
      </c>
      <c r="Q3548" t="s">
        <v>12334</v>
      </c>
      <c r="R3548" t="s">
        <v>12335</v>
      </c>
      <c r="S3548" s="32">
        <v>44685.216898148145</v>
      </c>
    </row>
    <row r="3549" spans="1:19" x14ac:dyDescent="0.2">
      <c r="A3549" s="13" t="s">
        <v>4842</v>
      </c>
      <c r="B3549" s="13" t="s">
        <v>4840</v>
      </c>
      <c r="C3549" s="13">
        <v>20902779</v>
      </c>
      <c r="D3549" s="16" t="s">
        <v>9</v>
      </c>
      <c r="E3549" t="s">
        <v>15768</v>
      </c>
      <c r="F3549" t="s">
        <v>12</v>
      </c>
      <c r="G3549">
        <v>2077199079245</v>
      </c>
      <c r="H3549">
        <v>1</v>
      </c>
      <c r="I3549">
        <v>1</v>
      </c>
      <c r="J3549">
        <v>1</v>
      </c>
      <c r="K3549" t="s">
        <v>12332</v>
      </c>
      <c r="L3549">
        <v>0</v>
      </c>
      <c r="M3549">
        <v>0</v>
      </c>
      <c r="N3549" t="s">
        <v>12430</v>
      </c>
      <c r="O3549">
        <v>427</v>
      </c>
      <c r="P3549" t="s">
        <v>12333</v>
      </c>
      <c r="Q3549" t="s">
        <v>12334</v>
      </c>
      <c r="R3549" t="s">
        <v>12335</v>
      </c>
      <c r="S3549" s="32">
        <v>44685.216898148145</v>
      </c>
    </row>
    <row r="3550" spans="1:19" x14ac:dyDescent="0.2">
      <c r="A3550" s="13" t="s">
        <v>4844</v>
      </c>
      <c r="B3550" s="13" t="s">
        <v>4840</v>
      </c>
      <c r="C3550" s="13">
        <v>20902779</v>
      </c>
      <c r="D3550" s="16" t="s">
        <v>9</v>
      </c>
      <c r="E3550" t="s">
        <v>15768</v>
      </c>
      <c r="F3550" t="s">
        <v>19</v>
      </c>
      <c r="G3550">
        <v>2077199079269</v>
      </c>
      <c r="H3550">
        <v>1</v>
      </c>
      <c r="I3550">
        <v>1</v>
      </c>
      <c r="J3550">
        <v>1</v>
      </c>
      <c r="K3550" t="s">
        <v>12332</v>
      </c>
      <c r="L3550">
        <v>0</v>
      </c>
      <c r="M3550">
        <v>0</v>
      </c>
      <c r="N3550" t="s">
        <v>12430</v>
      </c>
      <c r="O3550">
        <v>427</v>
      </c>
      <c r="P3550" t="s">
        <v>12333</v>
      </c>
      <c r="Q3550" t="s">
        <v>12334</v>
      </c>
      <c r="R3550" t="s">
        <v>12335</v>
      </c>
      <c r="S3550" s="32">
        <v>44685.216898148145</v>
      </c>
    </row>
    <row r="3551" spans="1:19" x14ac:dyDescent="0.2">
      <c r="A3551" s="13" t="s">
        <v>4846</v>
      </c>
      <c r="B3551" s="13" t="s">
        <v>4840</v>
      </c>
      <c r="C3551" s="13">
        <v>20902779</v>
      </c>
      <c r="D3551" s="16" t="s">
        <v>9</v>
      </c>
      <c r="E3551" t="s">
        <v>15768</v>
      </c>
      <c r="F3551" t="s">
        <v>18</v>
      </c>
      <c r="G3551">
        <v>2077199079283</v>
      </c>
      <c r="H3551">
        <v>1</v>
      </c>
      <c r="I3551">
        <v>1</v>
      </c>
      <c r="J3551">
        <v>1</v>
      </c>
      <c r="K3551" t="s">
        <v>12332</v>
      </c>
      <c r="L3551">
        <v>0</v>
      </c>
      <c r="M3551">
        <v>0</v>
      </c>
      <c r="N3551" t="s">
        <v>12430</v>
      </c>
      <c r="O3551">
        <v>427</v>
      </c>
      <c r="P3551" t="s">
        <v>12333</v>
      </c>
      <c r="Q3551" t="s">
        <v>12334</v>
      </c>
      <c r="R3551" t="s">
        <v>12335</v>
      </c>
      <c r="S3551" s="32">
        <v>44685.216898148145</v>
      </c>
    </row>
    <row r="3552" spans="1:19" x14ac:dyDescent="0.2">
      <c r="A3552" s="13" t="s">
        <v>4847</v>
      </c>
      <c r="B3552" s="13" t="s">
        <v>4848</v>
      </c>
      <c r="C3552" s="13">
        <v>20902778</v>
      </c>
      <c r="D3552" s="16" t="s">
        <v>9</v>
      </c>
      <c r="E3552" t="s">
        <v>15769</v>
      </c>
      <c r="F3552" t="s">
        <v>25</v>
      </c>
      <c r="G3552">
        <v>2077199079160</v>
      </c>
      <c r="H3552">
        <v>1</v>
      </c>
      <c r="I3552">
        <v>1</v>
      </c>
      <c r="J3552">
        <v>1</v>
      </c>
      <c r="K3552" t="s">
        <v>12332</v>
      </c>
      <c r="L3552">
        <v>0</v>
      </c>
      <c r="M3552">
        <v>0</v>
      </c>
      <c r="N3552" t="s">
        <v>12430</v>
      </c>
      <c r="O3552">
        <v>427</v>
      </c>
      <c r="P3552" t="s">
        <v>12333</v>
      </c>
      <c r="Q3552" t="s">
        <v>12334</v>
      </c>
      <c r="R3552" t="s">
        <v>12335</v>
      </c>
      <c r="S3552" s="32">
        <v>44685.216898148145</v>
      </c>
    </row>
    <row r="3553" spans="1:19" x14ac:dyDescent="0.2">
      <c r="A3553" s="13" t="s">
        <v>4850</v>
      </c>
      <c r="B3553" s="13" t="s">
        <v>4848</v>
      </c>
      <c r="C3553" s="13">
        <v>20902778</v>
      </c>
      <c r="D3553" s="16" t="s">
        <v>9</v>
      </c>
      <c r="E3553" t="s">
        <v>15769</v>
      </c>
      <c r="F3553" t="s">
        <v>12</v>
      </c>
      <c r="G3553">
        <v>2077199079184</v>
      </c>
      <c r="H3553">
        <v>2</v>
      </c>
      <c r="I3553">
        <v>2</v>
      </c>
      <c r="J3553">
        <v>2</v>
      </c>
      <c r="K3553" t="s">
        <v>12332</v>
      </c>
      <c r="L3553">
        <v>0</v>
      </c>
      <c r="M3553">
        <v>0</v>
      </c>
      <c r="N3553" t="s">
        <v>12430</v>
      </c>
      <c r="O3553">
        <v>427</v>
      </c>
      <c r="P3553" t="s">
        <v>12333</v>
      </c>
      <c r="Q3553" t="s">
        <v>12334</v>
      </c>
      <c r="R3553" t="s">
        <v>12335</v>
      </c>
      <c r="S3553" s="32">
        <v>44685.216898148145</v>
      </c>
    </row>
    <row r="3554" spans="1:19" x14ac:dyDescent="0.2">
      <c r="A3554" s="13" t="s">
        <v>4852</v>
      </c>
      <c r="B3554" s="13" t="s">
        <v>4848</v>
      </c>
      <c r="C3554" s="13">
        <v>20902778</v>
      </c>
      <c r="D3554" s="16" t="s">
        <v>9</v>
      </c>
      <c r="E3554" t="s">
        <v>15769</v>
      </c>
      <c r="F3554" t="s">
        <v>19</v>
      </c>
      <c r="G3554">
        <v>2077199079207</v>
      </c>
      <c r="H3554">
        <v>2</v>
      </c>
      <c r="I3554">
        <v>2</v>
      </c>
      <c r="J3554">
        <v>2</v>
      </c>
      <c r="K3554" t="s">
        <v>12332</v>
      </c>
      <c r="L3554">
        <v>0</v>
      </c>
      <c r="M3554">
        <v>0</v>
      </c>
      <c r="N3554" t="s">
        <v>12430</v>
      </c>
      <c r="O3554">
        <v>427</v>
      </c>
      <c r="P3554" t="s">
        <v>12333</v>
      </c>
      <c r="Q3554" t="s">
        <v>12334</v>
      </c>
      <c r="R3554" t="s">
        <v>12335</v>
      </c>
      <c r="S3554" s="32">
        <v>44685.216898148145</v>
      </c>
    </row>
    <row r="3555" spans="1:19" x14ac:dyDescent="0.2">
      <c r="A3555" s="13" t="s">
        <v>4853</v>
      </c>
      <c r="B3555" s="13" t="s">
        <v>4848</v>
      </c>
      <c r="C3555" s="13">
        <v>20902778</v>
      </c>
      <c r="D3555" s="16" t="s">
        <v>9</v>
      </c>
      <c r="E3555" t="s">
        <v>15769</v>
      </c>
      <c r="F3555" t="s">
        <v>18</v>
      </c>
      <c r="G3555">
        <v>2077199079214</v>
      </c>
      <c r="H3555">
        <v>1</v>
      </c>
      <c r="I3555">
        <v>1</v>
      </c>
      <c r="J3555">
        <v>1</v>
      </c>
      <c r="K3555" t="s">
        <v>12332</v>
      </c>
      <c r="L3555">
        <v>0</v>
      </c>
      <c r="M3555">
        <v>0</v>
      </c>
      <c r="N3555" t="s">
        <v>12430</v>
      </c>
      <c r="O3555">
        <v>427</v>
      </c>
      <c r="P3555" t="s">
        <v>12333</v>
      </c>
      <c r="Q3555" t="s">
        <v>12334</v>
      </c>
      <c r="R3555" t="s">
        <v>12335</v>
      </c>
      <c r="S3555" s="32">
        <v>44685.216898148145</v>
      </c>
    </row>
    <row r="3556" spans="1:19" x14ac:dyDescent="0.2">
      <c r="A3556" s="13" t="s">
        <v>4866</v>
      </c>
      <c r="B3556" s="13" t="s">
        <v>4867</v>
      </c>
      <c r="C3556" s="13">
        <v>20902780</v>
      </c>
      <c r="D3556" s="16" t="s">
        <v>9</v>
      </c>
      <c r="E3556" t="s">
        <v>15770</v>
      </c>
      <c r="F3556" t="s">
        <v>25</v>
      </c>
      <c r="G3556">
        <v>2077199079290</v>
      </c>
      <c r="H3556">
        <v>1</v>
      </c>
      <c r="I3556">
        <v>1</v>
      </c>
      <c r="J3556">
        <v>1</v>
      </c>
      <c r="K3556" t="s">
        <v>12337</v>
      </c>
      <c r="L3556">
        <v>0</v>
      </c>
      <c r="M3556">
        <v>0</v>
      </c>
      <c r="N3556" t="s">
        <v>12430</v>
      </c>
      <c r="O3556">
        <v>427</v>
      </c>
      <c r="P3556" t="s">
        <v>12333</v>
      </c>
      <c r="Q3556" t="s">
        <v>12334</v>
      </c>
      <c r="R3556" t="s">
        <v>12335</v>
      </c>
      <c r="S3556" s="32">
        <v>44685.216898148145</v>
      </c>
    </row>
    <row r="3557" spans="1:19" x14ac:dyDescent="0.2">
      <c r="A3557" s="13" t="s">
        <v>15771</v>
      </c>
      <c r="B3557" s="13" t="s">
        <v>4867</v>
      </c>
      <c r="C3557" s="13">
        <v>20902780</v>
      </c>
      <c r="D3557" s="16" t="s">
        <v>9</v>
      </c>
      <c r="E3557" t="s">
        <v>15770</v>
      </c>
      <c r="F3557" t="s">
        <v>12452</v>
      </c>
      <c r="G3557">
        <v>2077199079306</v>
      </c>
      <c r="H3557">
        <v>1</v>
      </c>
      <c r="I3557">
        <v>1</v>
      </c>
      <c r="J3557">
        <v>1</v>
      </c>
      <c r="K3557" t="s">
        <v>12332</v>
      </c>
      <c r="L3557">
        <v>0</v>
      </c>
      <c r="M3557">
        <v>0</v>
      </c>
      <c r="N3557" t="s">
        <v>12430</v>
      </c>
      <c r="O3557">
        <v>427</v>
      </c>
      <c r="P3557" t="s">
        <v>12333</v>
      </c>
      <c r="Q3557" t="s">
        <v>12334</v>
      </c>
      <c r="R3557" t="s">
        <v>12335</v>
      </c>
      <c r="S3557" s="32">
        <v>44685.216898148145</v>
      </c>
    </row>
    <row r="3558" spans="1:19" x14ac:dyDescent="0.2">
      <c r="A3558" s="13" t="s">
        <v>4868</v>
      </c>
      <c r="B3558" s="13" t="s">
        <v>4867</v>
      </c>
      <c r="C3558" s="13">
        <v>20902780</v>
      </c>
      <c r="D3558" s="16" t="s">
        <v>9</v>
      </c>
      <c r="E3558" t="s">
        <v>15770</v>
      </c>
      <c r="F3558" t="s">
        <v>12</v>
      </c>
      <c r="G3558">
        <v>2077199079313</v>
      </c>
      <c r="H3558">
        <v>1</v>
      </c>
      <c r="I3558">
        <v>1</v>
      </c>
      <c r="J3558">
        <v>1</v>
      </c>
      <c r="K3558" t="s">
        <v>0</v>
      </c>
      <c r="L3558">
        <v>0</v>
      </c>
      <c r="M3558">
        <v>0</v>
      </c>
      <c r="N3558" t="s">
        <v>12430</v>
      </c>
      <c r="O3558">
        <v>427</v>
      </c>
      <c r="P3558" t="s">
        <v>12333</v>
      </c>
      <c r="Q3558" t="s">
        <v>12334</v>
      </c>
      <c r="R3558" t="s">
        <v>12335</v>
      </c>
      <c r="S3558" s="32">
        <v>44685.216898148145</v>
      </c>
    </row>
    <row r="3559" spans="1:19" x14ac:dyDescent="0.2">
      <c r="A3559" s="13" t="s">
        <v>15772</v>
      </c>
      <c r="B3559" s="13" t="s">
        <v>4867</v>
      </c>
      <c r="C3559" s="13">
        <v>20902780</v>
      </c>
      <c r="D3559" s="16" t="s">
        <v>9</v>
      </c>
      <c r="E3559" t="s">
        <v>15770</v>
      </c>
      <c r="F3559" t="s">
        <v>19</v>
      </c>
      <c r="G3559">
        <v>2077199079320</v>
      </c>
      <c r="H3559">
        <v>1</v>
      </c>
      <c r="I3559">
        <v>1</v>
      </c>
      <c r="J3559">
        <v>1</v>
      </c>
      <c r="K3559" t="s">
        <v>3</v>
      </c>
      <c r="L3559">
        <v>0</v>
      </c>
      <c r="M3559">
        <v>0</v>
      </c>
      <c r="N3559" t="s">
        <v>12430</v>
      </c>
      <c r="O3559">
        <v>427</v>
      </c>
      <c r="P3559" t="s">
        <v>12333</v>
      </c>
      <c r="Q3559" t="s">
        <v>12334</v>
      </c>
      <c r="R3559" t="s">
        <v>12335</v>
      </c>
      <c r="S3559" s="32">
        <v>44685.216898148145</v>
      </c>
    </row>
    <row r="3560" spans="1:19" x14ac:dyDescent="0.2">
      <c r="A3560" s="13" t="s">
        <v>5008</v>
      </c>
      <c r="B3560" s="13" t="s">
        <v>5007</v>
      </c>
      <c r="C3560" s="13">
        <v>20902784</v>
      </c>
      <c r="D3560" s="16" t="s">
        <v>9</v>
      </c>
      <c r="E3560" t="s">
        <v>15773</v>
      </c>
      <c r="F3560" t="s">
        <v>12452</v>
      </c>
      <c r="G3560">
        <v>2077199079450</v>
      </c>
      <c r="H3560">
        <v>1</v>
      </c>
      <c r="I3560">
        <v>1</v>
      </c>
      <c r="J3560">
        <v>1</v>
      </c>
      <c r="K3560" t="s">
        <v>12332</v>
      </c>
      <c r="L3560">
        <v>0</v>
      </c>
      <c r="M3560">
        <v>0</v>
      </c>
      <c r="N3560" t="s">
        <v>12430</v>
      </c>
      <c r="O3560">
        <v>427</v>
      </c>
      <c r="P3560" t="s">
        <v>12333</v>
      </c>
      <c r="Q3560" t="s">
        <v>12334</v>
      </c>
      <c r="R3560" t="s">
        <v>12335</v>
      </c>
      <c r="S3560" s="32">
        <v>44685.216898148145</v>
      </c>
    </row>
    <row r="3561" spans="1:19" x14ac:dyDescent="0.2">
      <c r="A3561" s="13" t="s">
        <v>5009</v>
      </c>
      <c r="B3561" s="13" t="s">
        <v>5007</v>
      </c>
      <c r="C3561" s="13">
        <v>20902784</v>
      </c>
      <c r="D3561" s="16" t="s">
        <v>9</v>
      </c>
      <c r="E3561" t="s">
        <v>15773</v>
      </c>
      <c r="F3561" t="s">
        <v>12</v>
      </c>
      <c r="G3561">
        <v>2077199079467</v>
      </c>
      <c r="H3561">
        <v>1</v>
      </c>
      <c r="I3561">
        <v>1</v>
      </c>
      <c r="J3561">
        <v>1</v>
      </c>
      <c r="K3561" t="s">
        <v>12332</v>
      </c>
      <c r="L3561">
        <v>0</v>
      </c>
      <c r="M3561">
        <v>0</v>
      </c>
      <c r="N3561" t="s">
        <v>12430</v>
      </c>
      <c r="O3561">
        <v>427</v>
      </c>
      <c r="P3561" t="s">
        <v>12333</v>
      </c>
      <c r="Q3561" t="s">
        <v>12334</v>
      </c>
      <c r="R3561" t="s">
        <v>12335</v>
      </c>
      <c r="S3561" s="32">
        <v>44685.216898148145</v>
      </c>
    </row>
    <row r="3562" spans="1:19" x14ac:dyDescent="0.2">
      <c r="A3562" s="13" t="s">
        <v>5010</v>
      </c>
      <c r="B3562" s="13" t="s">
        <v>5007</v>
      </c>
      <c r="C3562" s="13">
        <v>20902784</v>
      </c>
      <c r="D3562" s="16" t="s">
        <v>9</v>
      </c>
      <c r="E3562" t="s">
        <v>15773</v>
      </c>
      <c r="F3562" t="s">
        <v>19</v>
      </c>
      <c r="G3562">
        <v>2077199079481</v>
      </c>
      <c r="H3562">
        <v>1</v>
      </c>
      <c r="I3562">
        <v>1</v>
      </c>
      <c r="J3562">
        <v>1</v>
      </c>
      <c r="K3562" t="s">
        <v>12332</v>
      </c>
      <c r="L3562">
        <v>0</v>
      </c>
      <c r="M3562">
        <v>0</v>
      </c>
      <c r="N3562" t="s">
        <v>12430</v>
      </c>
      <c r="O3562">
        <v>427</v>
      </c>
      <c r="P3562" t="s">
        <v>12333</v>
      </c>
      <c r="Q3562" t="s">
        <v>12334</v>
      </c>
      <c r="R3562" t="s">
        <v>12335</v>
      </c>
      <c r="S3562" s="32">
        <v>44685.216898148145</v>
      </c>
    </row>
    <row r="3563" spans="1:19" x14ac:dyDescent="0.2">
      <c r="A3563" s="13" t="s">
        <v>5011</v>
      </c>
      <c r="B3563" s="13" t="s">
        <v>5007</v>
      </c>
      <c r="C3563" s="13">
        <v>20902784</v>
      </c>
      <c r="D3563" s="16" t="s">
        <v>9</v>
      </c>
      <c r="E3563" t="s">
        <v>15773</v>
      </c>
      <c r="F3563" t="s">
        <v>31</v>
      </c>
      <c r="G3563">
        <v>2077199079498</v>
      </c>
      <c r="H3563">
        <v>1</v>
      </c>
      <c r="I3563">
        <v>1</v>
      </c>
      <c r="J3563">
        <v>1</v>
      </c>
      <c r="K3563" t="s">
        <v>12332</v>
      </c>
      <c r="L3563">
        <v>0</v>
      </c>
      <c r="M3563">
        <v>0</v>
      </c>
      <c r="N3563" t="s">
        <v>12430</v>
      </c>
      <c r="O3563">
        <v>427</v>
      </c>
      <c r="P3563" t="s">
        <v>12333</v>
      </c>
      <c r="Q3563" t="s">
        <v>12334</v>
      </c>
      <c r="R3563" t="s">
        <v>12335</v>
      </c>
      <c r="S3563" s="32">
        <v>44685.216898148145</v>
      </c>
    </row>
    <row r="3564" spans="1:19" x14ac:dyDescent="0.2">
      <c r="A3564" s="13" t="s">
        <v>5012</v>
      </c>
      <c r="B3564" s="13" t="s">
        <v>5007</v>
      </c>
      <c r="C3564" s="13">
        <v>20902784</v>
      </c>
      <c r="D3564" s="16" t="s">
        <v>9</v>
      </c>
      <c r="E3564" t="s">
        <v>15773</v>
      </c>
      <c r="F3564" t="s">
        <v>18</v>
      </c>
      <c r="G3564">
        <v>2077199079504</v>
      </c>
      <c r="H3564">
        <v>1</v>
      </c>
      <c r="I3564">
        <v>1</v>
      </c>
      <c r="J3564">
        <v>1</v>
      </c>
      <c r="K3564" t="s">
        <v>12332</v>
      </c>
      <c r="L3564">
        <v>0</v>
      </c>
      <c r="M3564">
        <v>0</v>
      </c>
      <c r="N3564" t="s">
        <v>12430</v>
      </c>
      <c r="O3564">
        <v>427</v>
      </c>
      <c r="P3564" t="s">
        <v>12333</v>
      </c>
      <c r="Q3564" t="s">
        <v>12334</v>
      </c>
      <c r="R3564" t="s">
        <v>12335</v>
      </c>
      <c r="S3564" s="32">
        <v>44685.216898148145</v>
      </c>
    </row>
    <row r="3565" spans="1:19" x14ac:dyDescent="0.2">
      <c r="A3565" s="13" t="s">
        <v>15774</v>
      </c>
      <c r="B3565" s="13" t="s">
        <v>5014</v>
      </c>
      <c r="C3565" s="13">
        <v>20902783</v>
      </c>
      <c r="D3565" s="16" t="s">
        <v>9</v>
      </c>
      <c r="E3565" t="s">
        <v>15775</v>
      </c>
      <c r="F3565" t="s">
        <v>12452</v>
      </c>
      <c r="G3565">
        <v>2077199079382</v>
      </c>
      <c r="H3565">
        <v>1</v>
      </c>
      <c r="I3565">
        <v>1</v>
      </c>
      <c r="J3565">
        <v>1</v>
      </c>
      <c r="K3565" t="s">
        <v>12332</v>
      </c>
      <c r="L3565">
        <v>0</v>
      </c>
      <c r="M3565">
        <v>0</v>
      </c>
      <c r="N3565" t="s">
        <v>12430</v>
      </c>
      <c r="O3565">
        <v>427</v>
      </c>
      <c r="P3565" t="s">
        <v>12333</v>
      </c>
      <c r="Q3565" t="s">
        <v>12334</v>
      </c>
      <c r="R3565" t="s">
        <v>12335</v>
      </c>
      <c r="S3565" s="32">
        <v>44685.216898148145</v>
      </c>
    </row>
    <row r="3566" spans="1:19" x14ac:dyDescent="0.2">
      <c r="A3566" s="13" t="s">
        <v>5015</v>
      </c>
      <c r="B3566" s="13" t="s">
        <v>5014</v>
      </c>
      <c r="C3566" s="13">
        <v>20902783</v>
      </c>
      <c r="D3566" s="16" t="s">
        <v>9</v>
      </c>
      <c r="E3566" t="s">
        <v>15775</v>
      </c>
      <c r="F3566" t="s">
        <v>12</v>
      </c>
      <c r="G3566">
        <v>2077199079399</v>
      </c>
      <c r="H3566">
        <v>1</v>
      </c>
      <c r="I3566">
        <v>1</v>
      </c>
      <c r="J3566">
        <v>1</v>
      </c>
      <c r="K3566" t="s">
        <v>12332</v>
      </c>
      <c r="L3566">
        <v>0</v>
      </c>
      <c r="M3566">
        <v>0</v>
      </c>
      <c r="N3566" t="s">
        <v>12430</v>
      </c>
      <c r="O3566">
        <v>427</v>
      </c>
      <c r="P3566" t="s">
        <v>12333</v>
      </c>
      <c r="Q3566" t="s">
        <v>12334</v>
      </c>
      <c r="R3566" t="s">
        <v>12335</v>
      </c>
      <c r="S3566" s="32">
        <v>44685.216898148145</v>
      </c>
    </row>
    <row r="3567" spans="1:19" x14ac:dyDescent="0.2">
      <c r="A3567" s="13" t="s">
        <v>5016</v>
      </c>
      <c r="B3567" s="13" t="s">
        <v>5014</v>
      </c>
      <c r="C3567" s="13">
        <v>20902783</v>
      </c>
      <c r="D3567" s="16" t="s">
        <v>9</v>
      </c>
      <c r="E3567" t="s">
        <v>15775</v>
      </c>
      <c r="F3567" t="s">
        <v>24</v>
      </c>
      <c r="G3567">
        <v>2077199079405</v>
      </c>
      <c r="H3567">
        <v>1</v>
      </c>
      <c r="I3567">
        <v>1</v>
      </c>
      <c r="J3567">
        <v>1</v>
      </c>
      <c r="K3567" t="s">
        <v>12332</v>
      </c>
      <c r="L3567">
        <v>0</v>
      </c>
      <c r="M3567">
        <v>0</v>
      </c>
      <c r="N3567" t="s">
        <v>12430</v>
      </c>
      <c r="O3567">
        <v>427</v>
      </c>
      <c r="P3567" t="s">
        <v>12333</v>
      </c>
      <c r="Q3567" t="s">
        <v>12334</v>
      </c>
      <c r="R3567" t="s">
        <v>12335</v>
      </c>
      <c r="S3567" s="32">
        <v>44685.216898148145</v>
      </c>
    </row>
    <row r="3568" spans="1:19" x14ac:dyDescent="0.2">
      <c r="A3568" s="13" t="s">
        <v>5017</v>
      </c>
      <c r="B3568" s="13" t="s">
        <v>5014</v>
      </c>
      <c r="C3568" s="13">
        <v>20902783</v>
      </c>
      <c r="D3568" s="16" t="s">
        <v>9</v>
      </c>
      <c r="E3568" t="s">
        <v>15775</v>
      </c>
      <c r="F3568" t="s">
        <v>19</v>
      </c>
      <c r="G3568">
        <v>2077199079412</v>
      </c>
      <c r="H3568">
        <v>1</v>
      </c>
      <c r="I3568">
        <v>1</v>
      </c>
      <c r="J3568">
        <v>1</v>
      </c>
      <c r="K3568" t="s">
        <v>12332</v>
      </c>
      <c r="L3568">
        <v>0</v>
      </c>
      <c r="M3568">
        <v>0</v>
      </c>
      <c r="N3568" t="s">
        <v>12430</v>
      </c>
      <c r="O3568">
        <v>427</v>
      </c>
      <c r="P3568" t="s">
        <v>12333</v>
      </c>
      <c r="Q3568" t="s">
        <v>12334</v>
      </c>
      <c r="R3568" t="s">
        <v>12335</v>
      </c>
      <c r="S3568" s="32">
        <v>44685.216898148145</v>
      </c>
    </row>
    <row r="3569" spans="1:19" x14ac:dyDescent="0.2">
      <c r="A3569" s="13" t="s">
        <v>5018</v>
      </c>
      <c r="B3569" s="13" t="s">
        <v>5014</v>
      </c>
      <c r="C3569" s="13">
        <v>20902783</v>
      </c>
      <c r="D3569" s="16" t="s">
        <v>9</v>
      </c>
      <c r="E3569" t="s">
        <v>15775</v>
      </c>
      <c r="F3569" t="s">
        <v>18</v>
      </c>
      <c r="G3569">
        <v>2077199079436</v>
      </c>
      <c r="H3569">
        <v>1</v>
      </c>
      <c r="I3569">
        <v>1</v>
      </c>
      <c r="J3569">
        <v>1</v>
      </c>
      <c r="K3569" t="s">
        <v>12332</v>
      </c>
      <c r="L3569">
        <v>0</v>
      </c>
      <c r="M3569">
        <v>0</v>
      </c>
      <c r="N3569" t="s">
        <v>12430</v>
      </c>
      <c r="O3569">
        <v>427</v>
      </c>
      <c r="P3569" t="s">
        <v>12333</v>
      </c>
      <c r="Q3569" t="s">
        <v>12334</v>
      </c>
      <c r="R3569" t="s">
        <v>12335</v>
      </c>
      <c r="S3569" s="32">
        <v>44685.216898148145</v>
      </c>
    </row>
    <row r="3570" spans="1:19" x14ac:dyDescent="0.2">
      <c r="A3570" s="13" t="s">
        <v>5063</v>
      </c>
      <c r="B3570" s="13" t="s">
        <v>5064</v>
      </c>
      <c r="C3570" s="13">
        <v>20902785</v>
      </c>
      <c r="D3570" s="16" t="s">
        <v>9</v>
      </c>
      <c r="E3570" t="s">
        <v>15776</v>
      </c>
      <c r="F3570" t="s">
        <v>25</v>
      </c>
      <c r="G3570">
        <v>2077199079603</v>
      </c>
      <c r="H3570">
        <v>1</v>
      </c>
      <c r="I3570">
        <v>1</v>
      </c>
      <c r="J3570">
        <v>1</v>
      </c>
      <c r="K3570" t="s">
        <v>12332</v>
      </c>
      <c r="L3570">
        <v>0</v>
      </c>
      <c r="M3570">
        <v>0</v>
      </c>
      <c r="N3570" t="s">
        <v>12430</v>
      </c>
      <c r="O3570">
        <v>427</v>
      </c>
      <c r="P3570" t="s">
        <v>12333</v>
      </c>
      <c r="Q3570" t="s">
        <v>12334</v>
      </c>
      <c r="R3570" t="s">
        <v>12335</v>
      </c>
      <c r="S3570" s="32">
        <v>44685.216898148145</v>
      </c>
    </row>
    <row r="3571" spans="1:19" x14ac:dyDescent="0.2">
      <c r="A3571" s="13" t="s">
        <v>5066</v>
      </c>
      <c r="B3571" s="13" t="s">
        <v>5064</v>
      </c>
      <c r="C3571" s="13">
        <v>20902785</v>
      </c>
      <c r="D3571" s="16" t="s">
        <v>9</v>
      </c>
      <c r="E3571" t="s">
        <v>15776</v>
      </c>
      <c r="F3571" t="s">
        <v>12</v>
      </c>
      <c r="G3571">
        <v>2077199079627</v>
      </c>
      <c r="H3571">
        <v>1</v>
      </c>
      <c r="I3571">
        <v>1</v>
      </c>
      <c r="J3571">
        <v>1</v>
      </c>
      <c r="K3571" t="s">
        <v>12332</v>
      </c>
      <c r="L3571">
        <v>0</v>
      </c>
      <c r="M3571">
        <v>0</v>
      </c>
      <c r="N3571" t="s">
        <v>12430</v>
      </c>
      <c r="O3571">
        <v>427</v>
      </c>
      <c r="P3571" t="s">
        <v>12333</v>
      </c>
      <c r="Q3571" t="s">
        <v>12334</v>
      </c>
      <c r="R3571" t="s">
        <v>12335</v>
      </c>
      <c r="S3571" s="32">
        <v>44685.216898148145</v>
      </c>
    </row>
    <row r="3572" spans="1:19" x14ac:dyDescent="0.2">
      <c r="A3572" s="13" t="s">
        <v>5068</v>
      </c>
      <c r="B3572" s="13" t="s">
        <v>5064</v>
      </c>
      <c r="C3572" s="13">
        <v>20902785</v>
      </c>
      <c r="D3572" s="16" t="s">
        <v>9</v>
      </c>
      <c r="E3572" t="s">
        <v>15776</v>
      </c>
      <c r="F3572" t="s">
        <v>19</v>
      </c>
      <c r="G3572">
        <v>2077199079641</v>
      </c>
      <c r="H3572">
        <v>1</v>
      </c>
      <c r="I3572">
        <v>1</v>
      </c>
      <c r="J3572">
        <v>1</v>
      </c>
      <c r="K3572" t="s">
        <v>12332</v>
      </c>
      <c r="L3572">
        <v>0</v>
      </c>
      <c r="M3572">
        <v>0</v>
      </c>
      <c r="N3572" t="s">
        <v>12430</v>
      </c>
      <c r="O3572">
        <v>427</v>
      </c>
      <c r="P3572" t="s">
        <v>12333</v>
      </c>
      <c r="Q3572" t="s">
        <v>12334</v>
      </c>
      <c r="R3572" t="s">
        <v>12335</v>
      </c>
      <c r="S3572" s="32">
        <v>44685.216898148145</v>
      </c>
    </row>
    <row r="3573" spans="1:19" x14ac:dyDescent="0.2">
      <c r="A3573" s="13" t="s">
        <v>15777</v>
      </c>
      <c r="B3573" s="13" t="s">
        <v>5064</v>
      </c>
      <c r="C3573" s="13">
        <v>20902785</v>
      </c>
      <c r="D3573" s="16" t="s">
        <v>9</v>
      </c>
      <c r="E3573" t="s">
        <v>15776</v>
      </c>
      <c r="F3573" t="s">
        <v>38</v>
      </c>
      <c r="G3573">
        <v>2077199079689</v>
      </c>
      <c r="H3573">
        <v>0</v>
      </c>
      <c r="I3573">
        <v>0</v>
      </c>
      <c r="J3573">
        <v>0</v>
      </c>
      <c r="K3573" t="s">
        <v>12332</v>
      </c>
      <c r="L3573">
        <v>0</v>
      </c>
      <c r="M3573">
        <v>0</v>
      </c>
      <c r="N3573" t="s">
        <v>12430</v>
      </c>
      <c r="O3573">
        <v>425</v>
      </c>
      <c r="P3573" t="s">
        <v>12333</v>
      </c>
      <c r="Q3573" t="s">
        <v>12334</v>
      </c>
      <c r="R3573" t="s">
        <v>12335</v>
      </c>
      <c r="S3573" s="32">
        <v>44684.224108796298</v>
      </c>
    </row>
    <row r="3574" spans="1:19" x14ac:dyDescent="0.2">
      <c r="A3574" s="13" t="s">
        <v>5091</v>
      </c>
      <c r="B3574" s="13" t="s">
        <v>5090</v>
      </c>
      <c r="C3574" s="13">
        <v>20902786</v>
      </c>
      <c r="D3574" s="16" t="s">
        <v>9</v>
      </c>
      <c r="E3574" t="s">
        <v>15778</v>
      </c>
      <c r="F3574" t="s">
        <v>12</v>
      </c>
      <c r="G3574">
        <v>2077199079719</v>
      </c>
      <c r="H3574">
        <v>1</v>
      </c>
      <c r="I3574">
        <v>1</v>
      </c>
      <c r="J3574">
        <v>1</v>
      </c>
      <c r="K3574" t="s">
        <v>12332</v>
      </c>
      <c r="L3574">
        <v>0</v>
      </c>
      <c r="M3574">
        <v>0</v>
      </c>
      <c r="N3574" t="s">
        <v>12430</v>
      </c>
      <c r="O3574">
        <v>427</v>
      </c>
      <c r="P3574" t="s">
        <v>12333</v>
      </c>
      <c r="Q3574" t="s">
        <v>12334</v>
      </c>
      <c r="R3574" t="s">
        <v>12335</v>
      </c>
      <c r="S3574" s="32">
        <v>44685.216898148145</v>
      </c>
    </row>
    <row r="3575" spans="1:19" x14ac:dyDescent="0.2">
      <c r="A3575" s="13" t="s">
        <v>5092</v>
      </c>
      <c r="B3575" s="13" t="s">
        <v>5090</v>
      </c>
      <c r="C3575" s="13">
        <v>20902786</v>
      </c>
      <c r="D3575" s="16" t="s">
        <v>9</v>
      </c>
      <c r="E3575" t="s">
        <v>15778</v>
      </c>
      <c r="F3575" t="s">
        <v>19</v>
      </c>
      <c r="G3575">
        <v>2077199079726</v>
      </c>
      <c r="H3575">
        <v>1</v>
      </c>
      <c r="I3575">
        <v>1</v>
      </c>
      <c r="J3575">
        <v>1</v>
      </c>
      <c r="K3575" t="s">
        <v>12332</v>
      </c>
      <c r="L3575">
        <v>0</v>
      </c>
      <c r="M3575">
        <v>0</v>
      </c>
      <c r="N3575" t="s">
        <v>12430</v>
      </c>
      <c r="O3575">
        <v>427</v>
      </c>
      <c r="P3575" t="s">
        <v>12333</v>
      </c>
      <c r="Q3575" t="s">
        <v>12334</v>
      </c>
      <c r="R3575" t="s">
        <v>12335</v>
      </c>
      <c r="S3575" s="32">
        <v>44685.216898148145</v>
      </c>
    </row>
    <row r="3576" spans="1:19" x14ac:dyDescent="0.2">
      <c r="A3576" s="13" t="s">
        <v>5093</v>
      </c>
      <c r="B3576" s="13" t="s">
        <v>5090</v>
      </c>
      <c r="C3576" s="13">
        <v>20902786</v>
      </c>
      <c r="D3576" s="16" t="s">
        <v>9</v>
      </c>
      <c r="E3576" t="s">
        <v>15778</v>
      </c>
      <c r="F3576" t="s">
        <v>18</v>
      </c>
      <c r="G3576">
        <v>2077199079733</v>
      </c>
      <c r="H3576">
        <v>1</v>
      </c>
      <c r="I3576">
        <v>1</v>
      </c>
      <c r="J3576">
        <v>1</v>
      </c>
      <c r="K3576" t="s">
        <v>12332</v>
      </c>
      <c r="L3576">
        <v>0</v>
      </c>
      <c r="M3576">
        <v>0</v>
      </c>
      <c r="N3576" t="s">
        <v>12430</v>
      </c>
      <c r="O3576">
        <v>427</v>
      </c>
      <c r="P3576" t="s">
        <v>12333</v>
      </c>
      <c r="Q3576" t="s">
        <v>12334</v>
      </c>
      <c r="R3576" t="s">
        <v>12335</v>
      </c>
      <c r="S3576" s="32">
        <v>44685.216898148145</v>
      </c>
    </row>
    <row r="3577" spans="1:19" x14ac:dyDescent="0.2">
      <c r="A3577" s="13" t="s">
        <v>5098</v>
      </c>
      <c r="B3577" s="13" t="s">
        <v>5099</v>
      </c>
      <c r="C3577" s="13">
        <v>20902787</v>
      </c>
      <c r="D3577" s="16" t="s">
        <v>9</v>
      </c>
      <c r="E3577" t="s">
        <v>15779</v>
      </c>
      <c r="F3577" t="s">
        <v>25</v>
      </c>
      <c r="G3577">
        <v>2077199079740</v>
      </c>
      <c r="H3577">
        <v>1</v>
      </c>
      <c r="I3577">
        <v>1</v>
      </c>
      <c r="J3577">
        <v>1</v>
      </c>
      <c r="K3577" t="s">
        <v>12332</v>
      </c>
      <c r="L3577">
        <v>0</v>
      </c>
      <c r="M3577">
        <v>0</v>
      </c>
      <c r="N3577" t="s">
        <v>12430</v>
      </c>
      <c r="O3577">
        <v>427</v>
      </c>
      <c r="P3577" t="s">
        <v>12333</v>
      </c>
      <c r="Q3577" t="s">
        <v>12334</v>
      </c>
      <c r="R3577" t="s">
        <v>12335</v>
      </c>
      <c r="S3577" s="32">
        <v>44685.216898148145</v>
      </c>
    </row>
    <row r="3578" spans="1:19" x14ac:dyDescent="0.2">
      <c r="A3578" s="13" t="s">
        <v>5154</v>
      </c>
      <c r="B3578" s="13" t="s">
        <v>5155</v>
      </c>
      <c r="C3578" s="13">
        <v>20902788</v>
      </c>
      <c r="D3578" s="16" t="s">
        <v>9</v>
      </c>
      <c r="E3578" t="s">
        <v>15780</v>
      </c>
      <c r="F3578" t="s">
        <v>25</v>
      </c>
      <c r="G3578">
        <v>2077199079825</v>
      </c>
      <c r="H3578">
        <v>1</v>
      </c>
      <c r="I3578">
        <v>1</v>
      </c>
      <c r="J3578">
        <v>1</v>
      </c>
      <c r="K3578" t="s">
        <v>12336</v>
      </c>
      <c r="L3578">
        <v>0</v>
      </c>
      <c r="M3578">
        <v>0</v>
      </c>
      <c r="N3578" t="s">
        <v>12430</v>
      </c>
      <c r="O3578">
        <v>427</v>
      </c>
      <c r="P3578" t="s">
        <v>12333</v>
      </c>
      <c r="Q3578" t="s">
        <v>12334</v>
      </c>
      <c r="R3578" t="s">
        <v>12335</v>
      </c>
      <c r="S3578" s="32">
        <v>44685.216898148145</v>
      </c>
    </row>
    <row r="3579" spans="1:19" x14ac:dyDescent="0.2">
      <c r="A3579" s="13" t="s">
        <v>5156</v>
      </c>
      <c r="B3579" s="13" t="s">
        <v>5155</v>
      </c>
      <c r="C3579" s="13">
        <v>20902788</v>
      </c>
      <c r="D3579" s="16" t="s">
        <v>9</v>
      </c>
      <c r="E3579" t="s">
        <v>15780</v>
      </c>
      <c r="F3579" t="s">
        <v>12452</v>
      </c>
      <c r="G3579">
        <v>2077199130946</v>
      </c>
      <c r="H3579">
        <v>1</v>
      </c>
      <c r="I3579">
        <v>1</v>
      </c>
      <c r="J3579">
        <v>1</v>
      </c>
      <c r="K3579" t="s">
        <v>12332</v>
      </c>
      <c r="L3579">
        <v>0</v>
      </c>
      <c r="M3579">
        <v>0</v>
      </c>
      <c r="N3579" t="s">
        <v>12430</v>
      </c>
      <c r="O3579">
        <v>427</v>
      </c>
      <c r="P3579" t="s">
        <v>12333</v>
      </c>
      <c r="Q3579" t="s">
        <v>12334</v>
      </c>
      <c r="R3579" t="s">
        <v>12335</v>
      </c>
      <c r="S3579" s="32">
        <v>44685.216898148145</v>
      </c>
    </row>
    <row r="3580" spans="1:19" x14ac:dyDescent="0.2">
      <c r="A3580" s="13" t="s">
        <v>15781</v>
      </c>
      <c r="B3580" s="13" t="s">
        <v>5155</v>
      </c>
      <c r="C3580" s="13">
        <v>20902788</v>
      </c>
      <c r="D3580" s="16" t="s">
        <v>9</v>
      </c>
      <c r="E3580" t="s">
        <v>15780</v>
      </c>
      <c r="F3580" t="s">
        <v>19</v>
      </c>
      <c r="G3580">
        <v>2077199079849</v>
      </c>
      <c r="H3580">
        <v>1</v>
      </c>
      <c r="I3580">
        <v>1</v>
      </c>
      <c r="J3580">
        <v>1</v>
      </c>
      <c r="K3580" t="s">
        <v>12332</v>
      </c>
      <c r="L3580">
        <v>0</v>
      </c>
      <c r="M3580">
        <v>0</v>
      </c>
      <c r="N3580" t="s">
        <v>12430</v>
      </c>
      <c r="O3580">
        <v>427</v>
      </c>
      <c r="P3580" t="s">
        <v>12334</v>
      </c>
      <c r="Q3580" t="s">
        <v>12333</v>
      </c>
      <c r="R3580" t="s">
        <v>12335</v>
      </c>
      <c r="S3580" s="32">
        <v>44685.216898148145</v>
      </c>
    </row>
    <row r="3581" spans="1:19" x14ac:dyDescent="0.2">
      <c r="A3581" s="13" t="s">
        <v>5161</v>
      </c>
      <c r="B3581" s="13" t="s">
        <v>5162</v>
      </c>
      <c r="C3581" s="13">
        <v>20902789</v>
      </c>
      <c r="D3581" s="16" t="s">
        <v>9</v>
      </c>
      <c r="E3581" t="s">
        <v>15782</v>
      </c>
      <c r="F3581" t="s">
        <v>25</v>
      </c>
      <c r="G3581">
        <v>2077199079856</v>
      </c>
      <c r="H3581">
        <v>1</v>
      </c>
      <c r="I3581">
        <v>1</v>
      </c>
      <c r="J3581">
        <v>1</v>
      </c>
      <c r="K3581" t="s">
        <v>3</v>
      </c>
      <c r="L3581">
        <v>0</v>
      </c>
      <c r="M3581">
        <v>0</v>
      </c>
      <c r="N3581" t="s">
        <v>12430</v>
      </c>
      <c r="O3581">
        <v>427</v>
      </c>
      <c r="P3581" t="s">
        <v>12334</v>
      </c>
      <c r="Q3581" t="s">
        <v>12333</v>
      </c>
      <c r="R3581" t="s">
        <v>12335</v>
      </c>
      <c r="S3581" s="32">
        <v>44685.216898148145</v>
      </c>
    </row>
    <row r="3582" spans="1:19" x14ac:dyDescent="0.2">
      <c r="A3582" s="13" t="s">
        <v>15783</v>
      </c>
      <c r="B3582" s="13" t="s">
        <v>5162</v>
      </c>
      <c r="C3582" s="13">
        <v>20902789</v>
      </c>
      <c r="D3582" s="16" t="s">
        <v>9</v>
      </c>
      <c r="E3582" t="s">
        <v>15782</v>
      </c>
      <c r="F3582" t="s">
        <v>12</v>
      </c>
      <c r="G3582">
        <v>2077199079863</v>
      </c>
      <c r="H3582">
        <v>3</v>
      </c>
      <c r="I3582">
        <v>3</v>
      </c>
      <c r="J3582">
        <v>3</v>
      </c>
      <c r="K3582" t="s">
        <v>12332</v>
      </c>
      <c r="L3582">
        <v>0</v>
      </c>
      <c r="M3582">
        <v>0</v>
      </c>
      <c r="N3582" t="s">
        <v>12430</v>
      </c>
      <c r="O3582">
        <v>427</v>
      </c>
      <c r="P3582" t="s">
        <v>12333</v>
      </c>
      <c r="Q3582" t="s">
        <v>12334</v>
      </c>
      <c r="R3582" t="s">
        <v>12335</v>
      </c>
      <c r="S3582" s="32">
        <v>44685.216898148145</v>
      </c>
    </row>
    <row r="3583" spans="1:19" x14ac:dyDescent="0.2">
      <c r="A3583" s="13" t="s">
        <v>5158</v>
      </c>
      <c r="B3583" s="13" t="s">
        <v>5159</v>
      </c>
      <c r="C3583" s="13">
        <v>20902790</v>
      </c>
      <c r="D3583" s="16" t="s">
        <v>9</v>
      </c>
      <c r="E3583" t="s">
        <v>15784</v>
      </c>
      <c r="F3583" t="s">
        <v>25</v>
      </c>
      <c r="G3583">
        <v>2077199079870</v>
      </c>
      <c r="H3583">
        <v>1</v>
      </c>
      <c r="I3583">
        <v>1</v>
      </c>
      <c r="J3583">
        <v>1</v>
      </c>
      <c r="K3583" t="s">
        <v>12332</v>
      </c>
      <c r="L3583">
        <v>0</v>
      </c>
      <c r="M3583">
        <v>0</v>
      </c>
      <c r="N3583" t="s">
        <v>12430</v>
      </c>
      <c r="O3583">
        <v>427</v>
      </c>
      <c r="P3583" t="s">
        <v>12333</v>
      </c>
      <c r="Q3583" t="s">
        <v>12334</v>
      </c>
      <c r="R3583" t="s">
        <v>12335</v>
      </c>
      <c r="S3583" s="32">
        <v>44685.216898148145</v>
      </c>
    </row>
    <row r="3584" spans="1:19" x14ac:dyDescent="0.2">
      <c r="A3584" s="13" t="s">
        <v>5160</v>
      </c>
      <c r="B3584" s="13" t="s">
        <v>5159</v>
      </c>
      <c r="C3584" s="13">
        <v>20902790</v>
      </c>
      <c r="D3584" s="16" t="s">
        <v>9</v>
      </c>
      <c r="E3584" t="s">
        <v>15784</v>
      </c>
      <c r="F3584" t="s">
        <v>12</v>
      </c>
      <c r="G3584">
        <v>2077199079887</v>
      </c>
      <c r="H3584">
        <v>1</v>
      </c>
      <c r="I3584">
        <v>1</v>
      </c>
      <c r="J3584">
        <v>1</v>
      </c>
      <c r="K3584" t="s">
        <v>12332</v>
      </c>
      <c r="L3584">
        <v>0</v>
      </c>
      <c r="M3584">
        <v>0</v>
      </c>
      <c r="N3584" t="s">
        <v>12430</v>
      </c>
      <c r="O3584">
        <v>427</v>
      </c>
      <c r="P3584" t="s">
        <v>12333</v>
      </c>
      <c r="Q3584" t="s">
        <v>12334</v>
      </c>
      <c r="R3584" t="s">
        <v>12335</v>
      </c>
      <c r="S3584" s="32">
        <v>44685.216898148145</v>
      </c>
    </row>
    <row r="3585" spans="1:19" x14ac:dyDescent="0.2">
      <c r="A3585" s="13" t="s">
        <v>5177</v>
      </c>
      <c r="B3585" s="13" t="s">
        <v>5178</v>
      </c>
      <c r="C3585" s="13">
        <v>20902791</v>
      </c>
      <c r="D3585" s="16" t="s">
        <v>9</v>
      </c>
      <c r="E3585" t="s">
        <v>15785</v>
      </c>
      <c r="F3585" t="s">
        <v>25</v>
      </c>
      <c r="G3585">
        <v>2077199079917</v>
      </c>
      <c r="H3585">
        <v>1</v>
      </c>
      <c r="I3585">
        <v>1</v>
      </c>
      <c r="J3585">
        <v>1</v>
      </c>
      <c r="K3585" t="s">
        <v>2</v>
      </c>
      <c r="L3585">
        <v>0</v>
      </c>
      <c r="M3585">
        <v>0</v>
      </c>
      <c r="N3585" t="s">
        <v>12430</v>
      </c>
      <c r="O3585">
        <v>427</v>
      </c>
      <c r="P3585" t="s">
        <v>12333</v>
      </c>
      <c r="Q3585" t="s">
        <v>12334</v>
      </c>
      <c r="R3585" t="s">
        <v>12335</v>
      </c>
      <c r="S3585" s="32">
        <v>44685.216898148145</v>
      </c>
    </row>
    <row r="3586" spans="1:19" x14ac:dyDescent="0.2">
      <c r="A3586" s="13" t="s">
        <v>5179</v>
      </c>
      <c r="B3586" s="13" t="s">
        <v>5178</v>
      </c>
      <c r="C3586" s="13">
        <v>20902791</v>
      </c>
      <c r="D3586" s="16" t="s">
        <v>9</v>
      </c>
      <c r="E3586" t="s">
        <v>15785</v>
      </c>
      <c r="F3586" t="s">
        <v>12</v>
      </c>
      <c r="G3586">
        <v>2077199079924</v>
      </c>
      <c r="H3586">
        <v>1</v>
      </c>
      <c r="I3586">
        <v>1</v>
      </c>
      <c r="J3586">
        <v>1</v>
      </c>
      <c r="K3586" t="s">
        <v>12332</v>
      </c>
      <c r="L3586">
        <v>0</v>
      </c>
      <c r="M3586">
        <v>0</v>
      </c>
      <c r="N3586" t="s">
        <v>12430</v>
      </c>
      <c r="O3586">
        <v>427</v>
      </c>
      <c r="P3586" t="s">
        <v>12333</v>
      </c>
      <c r="Q3586" t="s">
        <v>12334</v>
      </c>
      <c r="R3586" t="s">
        <v>12335</v>
      </c>
      <c r="S3586" s="32">
        <v>44685.216898148145</v>
      </c>
    </row>
    <row r="3587" spans="1:19" x14ac:dyDescent="0.2">
      <c r="A3587" s="13" t="s">
        <v>5180</v>
      </c>
      <c r="B3587" s="13" t="s">
        <v>5178</v>
      </c>
      <c r="C3587" s="13">
        <v>20902791</v>
      </c>
      <c r="D3587" s="16" t="s">
        <v>9</v>
      </c>
      <c r="E3587" t="s">
        <v>15785</v>
      </c>
      <c r="F3587" t="s">
        <v>19</v>
      </c>
      <c r="G3587">
        <v>2077199079931</v>
      </c>
      <c r="H3587">
        <v>1</v>
      </c>
      <c r="I3587">
        <v>1</v>
      </c>
      <c r="J3587">
        <v>1</v>
      </c>
      <c r="K3587" t="s">
        <v>12332</v>
      </c>
      <c r="L3587">
        <v>0</v>
      </c>
      <c r="M3587">
        <v>0</v>
      </c>
      <c r="N3587" t="s">
        <v>12430</v>
      </c>
      <c r="O3587">
        <v>427</v>
      </c>
      <c r="P3587" t="s">
        <v>12333</v>
      </c>
      <c r="Q3587" t="s">
        <v>12334</v>
      </c>
      <c r="R3587" t="s">
        <v>12335</v>
      </c>
      <c r="S3587" s="32">
        <v>44685.216898148145</v>
      </c>
    </row>
    <row r="3588" spans="1:19" x14ac:dyDescent="0.2">
      <c r="A3588" s="13" t="s">
        <v>5181</v>
      </c>
      <c r="B3588" s="13" t="s">
        <v>5178</v>
      </c>
      <c r="C3588" s="13">
        <v>20902791</v>
      </c>
      <c r="D3588" s="16" t="s">
        <v>9</v>
      </c>
      <c r="E3588" t="s">
        <v>15785</v>
      </c>
      <c r="F3588" t="s">
        <v>18</v>
      </c>
      <c r="G3588">
        <v>2077199079948</v>
      </c>
      <c r="H3588">
        <v>1</v>
      </c>
      <c r="I3588">
        <v>1</v>
      </c>
      <c r="J3588">
        <v>1</v>
      </c>
      <c r="K3588" t="s">
        <v>12332</v>
      </c>
      <c r="L3588">
        <v>0</v>
      </c>
      <c r="M3588">
        <v>0</v>
      </c>
      <c r="N3588" t="s">
        <v>12430</v>
      </c>
      <c r="O3588">
        <v>427</v>
      </c>
      <c r="P3588" t="s">
        <v>12333</v>
      </c>
      <c r="Q3588" t="s">
        <v>12334</v>
      </c>
      <c r="R3588" t="s">
        <v>12335</v>
      </c>
      <c r="S3588" s="32">
        <v>44685.216898148145</v>
      </c>
    </row>
    <row r="3589" spans="1:19" x14ac:dyDescent="0.2">
      <c r="A3589" s="13" t="s">
        <v>5182</v>
      </c>
      <c r="B3589" s="13" t="s">
        <v>5183</v>
      </c>
      <c r="C3589" s="13">
        <v>20902792</v>
      </c>
      <c r="D3589" s="16" t="s">
        <v>9</v>
      </c>
      <c r="E3589" t="s">
        <v>15786</v>
      </c>
      <c r="F3589" t="s">
        <v>25</v>
      </c>
      <c r="G3589">
        <v>2077199079955</v>
      </c>
      <c r="H3589">
        <v>1</v>
      </c>
      <c r="I3589">
        <v>1</v>
      </c>
      <c r="J3589">
        <v>1</v>
      </c>
      <c r="K3589" t="s">
        <v>12332</v>
      </c>
      <c r="L3589">
        <v>0</v>
      </c>
      <c r="M3589">
        <v>0</v>
      </c>
      <c r="N3589" t="s">
        <v>12430</v>
      </c>
      <c r="O3589">
        <v>427</v>
      </c>
      <c r="P3589" t="s">
        <v>12333</v>
      </c>
      <c r="Q3589" t="s">
        <v>12334</v>
      </c>
      <c r="R3589" t="s">
        <v>12335</v>
      </c>
      <c r="S3589" s="32">
        <v>44685.216898148145</v>
      </c>
    </row>
    <row r="3590" spans="1:19" x14ac:dyDescent="0.2">
      <c r="A3590" s="13" t="s">
        <v>5184</v>
      </c>
      <c r="B3590" s="13" t="s">
        <v>5183</v>
      </c>
      <c r="C3590" s="13">
        <v>20902792</v>
      </c>
      <c r="D3590" s="16" t="s">
        <v>9</v>
      </c>
      <c r="E3590" t="s">
        <v>15786</v>
      </c>
      <c r="F3590" t="s">
        <v>12</v>
      </c>
      <c r="G3590">
        <v>2077199079962</v>
      </c>
      <c r="H3590">
        <v>1</v>
      </c>
      <c r="I3590">
        <v>1</v>
      </c>
      <c r="J3590">
        <v>1</v>
      </c>
      <c r="K3590" t="s">
        <v>1</v>
      </c>
      <c r="L3590">
        <v>0</v>
      </c>
      <c r="M3590">
        <v>0</v>
      </c>
      <c r="N3590" t="s">
        <v>12430</v>
      </c>
      <c r="O3590">
        <v>427</v>
      </c>
      <c r="P3590" t="s">
        <v>12333</v>
      </c>
      <c r="Q3590" t="s">
        <v>12334</v>
      </c>
      <c r="R3590" t="s">
        <v>12335</v>
      </c>
      <c r="S3590" s="32">
        <v>44685.216898148145</v>
      </c>
    </row>
    <row r="3591" spans="1:19" x14ac:dyDescent="0.2">
      <c r="A3591" s="13" t="s">
        <v>5185</v>
      </c>
      <c r="B3591" s="13" t="s">
        <v>5183</v>
      </c>
      <c r="C3591" s="13">
        <v>20902792</v>
      </c>
      <c r="D3591" s="16" t="s">
        <v>9</v>
      </c>
      <c r="E3591" t="s">
        <v>15786</v>
      </c>
      <c r="F3591" t="s">
        <v>19</v>
      </c>
      <c r="G3591">
        <v>2077199079979</v>
      </c>
      <c r="H3591">
        <v>1</v>
      </c>
      <c r="I3591">
        <v>1</v>
      </c>
      <c r="J3591">
        <v>1</v>
      </c>
      <c r="K3591" t="s">
        <v>12332</v>
      </c>
      <c r="L3591">
        <v>0</v>
      </c>
      <c r="M3591">
        <v>0</v>
      </c>
      <c r="N3591" t="s">
        <v>12430</v>
      </c>
      <c r="O3591">
        <v>427</v>
      </c>
      <c r="P3591" t="s">
        <v>12333</v>
      </c>
      <c r="Q3591" t="s">
        <v>12334</v>
      </c>
      <c r="R3591" t="s">
        <v>12335</v>
      </c>
      <c r="S3591" s="32">
        <v>44685.216898148145</v>
      </c>
    </row>
    <row r="3592" spans="1:19" x14ac:dyDescent="0.2">
      <c r="A3592" s="13" t="s">
        <v>5186</v>
      </c>
      <c r="B3592" s="13" t="s">
        <v>5183</v>
      </c>
      <c r="C3592" s="13">
        <v>20902792</v>
      </c>
      <c r="D3592" s="16" t="s">
        <v>9</v>
      </c>
      <c r="E3592" t="s">
        <v>15786</v>
      </c>
      <c r="F3592" t="s">
        <v>18</v>
      </c>
      <c r="G3592">
        <v>2077199079986</v>
      </c>
      <c r="H3592">
        <v>1</v>
      </c>
      <c r="I3592">
        <v>1</v>
      </c>
      <c r="J3592">
        <v>1</v>
      </c>
      <c r="K3592" t="s">
        <v>12332</v>
      </c>
      <c r="L3592">
        <v>0</v>
      </c>
      <c r="M3592">
        <v>0</v>
      </c>
      <c r="N3592" t="s">
        <v>12430</v>
      </c>
      <c r="O3592">
        <v>427</v>
      </c>
      <c r="P3592" t="s">
        <v>12333</v>
      </c>
      <c r="Q3592" t="s">
        <v>12334</v>
      </c>
      <c r="R3592" t="s">
        <v>12335</v>
      </c>
      <c r="S3592" s="32">
        <v>44685.216898148145</v>
      </c>
    </row>
    <row r="3593" spans="1:19" x14ac:dyDescent="0.2">
      <c r="A3593" s="13" t="s">
        <v>15787</v>
      </c>
      <c r="B3593" s="13" t="s">
        <v>5205</v>
      </c>
      <c r="C3593" s="13">
        <v>20902796</v>
      </c>
      <c r="D3593" s="16" t="s">
        <v>9</v>
      </c>
      <c r="E3593" t="s">
        <v>15788</v>
      </c>
      <c r="F3593" t="s">
        <v>25</v>
      </c>
      <c r="G3593">
        <v>2077199079993</v>
      </c>
      <c r="H3593">
        <v>1</v>
      </c>
      <c r="I3593">
        <v>1</v>
      </c>
      <c r="J3593">
        <v>1</v>
      </c>
      <c r="K3593" t="s">
        <v>12332</v>
      </c>
      <c r="L3593">
        <v>0</v>
      </c>
      <c r="M3593">
        <v>0</v>
      </c>
      <c r="N3593" t="s">
        <v>12430</v>
      </c>
      <c r="O3593">
        <v>427</v>
      </c>
      <c r="P3593" t="s">
        <v>12333</v>
      </c>
      <c r="Q3593" t="s">
        <v>12334</v>
      </c>
      <c r="R3593" t="s">
        <v>12335</v>
      </c>
      <c r="S3593" s="32">
        <v>44685.216898148145</v>
      </c>
    </row>
    <row r="3594" spans="1:19" x14ac:dyDescent="0.2">
      <c r="A3594" s="13" t="s">
        <v>5206</v>
      </c>
      <c r="B3594" s="13" t="s">
        <v>5205</v>
      </c>
      <c r="C3594" s="13">
        <v>20902796</v>
      </c>
      <c r="D3594" s="16" t="s">
        <v>9</v>
      </c>
      <c r="E3594" t="s">
        <v>15788</v>
      </c>
      <c r="F3594" t="s">
        <v>12</v>
      </c>
      <c r="G3594">
        <v>2077199080012</v>
      </c>
      <c r="H3594">
        <v>2</v>
      </c>
      <c r="I3594">
        <v>2</v>
      </c>
      <c r="J3594">
        <v>2</v>
      </c>
      <c r="K3594" t="s">
        <v>12332</v>
      </c>
      <c r="L3594">
        <v>0</v>
      </c>
      <c r="M3594">
        <v>0</v>
      </c>
      <c r="N3594" t="s">
        <v>12430</v>
      </c>
      <c r="O3594">
        <v>427</v>
      </c>
      <c r="P3594" t="s">
        <v>12333</v>
      </c>
      <c r="Q3594" t="s">
        <v>12334</v>
      </c>
      <c r="R3594" t="s">
        <v>12335</v>
      </c>
      <c r="S3594" s="32">
        <v>44685.216898148145</v>
      </c>
    </row>
    <row r="3595" spans="1:19" x14ac:dyDescent="0.2">
      <c r="A3595" s="13" t="s">
        <v>5207</v>
      </c>
      <c r="B3595" s="13" t="s">
        <v>5205</v>
      </c>
      <c r="C3595" s="13">
        <v>20902796</v>
      </c>
      <c r="D3595" s="16" t="s">
        <v>9</v>
      </c>
      <c r="E3595" t="s">
        <v>15788</v>
      </c>
      <c r="F3595" t="s">
        <v>19</v>
      </c>
      <c r="G3595">
        <v>2077199080036</v>
      </c>
      <c r="H3595">
        <v>2</v>
      </c>
      <c r="I3595">
        <v>2</v>
      </c>
      <c r="J3595">
        <v>2</v>
      </c>
      <c r="K3595" t="s">
        <v>12332</v>
      </c>
      <c r="L3595">
        <v>0</v>
      </c>
      <c r="M3595">
        <v>0</v>
      </c>
      <c r="N3595" t="s">
        <v>12430</v>
      </c>
      <c r="O3595">
        <v>427</v>
      </c>
      <c r="P3595" t="s">
        <v>12333</v>
      </c>
      <c r="Q3595" t="s">
        <v>12334</v>
      </c>
      <c r="R3595" t="s">
        <v>12335</v>
      </c>
      <c r="S3595" s="32">
        <v>44685.216898148145</v>
      </c>
    </row>
    <row r="3596" spans="1:19" x14ac:dyDescent="0.2">
      <c r="A3596" s="13" t="s">
        <v>5265</v>
      </c>
      <c r="B3596" s="13" t="s">
        <v>5266</v>
      </c>
      <c r="C3596" s="13">
        <v>20902807</v>
      </c>
      <c r="D3596" s="16" t="s">
        <v>9</v>
      </c>
      <c r="E3596" t="s">
        <v>15789</v>
      </c>
      <c r="F3596" t="s">
        <v>25</v>
      </c>
      <c r="G3596">
        <v>2077199080098</v>
      </c>
      <c r="H3596">
        <v>1</v>
      </c>
      <c r="I3596">
        <v>1</v>
      </c>
      <c r="J3596">
        <v>1</v>
      </c>
      <c r="K3596" t="s">
        <v>12332</v>
      </c>
      <c r="L3596">
        <v>0</v>
      </c>
      <c r="M3596">
        <v>0</v>
      </c>
      <c r="N3596" t="s">
        <v>12430</v>
      </c>
      <c r="O3596">
        <v>427</v>
      </c>
      <c r="P3596" t="s">
        <v>12333</v>
      </c>
      <c r="Q3596" t="s">
        <v>12334</v>
      </c>
      <c r="R3596" t="s">
        <v>12335</v>
      </c>
      <c r="S3596" s="32">
        <v>44685.216898148145</v>
      </c>
    </row>
    <row r="3597" spans="1:19" x14ac:dyDescent="0.2">
      <c r="A3597" s="13" t="s">
        <v>5267</v>
      </c>
      <c r="B3597" s="13" t="s">
        <v>5266</v>
      </c>
      <c r="C3597" s="13">
        <v>20902807</v>
      </c>
      <c r="D3597" s="16" t="s">
        <v>9</v>
      </c>
      <c r="E3597" t="s">
        <v>15789</v>
      </c>
      <c r="F3597" t="s">
        <v>12</v>
      </c>
      <c r="G3597">
        <v>2077199080104</v>
      </c>
      <c r="H3597">
        <v>2</v>
      </c>
      <c r="I3597">
        <v>2</v>
      </c>
      <c r="J3597">
        <v>2</v>
      </c>
      <c r="K3597" t="s">
        <v>12332</v>
      </c>
      <c r="L3597">
        <v>0</v>
      </c>
      <c r="M3597">
        <v>0</v>
      </c>
      <c r="N3597" t="s">
        <v>12430</v>
      </c>
      <c r="O3597">
        <v>427</v>
      </c>
      <c r="P3597" t="s">
        <v>12333</v>
      </c>
      <c r="Q3597" t="s">
        <v>12334</v>
      </c>
      <c r="R3597" t="s">
        <v>12335</v>
      </c>
      <c r="S3597" s="32">
        <v>44685.216898148145</v>
      </c>
    </row>
    <row r="3598" spans="1:19" x14ac:dyDescent="0.2">
      <c r="A3598" s="13" t="s">
        <v>5268</v>
      </c>
      <c r="B3598" s="13" t="s">
        <v>5266</v>
      </c>
      <c r="C3598" s="13">
        <v>20902807</v>
      </c>
      <c r="D3598" s="16" t="s">
        <v>9</v>
      </c>
      <c r="E3598" t="s">
        <v>15789</v>
      </c>
      <c r="F3598" t="s">
        <v>19</v>
      </c>
      <c r="G3598">
        <v>2077199080111</v>
      </c>
      <c r="H3598">
        <v>2</v>
      </c>
      <c r="I3598">
        <v>2</v>
      </c>
      <c r="J3598">
        <v>2</v>
      </c>
      <c r="K3598" t="s">
        <v>12332</v>
      </c>
      <c r="L3598">
        <v>0</v>
      </c>
      <c r="M3598">
        <v>0</v>
      </c>
      <c r="N3598" t="s">
        <v>12430</v>
      </c>
      <c r="O3598">
        <v>427</v>
      </c>
      <c r="P3598" t="s">
        <v>12333</v>
      </c>
      <c r="Q3598" t="s">
        <v>12334</v>
      </c>
      <c r="R3598" t="s">
        <v>12335</v>
      </c>
      <c r="S3598" s="32">
        <v>44685.216898148145</v>
      </c>
    </row>
    <row r="3599" spans="1:19" x14ac:dyDescent="0.2">
      <c r="A3599" s="13" t="s">
        <v>5269</v>
      </c>
      <c r="B3599" s="13" t="s">
        <v>5266</v>
      </c>
      <c r="C3599" s="13">
        <v>20902807</v>
      </c>
      <c r="D3599" s="16" t="s">
        <v>9</v>
      </c>
      <c r="E3599" t="s">
        <v>15789</v>
      </c>
      <c r="F3599" t="s">
        <v>18</v>
      </c>
      <c r="G3599">
        <v>2077199080128</v>
      </c>
      <c r="H3599">
        <v>1</v>
      </c>
      <c r="I3599">
        <v>1</v>
      </c>
      <c r="J3599">
        <v>1</v>
      </c>
      <c r="K3599" t="s">
        <v>12332</v>
      </c>
      <c r="L3599">
        <v>0</v>
      </c>
      <c r="M3599">
        <v>0</v>
      </c>
      <c r="N3599" t="s">
        <v>12430</v>
      </c>
      <c r="O3599">
        <v>427</v>
      </c>
      <c r="P3599" t="s">
        <v>12333</v>
      </c>
      <c r="Q3599" t="s">
        <v>12334</v>
      </c>
      <c r="R3599" t="s">
        <v>12335</v>
      </c>
      <c r="S3599" s="32">
        <v>44685.216898148145</v>
      </c>
    </row>
    <row r="3600" spans="1:19" x14ac:dyDescent="0.2">
      <c r="A3600" s="13" t="s">
        <v>5270</v>
      </c>
      <c r="B3600" s="13" t="s">
        <v>5271</v>
      </c>
      <c r="C3600" s="13">
        <v>20902808</v>
      </c>
      <c r="D3600" s="16" t="s">
        <v>9</v>
      </c>
      <c r="E3600" t="s">
        <v>15790</v>
      </c>
      <c r="F3600" t="s">
        <v>25</v>
      </c>
      <c r="G3600">
        <v>2077199080135</v>
      </c>
      <c r="H3600">
        <v>1</v>
      </c>
      <c r="I3600">
        <v>1</v>
      </c>
      <c r="J3600">
        <v>1</v>
      </c>
      <c r="K3600" t="s">
        <v>12332</v>
      </c>
      <c r="L3600">
        <v>0</v>
      </c>
      <c r="M3600">
        <v>0</v>
      </c>
      <c r="N3600" t="s">
        <v>12430</v>
      </c>
      <c r="O3600">
        <v>427</v>
      </c>
      <c r="P3600" t="s">
        <v>12333</v>
      </c>
      <c r="Q3600" t="s">
        <v>12334</v>
      </c>
      <c r="R3600" t="s">
        <v>12335</v>
      </c>
      <c r="S3600" s="32">
        <v>44685.216898148145</v>
      </c>
    </row>
    <row r="3601" spans="1:19" x14ac:dyDescent="0.2">
      <c r="A3601" s="13" t="s">
        <v>5272</v>
      </c>
      <c r="B3601" s="13" t="s">
        <v>5271</v>
      </c>
      <c r="C3601" s="13">
        <v>20902808</v>
      </c>
      <c r="D3601" s="16" t="s">
        <v>9</v>
      </c>
      <c r="E3601" t="s">
        <v>15790</v>
      </c>
      <c r="F3601" t="s">
        <v>12</v>
      </c>
      <c r="G3601">
        <v>2077199080142</v>
      </c>
      <c r="H3601">
        <v>1</v>
      </c>
      <c r="I3601">
        <v>2</v>
      </c>
      <c r="J3601">
        <v>1</v>
      </c>
      <c r="K3601" t="s">
        <v>12332</v>
      </c>
      <c r="L3601">
        <v>1</v>
      </c>
      <c r="M3601">
        <v>0</v>
      </c>
      <c r="N3601" t="s">
        <v>12430</v>
      </c>
      <c r="O3601">
        <v>427</v>
      </c>
      <c r="P3601" t="s">
        <v>12333</v>
      </c>
      <c r="Q3601" t="s">
        <v>12334</v>
      </c>
      <c r="R3601" t="s">
        <v>12335</v>
      </c>
      <c r="S3601" s="32">
        <v>44685.216898148145</v>
      </c>
    </row>
    <row r="3602" spans="1:19" x14ac:dyDescent="0.2">
      <c r="A3602" s="13" t="s">
        <v>5273</v>
      </c>
      <c r="B3602" s="13" t="s">
        <v>5271</v>
      </c>
      <c r="C3602" s="13">
        <v>20902808</v>
      </c>
      <c r="D3602" s="16" t="s">
        <v>9</v>
      </c>
      <c r="E3602" t="s">
        <v>15790</v>
      </c>
      <c r="F3602" t="s">
        <v>19</v>
      </c>
      <c r="G3602">
        <v>2077199080159</v>
      </c>
      <c r="H3602">
        <v>2</v>
      </c>
      <c r="I3602">
        <v>2</v>
      </c>
      <c r="J3602">
        <v>2</v>
      </c>
      <c r="K3602" t="s">
        <v>12332</v>
      </c>
      <c r="L3602">
        <v>0</v>
      </c>
      <c r="M3602">
        <v>0</v>
      </c>
      <c r="N3602" t="s">
        <v>12430</v>
      </c>
      <c r="O3602">
        <v>427</v>
      </c>
      <c r="P3602" t="s">
        <v>12333</v>
      </c>
      <c r="Q3602" t="s">
        <v>12334</v>
      </c>
      <c r="R3602" t="s">
        <v>12335</v>
      </c>
      <c r="S3602" s="32">
        <v>44685.216898148145</v>
      </c>
    </row>
    <row r="3603" spans="1:19" x14ac:dyDescent="0.2">
      <c r="A3603" s="13" t="s">
        <v>5274</v>
      </c>
      <c r="B3603" s="13" t="s">
        <v>5271</v>
      </c>
      <c r="C3603" s="13">
        <v>20902808</v>
      </c>
      <c r="D3603" s="16" t="s">
        <v>9</v>
      </c>
      <c r="E3603" t="s">
        <v>15790</v>
      </c>
      <c r="F3603" t="s">
        <v>18</v>
      </c>
      <c r="G3603">
        <v>2077199080166</v>
      </c>
      <c r="H3603">
        <v>0</v>
      </c>
      <c r="I3603">
        <v>1</v>
      </c>
      <c r="J3603">
        <v>0</v>
      </c>
      <c r="K3603" t="s">
        <v>12332</v>
      </c>
      <c r="L3603">
        <v>1</v>
      </c>
      <c r="M3603">
        <v>0</v>
      </c>
      <c r="N3603" t="s">
        <v>12430</v>
      </c>
      <c r="O3603">
        <v>427</v>
      </c>
      <c r="P3603" t="s">
        <v>12333</v>
      </c>
      <c r="Q3603" t="s">
        <v>12334</v>
      </c>
      <c r="R3603" t="s">
        <v>12335</v>
      </c>
      <c r="S3603" s="32">
        <v>44685.216898148145</v>
      </c>
    </row>
    <row r="3604" spans="1:19" x14ac:dyDescent="0.2">
      <c r="A3604" s="13" t="s">
        <v>5349</v>
      </c>
      <c r="B3604" s="13" t="s">
        <v>5350</v>
      </c>
      <c r="C3604" s="13">
        <v>20902809</v>
      </c>
      <c r="D3604" s="16" t="s">
        <v>9</v>
      </c>
      <c r="E3604" t="s">
        <v>15791</v>
      </c>
      <c r="F3604" t="s">
        <v>25</v>
      </c>
      <c r="G3604">
        <v>2077199080173</v>
      </c>
      <c r="H3604">
        <v>1</v>
      </c>
      <c r="I3604">
        <v>1</v>
      </c>
      <c r="J3604">
        <v>1</v>
      </c>
      <c r="K3604" t="s">
        <v>12332</v>
      </c>
      <c r="L3604">
        <v>0</v>
      </c>
      <c r="M3604">
        <v>0</v>
      </c>
      <c r="N3604" t="s">
        <v>12430</v>
      </c>
      <c r="O3604">
        <v>427</v>
      </c>
      <c r="P3604" t="s">
        <v>12333</v>
      </c>
      <c r="Q3604" t="s">
        <v>12334</v>
      </c>
      <c r="R3604" t="s">
        <v>12335</v>
      </c>
      <c r="S3604" s="32">
        <v>44685.216898148145</v>
      </c>
    </row>
    <row r="3605" spans="1:19" x14ac:dyDescent="0.2">
      <c r="A3605" s="13" t="s">
        <v>5352</v>
      </c>
      <c r="B3605" s="13" t="s">
        <v>5350</v>
      </c>
      <c r="C3605" s="13">
        <v>20902809</v>
      </c>
      <c r="D3605" s="16" t="s">
        <v>9</v>
      </c>
      <c r="E3605" t="s">
        <v>15791</v>
      </c>
      <c r="F3605" t="s">
        <v>12</v>
      </c>
      <c r="G3605">
        <v>2077199080197</v>
      </c>
      <c r="H3605">
        <v>1</v>
      </c>
      <c r="I3605">
        <v>1</v>
      </c>
      <c r="J3605">
        <v>1</v>
      </c>
      <c r="K3605" t="s">
        <v>12332</v>
      </c>
      <c r="L3605">
        <v>0</v>
      </c>
      <c r="M3605">
        <v>0</v>
      </c>
      <c r="N3605" t="s">
        <v>12430</v>
      </c>
      <c r="O3605">
        <v>427</v>
      </c>
      <c r="P3605" t="s">
        <v>12333</v>
      </c>
      <c r="Q3605" t="s">
        <v>12334</v>
      </c>
      <c r="R3605" t="s">
        <v>12335</v>
      </c>
      <c r="S3605" s="32">
        <v>44685.216898148145</v>
      </c>
    </row>
    <row r="3606" spans="1:19" x14ac:dyDescent="0.2">
      <c r="A3606" s="13" t="s">
        <v>5353</v>
      </c>
      <c r="B3606" s="13" t="s">
        <v>5350</v>
      </c>
      <c r="C3606" s="13">
        <v>20902809</v>
      </c>
      <c r="D3606" s="16" t="s">
        <v>9</v>
      </c>
      <c r="E3606" t="s">
        <v>15791</v>
      </c>
      <c r="F3606" t="s">
        <v>19</v>
      </c>
      <c r="G3606">
        <v>2077199080203</v>
      </c>
      <c r="H3606">
        <v>1</v>
      </c>
      <c r="I3606">
        <v>1</v>
      </c>
      <c r="J3606">
        <v>1</v>
      </c>
      <c r="K3606" t="s">
        <v>12332</v>
      </c>
      <c r="L3606">
        <v>0</v>
      </c>
      <c r="M3606">
        <v>0</v>
      </c>
      <c r="N3606" t="s">
        <v>12430</v>
      </c>
      <c r="O3606">
        <v>427</v>
      </c>
      <c r="P3606" t="s">
        <v>12333</v>
      </c>
      <c r="Q3606" t="s">
        <v>12334</v>
      </c>
      <c r="R3606" t="s">
        <v>12335</v>
      </c>
      <c r="S3606" s="32">
        <v>44685.216898148145</v>
      </c>
    </row>
    <row r="3607" spans="1:19" x14ac:dyDescent="0.2">
      <c r="A3607" s="13" t="s">
        <v>5354</v>
      </c>
      <c r="B3607" s="13" t="s">
        <v>5350</v>
      </c>
      <c r="C3607" s="13">
        <v>20902809</v>
      </c>
      <c r="D3607" s="16" t="s">
        <v>9</v>
      </c>
      <c r="E3607" t="s">
        <v>15791</v>
      </c>
      <c r="F3607" t="s">
        <v>18</v>
      </c>
      <c r="G3607">
        <v>2077199080210</v>
      </c>
      <c r="H3607">
        <v>1</v>
      </c>
      <c r="I3607">
        <v>1</v>
      </c>
      <c r="J3607">
        <v>1</v>
      </c>
      <c r="K3607" t="s">
        <v>12332</v>
      </c>
      <c r="L3607">
        <v>0</v>
      </c>
      <c r="M3607">
        <v>0</v>
      </c>
      <c r="N3607" t="s">
        <v>12430</v>
      </c>
      <c r="O3607">
        <v>427</v>
      </c>
      <c r="P3607" t="s">
        <v>12333</v>
      </c>
      <c r="Q3607" t="s">
        <v>12334</v>
      </c>
      <c r="R3607" t="s">
        <v>12335</v>
      </c>
      <c r="S3607" s="32">
        <v>44685.216898148145</v>
      </c>
    </row>
    <row r="3608" spans="1:19" x14ac:dyDescent="0.2">
      <c r="A3608" s="13" t="s">
        <v>5355</v>
      </c>
      <c r="B3608" s="13" t="s">
        <v>5356</v>
      </c>
      <c r="C3608" s="13">
        <v>20902810</v>
      </c>
      <c r="D3608" s="16" t="s">
        <v>9</v>
      </c>
      <c r="E3608" t="s">
        <v>15792</v>
      </c>
      <c r="F3608" t="s">
        <v>25</v>
      </c>
      <c r="G3608">
        <v>2077199080227</v>
      </c>
      <c r="H3608">
        <v>1</v>
      </c>
      <c r="I3608">
        <v>1</v>
      </c>
      <c r="J3608">
        <v>1</v>
      </c>
      <c r="K3608" t="s">
        <v>12332</v>
      </c>
      <c r="L3608">
        <v>0</v>
      </c>
      <c r="M3608">
        <v>0</v>
      </c>
      <c r="N3608" t="s">
        <v>12430</v>
      </c>
      <c r="O3608">
        <v>427</v>
      </c>
      <c r="P3608" t="s">
        <v>12333</v>
      </c>
      <c r="Q3608" t="s">
        <v>12334</v>
      </c>
      <c r="R3608" t="s">
        <v>12335</v>
      </c>
      <c r="S3608" s="32">
        <v>44685.216898148145</v>
      </c>
    </row>
    <row r="3609" spans="1:19" x14ac:dyDescent="0.2">
      <c r="A3609" s="13" t="s">
        <v>5357</v>
      </c>
      <c r="B3609" s="13" t="s">
        <v>5356</v>
      </c>
      <c r="C3609" s="13">
        <v>20902810</v>
      </c>
      <c r="D3609" s="16" t="s">
        <v>9</v>
      </c>
      <c r="E3609" t="s">
        <v>15792</v>
      </c>
      <c r="F3609" t="s">
        <v>12</v>
      </c>
      <c r="G3609">
        <v>2077199080234</v>
      </c>
      <c r="H3609">
        <v>1</v>
      </c>
      <c r="I3609">
        <v>1</v>
      </c>
      <c r="J3609">
        <v>1</v>
      </c>
      <c r="K3609" t="s">
        <v>12332</v>
      </c>
      <c r="L3609">
        <v>0</v>
      </c>
      <c r="M3609">
        <v>0</v>
      </c>
      <c r="N3609" t="s">
        <v>12430</v>
      </c>
      <c r="O3609">
        <v>427</v>
      </c>
      <c r="P3609" t="s">
        <v>12333</v>
      </c>
      <c r="Q3609" t="s">
        <v>12334</v>
      </c>
      <c r="R3609" t="s">
        <v>12335</v>
      </c>
      <c r="S3609" s="32">
        <v>44685.216898148145</v>
      </c>
    </row>
    <row r="3610" spans="1:19" x14ac:dyDescent="0.2">
      <c r="A3610" s="13" t="s">
        <v>5358</v>
      </c>
      <c r="B3610" s="13" t="s">
        <v>5356</v>
      </c>
      <c r="C3610" s="13">
        <v>20902810</v>
      </c>
      <c r="D3610" s="16" t="s">
        <v>9</v>
      </c>
      <c r="E3610" t="s">
        <v>15792</v>
      </c>
      <c r="F3610" t="s">
        <v>19</v>
      </c>
      <c r="G3610">
        <v>2077199080241</v>
      </c>
      <c r="H3610">
        <v>1</v>
      </c>
      <c r="I3610">
        <v>1</v>
      </c>
      <c r="J3610">
        <v>1</v>
      </c>
      <c r="K3610" t="s">
        <v>12332</v>
      </c>
      <c r="L3610">
        <v>0</v>
      </c>
      <c r="M3610">
        <v>0</v>
      </c>
      <c r="N3610" t="s">
        <v>12430</v>
      </c>
      <c r="O3610">
        <v>427</v>
      </c>
      <c r="P3610" t="s">
        <v>12333</v>
      </c>
      <c r="Q3610" t="s">
        <v>12334</v>
      </c>
      <c r="R3610" t="s">
        <v>12335</v>
      </c>
      <c r="S3610" s="32">
        <v>44685.216898148145</v>
      </c>
    </row>
    <row r="3611" spans="1:19" x14ac:dyDescent="0.2">
      <c r="A3611" s="13" t="s">
        <v>5359</v>
      </c>
      <c r="B3611" s="13" t="s">
        <v>5356</v>
      </c>
      <c r="C3611" s="13">
        <v>20902810</v>
      </c>
      <c r="D3611" s="16" t="s">
        <v>9</v>
      </c>
      <c r="E3611" t="s">
        <v>15792</v>
      </c>
      <c r="F3611" t="s">
        <v>18</v>
      </c>
      <c r="G3611">
        <v>2077199080258</v>
      </c>
      <c r="H3611">
        <v>1</v>
      </c>
      <c r="I3611">
        <v>1</v>
      </c>
      <c r="J3611">
        <v>1</v>
      </c>
      <c r="K3611" t="s">
        <v>5</v>
      </c>
      <c r="L3611">
        <v>0</v>
      </c>
      <c r="M3611">
        <v>0</v>
      </c>
      <c r="N3611" t="s">
        <v>12430</v>
      </c>
      <c r="O3611">
        <v>427</v>
      </c>
      <c r="P3611" t="s">
        <v>12333</v>
      </c>
      <c r="Q3611" t="s">
        <v>12334</v>
      </c>
      <c r="R3611" t="s">
        <v>12335</v>
      </c>
      <c r="S3611" s="32">
        <v>44685.216898148145</v>
      </c>
    </row>
    <row r="3612" spans="1:19" x14ac:dyDescent="0.2">
      <c r="A3612" s="13" t="s">
        <v>5374</v>
      </c>
      <c r="B3612" s="13" t="s">
        <v>5373</v>
      </c>
      <c r="C3612" s="13">
        <v>20902811</v>
      </c>
      <c r="D3612" s="16" t="s">
        <v>9</v>
      </c>
      <c r="E3612" t="s">
        <v>15793</v>
      </c>
      <c r="F3612" t="s">
        <v>12</v>
      </c>
      <c r="G3612">
        <v>2077199080296</v>
      </c>
      <c r="H3612">
        <v>1</v>
      </c>
      <c r="I3612">
        <v>1</v>
      </c>
      <c r="J3612">
        <v>1</v>
      </c>
      <c r="K3612" t="s">
        <v>12332</v>
      </c>
      <c r="L3612">
        <v>0</v>
      </c>
      <c r="M3612">
        <v>0</v>
      </c>
      <c r="N3612" t="s">
        <v>12430</v>
      </c>
      <c r="O3612">
        <v>427</v>
      </c>
      <c r="P3612" t="s">
        <v>12333</v>
      </c>
      <c r="Q3612" t="s">
        <v>12334</v>
      </c>
      <c r="R3612" t="s">
        <v>12335</v>
      </c>
      <c r="S3612" s="32">
        <v>44685.216898148145</v>
      </c>
    </row>
    <row r="3613" spans="1:19" x14ac:dyDescent="0.2">
      <c r="A3613" s="13" t="s">
        <v>5374</v>
      </c>
      <c r="B3613" s="13" t="s">
        <v>5373</v>
      </c>
      <c r="C3613" s="13">
        <v>20902811</v>
      </c>
      <c r="D3613" s="16" t="s">
        <v>9</v>
      </c>
      <c r="E3613" t="s">
        <v>15793</v>
      </c>
      <c r="F3613" t="s">
        <v>12</v>
      </c>
      <c r="G3613">
        <v>2077199080296</v>
      </c>
      <c r="H3613">
        <v>1</v>
      </c>
      <c r="I3613">
        <v>1</v>
      </c>
      <c r="J3613">
        <v>1</v>
      </c>
      <c r="K3613" t="s">
        <v>1</v>
      </c>
      <c r="L3613">
        <v>0</v>
      </c>
      <c r="M3613">
        <v>0</v>
      </c>
      <c r="N3613" t="s">
        <v>12430</v>
      </c>
      <c r="O3613">
        <v>427</v>
      </c>
      <c r="P3613" t="s">
        <v>12333</v>
      </c>
      <c r="Q3613" t="s">
        <v>12334</v>
      </c>
      <c r="R3613" t="s">
        <v>12335</v>
      </c>
      <c r="S3613" s="32">
        <v>44685.216898148145</v>
      </c>
    </row>
    <row r="3614" spans="1:19" x14ac:dyDescent="0.2">
      <c r="A3614" s="13" t="s">
        <v>5376</v>
      </c>
      <c r="B3614" s="13" t="s">
        <v>5373</v>
      </c>
      <c r="C3614" s="13">
        <v>20902811</v>
      </c>
      <c r="D3614" s="16" t="s">
        <v>9</v>
      </c>
      <c r="E3614" t="s">
        <v>15793</v>
      </c>
      <c r="F3614" t="s">
        <v>19</v>
      </c>
      <c r="G3614">
        <v>2077199080319</v>
      </c>
      <c r="H3614">
        <v>1</v>
      </c>
      <c r="I3614">
        <v>1</v>
      </c>
      <c r="J3614">
        <v>1</v>
      </c>
      <c r="K3614" t="s">
        <v>12332</v>
      </c>
      <c r="L3614">
        <v>0</v>
      </c>
      <c r="M3614">
        <v>0</v>
      </c>
      <c r="N3614" t="s">
        <v>12430</v>
      </c>
      <c r="O3614">
        <v>427</v>
      </c>
      <c r="P3614" t="s">
        <v>12333</v>
      </c>
      <c r="Q3614" t="s">
        <v>12334</v>
      </c>
      <c r="R3614" t="s">
        <v>12335</v>
      </c>
      <c r="S3614" s="32">
        <v>44685.216898148145</v>
      </c>
    </row>
    <row r="3615" spans="1:19" x14ac:dyDescent="0.2">
      <c r="A3615" s="13" t="s">
        <v>5377</v>
      </c>
      <c r="B3615" s="13" t="s">
        <v>5373</v>
      </c>
      <c r="C3615" s="13">
        <v>20902811</v>
      </c>
      <c r="D3615" s="16" t="s">
        <v>9</v>
      </c>
      <c r="E3615" t="s">
        <v>15793</v>
      </c>
      <c r="F3615" t="s">
        <v>18</v>
      </c>
      <c r="G3615">
        <v>2077199080333</v>
      </c>
      <c r="H3615">
        <v>1</v>
      </c>
      <c r="I3615">
        <v>1</v>
      </c>
      <c r="J3615">
        <v>1</v>
      </c>
      <c r="K3615" t="s">
        <v>12332</v>
      </c>
      <c r="L3615">
        <v>0</v>
      </c>
      <c r="M3615">
        <v>0</v>
      </c>
      <c r="N3615" t="s">
        <v>12430</v>
      </c>
      <c r="O3615">
        <v>427</v>
      </c>
      <c r="P3615" t="s">
        <v>12333</v>
      </c>
      <c r="Q3615" t="s">
        <v>12334</v>
      </c>
      <c r="R3615" t="s">
        <v>12335</v>
      </c>
      <c r="S3615" s="32">
        <v>44685.216898148145</v>
      </c>
    </row>
    <row r="3616" spans="1:19" x14ac:dyDescent="0.2">
      <c r="A3616" s="13" t="s">
        <v>7396</v>
      </c>
      <c r="B3616" s="13" t="s">
        <v>7397</v>
      </c>
      <c r="C3616" s="13">
        <v>20902813</v>
      </c>
      <c r="D3616" s="16" t="s">
        <v>9</v>
      </c>
      <c r="E3616" t="s">
        <v>15794</v>
      </c>
      <c r="F3616" t="s">
        <v>25</v>
      </c>
      <c r="G3616">
        <v>2077199080470</v>
      </c>
      <c r="H3616">
        <v>1</v>
      </c>
      <c r="I3616">
        <v>1</v>
      </c>
      <c r="J3616">
        <v>1</v>
      </c>
      <c r="K3616" t="s">
        <v>12332</v>
      </c>
      <c r="L3616">
        <v>0</v>
      </c>
      <c r="M3616">
        <v>0</v>
      </c>
      <c r="N3616" t="s">
        <v>12411</v>
      </c>
      <c r="O3616">
        <v>427</v>
      </c>
      <c r="P3616" t="s">
        <v>12333</v>
      </c>
      <c r="Q3616" t="s">
        <v>12334</v>
      </c>
      <c r="R3616" t="s">
        <v>12335</v>
      </c>
      <c r="S3616" s="32">
        <v>44685.216898148145</v>
      </c>
    </row>
    <row r="3617" spans="1:19" x14ac:dyDescent="0.2">
      <c r="A3617" s="13" t="s">
        <v>7398</v>
      </c>
      <c r="B3617" s="13" t="s">
        <v>7397</v>
      </c>
      <c r="C3617" s="13">
        <v>20902813</v>
      </c>
      <c r="D3617" s="16" t="s">
        <v>9</v>
      </c>
      <c r="E3617" t="s">
        <v>15794</v>
      </c>
      <c r="F3617" t="s">
        <v>12</v>
      </c>
      <c r="G3617">
        <v>2077199080487</v>
      </c>
      <c r="H3617">
        <v>1</v>
      </c>
      <c r="I3617">
        <v>1</v>
      </c>
      <c r="J3617">
        <v>1</v>
      </c>
      <c r="K3617" t="s">
        <v>0</v>
      </c>
      <c r="L3617">
        <v>0</v>
      </c>
      <c r="M3617">
        <v>0</v>
      </c>
      <c r="N3617" t="s">
        <v>12411</v>
      </c>
      <c r="O3617">
        <v>427</v>
      </c>
      <c r="P3617" t="s">
        <v>12333</v>
      </c>
      <c r="Q3617" t="s">
        <v>12334</v>
      </c>
      <c r="R3617" t="s">
        <v>12335</v>
      </c>
      <c r="S3617" s="32">
        <v>44685.216898148145</v>
      </c>
    </row>
    <row r="3618" spans="1:19" x14ac:dyDescent="0.2">
      <c r="A3618" s="13" t="s">
        <v>7398</v>
      </c>
      <c r="B3618" s="13" t="s">
        <v>7397</v>
      </c>
      <c r="C3618" s="13">
        <v>20902813</v>
      </c>
      <c r="D3618" s="16" t="s">
        <v>9</v>
      </c>
      <c r="E3618" t="s">
        <v>15794</v>
      </c>
      <c r="F3618" t="s">
        <v>12</v>
      </c>
      <c r="G3618">
        <v>2077199080487</v>
      </c>
      <c r="H3618">
        <v>1</v>
      </c>
      <c r="I3618">
        <v>1</v>
      </c>
      <c r="J3618">
        <v>1</v>
      </c>
      <c r="K3618" t="s">
        <v>12332</v>
      </c>
      <c r="L3618">
        <v>0</v>
      </c>
      <c r="M3618">
        <v>0</v>
      </c>
      <c r="N3618" t="s">
        <v>12411</v>
      </c>
      <c r="O3618">
        <v>427</v>
      </c>
      <c r="P3618" t="s">
        <v>12333</v>
      </c>
      <c r="Q3618" t="s">
        <v>12334</v>
      </c>
      <c r="R3618" t="s">
        <v>12335</v>
      </c>
      <c r="S3618" s="32">
        <v>44685.216898148145</v>
      </c>
    </row>
    <row r="3619" spans="1:19" x14ac:dyDescent="0.2">
      <c r="A3619" s="13" t="s">
        <v>7392</v>
      </c>
      <c r="B3619" s="13" t="s">
        <v>7393</v>
      </c>
      <c r="C3619" s="13">
        <v>20902814</v>
      </c>
      <c r="D3619" s="16" t="s">
        <v>9</v>
      </c>
      <c r="E3619" t="s">
        <v>15795</v>
      </c>
      <c r="F3619" t="s">
        <v>25</v>
      </c>
      <c r="G3619">
        <v>2077199080500</v>
      </c>
      <c r="H3619">
        <v>1</v>
      </c>
      <c r="I3619">
        <v>1</v>
      </c>
      <c r="J3619">
        <v>1</v>
      </c>
      <c r="K3619" t="s">
        <v>12332</v>
      </c>
      <c r="L3619">
        <v>0</v>
      </c>
      <c r="M3619">
        <v>0</v>
      </c>
      <c r="N3619" t="s">
        <v>12411</v>
      </c>
      <c r="O3619">
        <v>427</v>
      </c>
      <c r="P3619" t="s">
        <v>12333</v>
      </c>
      <c r="Q3619" t="s">
        <v>12334</v>
      </c>
      <c r="R3619" t="s">
        <v>12335</v>
      </c>
      <c r="S3619" s="32">
        <v>44685.216898148145</v>
      </c>
    </row>
    <row r="3620" spans="1:19" x14ac:dyDescent="0.2">
      <c r="A3620" s="13" t="s">
        <v>7394</v>
      </c>
      <c r="B3620" s="13" t="s">
        <v>7393</v>
      </c>
      <c r="C3620" s="13">
        <v>20902814</v>
      </c>
      <c r="D3620" s="16" t="s">
        <v>9</v>
      </c>
      <c r="E3620" t="s">
        <v>15795</v>
      </c>
      <c r="F3620" t="s">
        <v>12</v>
      </c>
      <c r="G3620">
        <v>2077199080517</v>
      </c>
      <c r="H3620">
        <v>2</v>
      </c>
      <c r="I3620">
        <v>2</v>
      </c>
      <c r="J3620">
        <v>2</v>
      </c>
      <c r="K3620" t="s">
        <v>12332</v>
      </c>
      <c r="L3620">
        <v>0</v>
      </c>
      <c r="M3620">
        <v>0</v>
      </c>
      <c r="N3620" t="s">
        <v>12411</v>
      </c>
      <c r="O3620">
        <v>427</v>
      </c>
      <c r="P3620" t="s">
        <v>12333</v>
      </c>
      <c r="Q3620" t="s">
        <v>12334</v>
      </c>
      <c r="R3620" t="s">
        <v>12335</v>
      </c>
      <c r="S3620" s="32">
        <v>44685.216898148145</v>
      </c>
    </row>
    <row r="3621" spans="1:19" x14ac:dyDescent="0.2">
      <c r="A3621" s="13" t="s">
        <v>7395</v>
      </c>
      <c r="B3621" s="13" t="s">
        <v>7393</v>
      </c>
      <c r="C3621" s="13">
        <v>20902814</v>
      </c>
      <c r="D3621" s="16" t="s">
        <v>9</v>
      </c>
      <c r="E3621" t="s">
        <v>15795</v>
      </c>
      <c r="F3621" t="s">
        <v>19</v>
      </c>
      <c r="G3621">
        <v>2077199080524</v>
      </c>
      <c r="H3621">
        <v>1</v>
      </c>
      <c r="I3621">
        <v>1</v>
      </c>
      <c r="J3621">
        <v>1</v>
      </c>
      <c r="K3621" t="s">
        <v>3</v>
      </c>
      <c r="L3621">
        <v>0</v>
      </c>
      <c r="M3621">
        <v>0</v>
      </c>
      <c r="N3621" t="s">
        <v>12411</v>
      </c>
      <c r="O3621">
        <v>427</v>
      </c>
      <c r="P3621" t="s">
        <v>12334</v>
      </c>
      <c r="Q3621" t="s">
        <v>12333</v>
      </c>
      <c r="R3621" t="s">
        <v>12335</v>
      </c>
      <c r="S3621" s="32">
        <v>44685.216898148145</v>
      </c>
    </row>
    <row r="3622" spans="1:19" x14ac:dyDescent="0.2">
      <c r="A3622" s="13" t="s">
        <v>11206</v>
      </c>
      <c r="B3622" s="13" t="s">
        <v>11207</v>
      </c>
      <c r="C3622" s="13">
        <v>20902793</v>
      </c>
      <c r="D3622" s="16" t="s">
        <v>9</v>
      </c>
      <c r="E3622" t="s">
        <v>15796</v>
      </c>
      <c r="F3622" t="s">
        <v>25</v>
      </c>
      <c r="G3622">
        <v>2077199080555</v>
      </c>
      <c r="H3622">
        <v>1</v>
      </c>
      <c r="I3622">
        <v>1</v>
      </c>
      <c r="J3622">
        <v>1</v>
      </c>
      <c r="K3622" t="s">
        <v>12336</v>
      </c>
      <c r="L3622">
        <v>0</v>
      </c>
      <c r="M3622">
        <v>0</v>
      </c>
      <c r="N3622" t="s">
        <v>12423</v>
      </c>
      <c r="O3622">
        <v>427</v>
      </c>
      <c r="P3622" t="s">
        <v>12334</v>
      </c>
      <c r="Q3622" t="s">
        <v>12333</v>
      </c>
      <c r="R3622" t="s">
        <v>12335</v>
      </c>
      <c r="S3622" s="32">
        <v>44685.216898148145</v>
      </c>
    </row>
    <row r="3623" spans="1:19" x14ac:dyDescent="0.2">
      <c r="A3623" s="13" t="s">
        <v>11208</v>
      </c>
      <c r="B3623" s="13" t="s">
        <v>11207</v>
      </c>
      <c r="C3623" s="13">
        <v>20902793</v>
      </c>
      <c r="D3623" s="16" t="s">
        <v>9</v>
      </c>
      <c r="E3623" t="s">
        <v>15796</v>
      </c>
      <c r="F3623" t="s">
        <v>12</v>
      </c>
      <c r="G3623">
        <v>2077199080562</v>
      </c>
      <c r="H3623">
        <v>2</v>
      </c>
      <c r="I3623">
        <v>2</v>
      </c>
      <c r="J3623">
        <v>2</v>
      </c>
      <c r="K3623" t="s">
        <v>12336</v>
      </c>
      <c r="L3623">
        <v>0</v>
      </c>
      <c r="M3623">
        <v>0</v>
      </c>
      <c r="N3623" t="s">
        <v>12423</v>
      </c>
      <c r="O3623">
        <v>427</v>
      </c>
      <c r="P3623" t="s">
        <v>12333</v>
      </c>
      <c r="Q3623" t="s">
        <v>12334</v>
      </c>
      <c r="R3623" t="s">
        <v>12335</v>
      </c>
      <c r="S3623" s="32">
        <v>44685.216898148145</v>
      </c>
    </row>
    <row r="3624" spans="1:19" x14ac:dyDescent="0.2">
      <c r="A3624" s="13" t="s">
        <v>11209</v>
      </c>
      <c r="B3624" s="13" t="s">
        <v>11207</v>
      </c>
      <c r="C3624" s="13">
        <v>20902793</v>
      </c>
      <c r="D3624" s="16" t="s">
        <v>9</v>
      </c>
      <c r="E3624" t="s">
        <v>15796</v>
      </c>
      <c r="F3624" t="s">
        <v>19</v>
      </c>
      <c r="G3624">
        <v>2077199080579</v>
      </c>
      <c r="H3624">
        <v>1</v>
      </c>
      <c r="I3624">
        <v>1</v>
      </c>
      <c r="J3624">
        <v>1</v>
      </c>
      <c r="K3624" t="s">
        <v>12336</v>
      </c>
      <c r="L3624">
        <v>0</v>
      </c>
      <c r="M3624">
        <v>0</v>
      </c>
      <c r="N3624" t="s">
        <v>12423</v>
      </c>
      <c r="O3624">
        <v>427</v>
      </c>
      <c r="P3624" t="s">
        <v>12333</v>
      </c>
      <c r="Q3624" t="s">
        <v>12334</v>
      </c>
      <c r="R3624" t="s">
        <v>12335</v>
      </c>
      <c r="S3624" s="32">
        <v>44685.216898148145</v>
      </c>
    </row>
    <row r="3625" spans="1:19" x14ac:dyDescent="0.2">
      <c r="A3625" s="13" t="s">
        <v>11210</v>
      </c>
      <c r="B3625" s="13" t="s">
        <v>11207</v>
      </c>
      <c r="C3625" s="13">
        <v>20902793</v>
      </c>
      <c r="D3625" s="16" t="s">
        <v>9</v>
      </c>
      <c r="E3625" t="s">
        <v>15796</v>
      </c>
      <c r="F3625" t="s">
        <v>18</v>
      </c>
      <c r="G3625">
        <v>2077199080586</v>
      </c>
      <c r="H3625">
        <v>1</v>
      </c>
      <c r="I3625">
        <v>1</v>
      </c>
      <c r="J3625">
        <v>1</v>
      </c>
      <c r="K3625" t="s">
        <v>12332</v>
      </c>
      <c r="L3625">
        <v>0</v>
      </c>
      <c r="M3625">
        <v>0</v>
      </c>
      <c r="N3625" t="s">
        <v>12423</v>
      </c>
      <c r="O3625">
        <v>427</v>
      </c>
      <c r="P3625" t="s">
        <v>12334</v>
      </c>
      <c r="Q3625" t="s">
        <v>12333</v>
      </c>
      <c r="R3625" t="s">
        <v>12335</v>
      </c>
      <c r="S3625" s="32">
        <v>44685.216898148145</v>
      </c>
    </row>
    <row r="3626" spans="1:19" x14ac:dyDescent="0.2">
      <c r="A3626" s="13" t="s">
        <v>11197</v>
      </c>
      <c r="B3626" s="13" t="s">
        <v>11198</v>
      </c>
      <c r="C3626" s="13">
        <v>20902794</v>
      </c>
      <c r="D3626" s="16" t="s">
        <v>9</v>
      </c>
      <c r="E3626" t="s">
        <v>15797</v>
      </c>
      <c r="F3626" t="s">
        <v>12</v>
      </c>
      <c r="G3626">
        <v>2077199080609</v>
      </c>
      <c r="H3626">
        <v>1</v>
      </c>
      <c r="I3626">
        <v>1</v>
      </c>
      <c r="J3626">
        <v>1</v>
      </c>
      <c r="K3626" t="s">
        <v>12336</v>
      </c>
      <c r="L3626">
        <v>0</v>
      </c>
      <c r="M3626">
        <v>0</v>
      </c>
      <c r="N3626" t="s">
        <v>12423</v>
      </c>
      <c r="O3626">
        <v>427</v>
      </c>
      <c r="P3626" t="s">
        <v>12333</v>
      </c>
      <c r="Q3626" t="s">
        <v>12334</v>
      </c>
      <c r="R3626" t="s">
        <v>12335</v>
      </c>
      <c r="S3626" s="32">
        <v>44685.216898148145</v>
      </c>
    </row>
    <row r="3627" spans="1:19" x14ac:dyDescent="0.2">
      <c r="A3627" s="13" t="s">
        <v>11199</v>
      </c>
      <c r="B3627" s="13" t="s">
        <v>11198</v>
      </c>
      <c r="C3627" s="13">
        <v>20902794</v>
      </c>
      <c r="D3627" s="16" t="s">
        <v>9</v>
      </c>
      <c r="E3627" t="s">
        <v>15797</v>
      </c>
      <c r="F3627" t="s">
        <v>19</v>
      </c>
      <c r="G3627">
        <v>2077199080616</v>
      </c>
      <c r="H3627">
        <v>1</v>
      </c>
      <c r="I3627">
        <v>1</v>
      </c>
      <c r="J3627">
        <v>1</v>
      </c>
      <c r="K3627" t="s">
        <v>12332</v>
      </c>
      <c r="L3627">
        <v>0</v>
      </c>
      <c r="M3627">
        <v>0</v>
      </c>
      <c r="N3627" t="s">
        <v>12423</v>
      </c>
      <c r="O3627">
        <v>427</v>
      </c>
      <c r="P3627" t="s">
        <v>12333</v>
      </c>
      <c r="Q3627" t="s">
        <v>12334</v>
      </c>
      <c r="R3627" t="s">
        <v>12335</v>
      </c>
      <c r="S3627" s="32">
        <v>44685.216898148145</v>
      </c>
    </row>
    <row r="3628" spans="1:19" x14ac:dyDescent="0.2">
      <c r="A3628" s="13" t="s">
        <v>11200</v>
      </c>
      <c r="B3628" s="13" t="s">
        <v>11198</v>
      </c>
      <c r="C3628" s="13">
        <v>20902794</v>
      </c>
      <c r="D3628" s="16" t="s">
        <v>9</v>
      </c>
      <c r="E3628" t="s">
        <v>15797</v>
      </c>
      <c r="F3628" t="s">
        <v>18</v>
      </c>
      <c r="G3628">
        <v>2077199080623</v>
      </c>
      <c r="H3628">
        <v>1</v>
      </c>
      <c r="I3628">
        <v>1</v>
      </c>
      <c r="J3628">
        <v>1</v>
      </c>
      <c r="K3628" t="s">
        <v>12332</v>
      </c>
      <c r="L3628">
        <v>0</v>
      </c>
      <c r="M3628">
        <v>0</v>
      </c>
      <c r="N3628" t="s">
        <v>12423</v>
      </c>
      <c r="O3628">
        <v>427</v>
      </c>
      <c r="P3628" t="s">
        <v>12333</v>
      </c>
      <c r="Q3628" t="s">
        <v>12334</v>
      </c>
      <c r="R3628" t="s">
        <v>12335</v>
      </c>
      <c r="S3628" s="32">
        <v>44685.216898148145</v>
      </c>
    </row>
    <row r="3629" spans="1:19" x14ac:dyDescent="0.2">
      <c r="A3629" s="13" t="s">
        <v>11203</v>
      </c>
      <c r="B3629" s="13" t="s">
        <v>11202</v>
      </c>
      <c r="C3629" s="13">
        <v>20902795</v>
      </c>
      <c r="D3629" s="16" t="s">
        <v>9</v>
      </c>
      <c r="E3629" t="s">
        <v>15798</v>
      </c>
      <c r="F3629" t="s">
        <v>12</v>
      </c>
      <c r="G3629">
        <v>2077199080647</v>
      </c>
      <c r="H3629">
        <v>1</v>
      </c>
      <c r="I3629">
        <v>1</v>
      </c>
      <c r="J3629">
        <v>1</v>
      </c>
      <c r="K3629" t="s">
        <v>12332</v>
      </c>
      <c r="L3629">
        <v>0</v>
      </c>
      <c r="M3629">
        <v>0</v>
      </c>
      <c r="N3629" t="s">
        <v>12423</v>
      </c>
      <c r="O3629">
        <v>427</v>
      </c>
      <c r="P3629" t="s">
        <v>12333</v>
      </c>
      <c r="Q3629" t="s">
        <v>12334</v>
      </c>
      <c r="R3629" t="s">
        <v>12335</v>
      </c>
      <c r="S3629" s="32">
        <v>44685.216898148145</v>
      </c>
    </row>
    <row r="3630" spans="1:19" x14ac:dyDescent="0.2">
      <c r="A3630" s="13" t="s">
        <v>11205</v>
      </c>
      <c r="B3630" s="13" t="s">
        <v>11202</v>
      </c>
      <c r="C3630" s="13">
        <v>20902795</v>
      </c>
      <c r="D3630" s="16" t="s">
        <v>9</v>
      </c>
      <c r="E3630" t="s">
        <v>15798</v>
      </c>
      <c r="F3630" t="s">
        <v>18</v>
      </c>
      <c r="G3630">
        <v>2077199080661</v>
      </c>
      <c r="H3630">
        <v>1</v>
      </c>
      <c r="I3630">
        <v>1</v>
      </c>
      <c r="J3630">
        <v>1</v>
      </c>
      <c r="K3630" t="s">
        <v>12332</v>
      </c>
      <c r="L3630">
        <v>0</v>
      </c>
      <c r="M3630">
        <v>0</v>
      </c>
      <c r="N3630" t="s">
        <v>12423</v>
      </c>
      <c r="O3630">
        <v>427</v>
      </c>
      <c r="P3630" t="s">
        <v>12334</v>
      </c>
      <c r="Q3630" t="s">
        <v>12333</v>
      </c>
      <c r="R3630" t="s">
        <v>12335</v>
      </c>
      <c r="S3630" s="32">
        <v>44685.216898148145</v>
      </c>
    </row>
    <row r="3631" spans="1:19" x14ac:dyDescent="0.2">
      <c r="A3631" s="13" t="s">
        <v>15799</v>
      </c>
      <c r="B3631" s="13" t="s">
        <v>11265</v>
      </c>
      <c r="C3631" s="13">
        <v>20902798</v>
      </c>
      <c r="D3631" s="16" t="s">
        <v>9</v>
      </c>
      <c r="E3631" t="s">
        <v>15800</v>
      </c>
      <c r="F3631" t="s">
        <v>25</v>
      </c>
      <c r="G3631">
        <v>2077199080715</v>
      </c>
      <c r="H3631">
        <v>1</v>
      </c>
      <c r="I3631">
        <v>1</v>
      </c>
      <c r="J3631">
        <v>1</v>
      </c>
      <c r="K3631" t="s">
        <v>12332</v>
      </c>
      <c r="L3631">
        <v>0</v>
      </c>
      <c r="M3631">
        <v>0</v>
      </c>
      <c r="N3631" t="s">
        <v>12423</v>
      </c>
      <c r="O3631">
        <v>427</v>
      </c>
      <c r="P3631" t="s">
        <v>12333</v>
      </c>
      <c r="Q3631" t="s">
        <v>12334</v>
      </c>
      <c r="R3631" t="s">
        <v>12335</v>
      </c>
      <c r="S3631" s="32">
        <v>44685.216898148145</v>
      </c>
    </row>
    <row r="3632" spans="1:19" x14ac:dyDescent="0.2">
      <c r="A3632" s="13" t="s">
        <v>11264</v>
      </c>
      <c r="B3632" s="13" t="s">
        <v>11265</v>
      </c>
      <c r="C3632" s="13">
        <v>20902798</v>
      </c>
      <c r="D3632" s="16" t="s">
        <v>9</v>
      </c>
      <c r="E3632" t="s">
        <v>15800</v>
      </c>
      <c r="F3632" t="s">
        <v>12</v>
      </c>
      <c r="G3632">
        <v>2077199080722</v>
      </c>
      <c r="H3632">
        <v>1</v>
      </c>
      <c r="I3632">
        <v>1</v>
      </c>
      <c r="J3632">
        <v>1</v>
      </c>
      <c r="K3632" t="s">
        <v>12332</v>
      </c>
      <c r="L3632">
        <v>0</v>
      </c>
      <c r="M3632">
        <v>0</v>
      </c>
      <c r="N3632" t="s">
        <v>12423</v>
      </c>
      <c r="O3632">
        <v>427</v>
      </c>
      <c r="P3632" t="s">
        <v>12334</v>
      </c>
      <c r="Q3632" t="s">
        <v>12333</v>
      </c>
      <c r="R3632" t="s">
        <v>12335</v>
      </c>
      <c r="S3632" s="32">
        <v>44685.216898148145</v>
      </c>
    </row>
    <row r="3633" spans="1:19" x14ac:dyDescent="0.2">
      <c r="A3633" s="13" t="s">
        <v>11261</v>
      </c>
      <c r="B3633" s="13" t="s">
        <v>11260</v>
      </c>
      <c r="C3633" s="13">
        <v>20902800</v>
      </c>
      <c r="D3633" s="16" t="s">
        <v>9</v>
      </c>
      <c r="E3633" t="s">
        <v>15801</v>
      </c>
      <c r="F3633" t="s">
        <v>12</v>
      </c>
      <c r="G3633">
        <v>2077199080807</v>
      </c>
      <c r="H3633">
        <v>1</v>
      </c>
      <c r="I3633">
        <v>1</v>
      </c>
      <c r="J3633">
        <v>1</v>
      </c>
      <c r="K3633" t="s">
        <v>12332</v>
      </c>
      <c r="L3633">
        <v>0</v>
      </c>
      <c r="M3633">
        <v>0</v>
      </c>
      <c r="N3633" t="s">
        <v>12423</v>
      </c>
      <c r="O3633">
        <v>427</v>
      </c>
      <c r="P3633" t="s">
        <v>12333</v>
      </c>
      <c r="Q3633" t="s">
        <v>12334</v>
      </c>
      <c r="R3633" t="s">
        <v>12335</v>
      </c>
      <c r="S3633" s="32">
        <v>44685.216898148145</v>
      </c>
    </row>
    <row r="3634" spans="1:19" x14ac:dyDescent="0.2">
      <c r="A3634" s="13" t="s">
        <v>11254</v>
      </c>
      <c r="B3634" s="13" t="s">
        <v>11251</v>
      </c>
      <c r="C3634" s="13">
        <v>20902799</v>
      </c>
      <c r="D3634" s="16" t="s">
        <v>9</v>
      </c>
      <c r="E3634" t="s">
        <v>15802</v>
      </c>
      <c r="F3634" t="s">
        <v>18</v>
      </c>
      <c r="G3634">
        <v>2077199080784</v>
      </c>
      <c r="H3634">
        <v>1</v>
      </c>
      <c r="I3634">
        <v>1</v>
      </c>
      <c r="J3634">
        <v>1</v>
      </c>
      <c r="K3634" t="s">
        <v>12332</v>
      </c>
      <c r="L3634">
        <v>0</v>
      </c>
      <c r="M3634">
        <v>0</v>
      </c>
      <c r="N3634" t="s">
        <v>12423</v>
      </c>
      <c r="O3634">
        <v>427</v>
      </c>
      <c r="P3634" t="s">
        <v>12334</v>
      </c>
      <c r="Q3634" t="s">
        <v>12333</v>
      </c>
      <c r="R3634" t="s">
        <v>12335</v>
      </c>
      <c r="S3634" s="32">
        <v>44685.216898148145</v>
      </c>
    </row>
    <row r="3635" spans="1:19" x14ac:dyDescent="0.2">
      <c r="A3635" s="13" t="s">
        <v>11258</v>
      </c>
      <c r="B3635" s="13" t="s">
        <v>11256</v>
      </c>
      <c r="C3635" s="13">
        <v>20902797</v>
      </c>
      <c r="D3635" s="16" t="s">
        <v>9</v>
      </c>
      <c r="E3635" t="s">
        <v>15803</v>
      </c>
      <c r="F3635" t="s">
        <v>19</v>
      </c>
      <c r="G3635">
        <v>2077199080692</v>
      </c>
      <c r="H3635">
        <v>1</v>
      </c>
      <c r="I3635">
        <v>1</v>
      </c>
      <c r="J3635">
        <v>1</v>
      </c>
      <c r="K3635" t="s">
        <v>12332</v>
      </c>
      <c r="L3635">
        <v>0</v>
      </c>
      <c r="M3635">
        <v>0</v>
      </c>
      <c r="N3635" t="s">
        <v>12423</v>
      </c>
      <c r="O3635">
        <v>427</v>
      </c>
      <c r="P3635" t="s">
        <v>12333</v>
      </c>
      <c r="Q3635" t="s">
        <v>12334</v>
      </c>
      <c r="R3635" t="s">
        <v>12335</v>
      </c>
      <c r="S3635" s="32">
        <v>44685.216898148145</v>
      </c>
    </row>
    <row r="3636" spans="1:19" x14ac:dyDescent="0.2">
      <c r="A3636" s="13" t="s">
        <v>4876</v>
      </c>
      <c r="B3636" s="13" t="s">
        <v>4875</v>
      </c>
      <c r="C3636" s="13">
        <v>34944212</v>
      </c>
      <c r="D3636" s="16" t="s">
        <v>9</v>
      </c>
      <c r="E3636" t="s">
        <v>15804</v>
      </c>
      <c r="F3636" t="s">
        <v>12</v>
      </c>
      <c r="G3636">
        <v>2077199100819</v>
      </c>
      <c r="H3636">
        <v>0</v>
      </c>
      <c r="I3636">
        <v>1</v>
      </c>
      <c r="J3636">
        <v>0</v>
      </c>
      <c r="K3636" t="s">
        <v>12332</v>
      </c>
      <c r="L3636">
        <v>1</v>
      </c>
      <c r="M3636">
        <v>1</v>
      </c>
      <c r="N3636" t="s">
        <v>12430</v>
      </c>
      <c r="O3636">
        <v>0</v>
      </c>
      <c r="P3636" t="s">
        <v>12333</v>
      </c>
      <c r="Q3636" t="s">
        <v>12334</v>
      </c>
      <c r="R3636" t="s">
        <v>12335</v>
      </c>
      <c r="S3636" s="32">
        <v>44685.216898148145</v>
      </c>
    </row>
    <row r="3637" spans="1:19" x14ac:dyDescent="0.2">
      <c r="A3637" s="13" t="s">
        <v>5437</v>
      </c>
      <c r="B3637" s="13" t="s">
        <v>5438</v>
      </c>
      <c r="C3637" s="13">
        <v>34944226</v>
      </c>
      <c r="D3637" s="16" t="s">
        <v>9</v>
      </c>
      <c r="E3637" t="s">
        <v>15805</v>
      </c>
      <c r="F3637" t="s">
        <v>25</v>
      </c>
      <c r="G3637">
        <v>2077199101113</v>
      </c>
      <c r="H3637">
        <v>1</v>
      </c>
      <c r="I3637">
        <v>1</v>
      </c>
      <c r="J3637">
        <v>1</v>
      </c>
      <c r="K3637" t="s">
        <v>12332</v>
      </c>
      <c r="L3637">
        <v>0</v>
      </c>
      <c r="M3637">
        <v>0</v>
      </c>
      <c r="N3637" t="s">
        <v>12430</v>
      </c>
      <c r="O3637">
        <v>0</v>
      </c>
      <c r="P3637" t="s">
        <v>12333</v>
      </c>
      <c r="Q3637" t="s">
        <v>12334</v>
      </c>
      <c r="R3637" t="s">
        <v>12335</v>
      </c>
      <c r="S3637" s="32">
        <v>44684.206828703704</v>
      </c>
    </row>
    <row r="3638" spans="1:19" x14ac:dyDescent="0.2">
      <c r="A3638" s="13" t="s">
        <v>7330</v>
      </c>
      <c r="B3638" s="13" t="s">
        <v>7328</v>
      </c>
      <c r="C3638" s="13">
        <v>34807380</v>
      </c>
      <c r="D3638" s="16" t="s">
        <v>9</v>
      </c>
      <c r="E3638" t="s">
        <v>15806</v>
      </c>
      <c r="F3638" t="s">
        <v>19</v>
      </c>
      <c r="G3638">
        <v>2077199101618</v>
      </c>
      <c r="H3638">
        <v>0</v>
      </c>
      <c r="I3638">
        <v>1</v>
      </c>
      <c r="J3638">
        <v>0</v>
      </c>
      <c r="K3638" t="s">
        <v>12332</v>
      </c>
      <c r="L3638">
        <v>1</v>
      </c>
      <c r="M3638">
        <v>1</v>
      </c>
      <c r="N3638" t="s">
        <v>12411</v>
      </c>
      <c r="O3638">
        <v>0</v>
      </c>
      <c r="P3638" t="s">
        <v>12334</v>
      </c>
      <c r="Q3638" t="s">
        <v>12333</v>
      </c>
      <c r="R3638" t="s">
        <v>12335</v>
      </c>
      <c r="S3638" s="32">
        <v>44684.206828703704</v>
      </c>
    </row>
    <row r="3639" spans="1:19" x14ac:dyDescent="0.2">
      <c r="A3639" s="13" t="s">
        <v>7330</v>
      </c>
      <c r="B3639" s="13" t="s">
        <v>7328</v>
      </c>
      <c r="C3639" s="13">
        <v>34807380</v>
      </c>
      <c r="D3639" s="16" t="s">
        <v>9</v>
      </c>
      <c r="E3639" t="s">
        <v>15806</v>
      </c>
      <c r="F3639" t="s">
        <v>19</v>
      </c>
      <c r="G3639">
        <v>2077199101618</v>
      </c>
      <c r="H3639">
        <v>0</v>
      </c>
      <c r="I3639">
        <v>0</v>
      </c>
      <c r="J3639">
        <v>0</v>
      </c>
      <c r="K3639" t="s">
        <v>12336</v>
      </c>
      <c r="L3639">
        <v>0</v>
      </c>
      <c r="M3639">
        <v>0</v>
      </c>
      <c r="N3639" t="s">
        <v>12411</v>
      </c>
      <c r="O3639">
        <v>0</v>
      </c>
      <c r="P3639" t="s">
        <v>12334</v>
      </c>
      <c r="Q3639" t="s">
        <v>12333</v>
      </c>
      <c r="R3639" t="s">
        <v>12335</v>
      </c>
      <c r="S3639" s="32">
        <v>44684.224108796298</v>
      </c>
    </row>
    <row r="3640" spans="1:19" x14ac:dyDescent="0.2">
      <c r="A3640" s="13" t="s">
        <v>7349</v>
      </c>
      <c r="B3640" s="13" t="s">
        <v>7348</v>
      </c>
      <c r="C3640" s="13">
        <v>34807382</v>
      </c>
      <c r="D3640" s="16" t="s">
        <v>9</v>
      </c>
      <c r="E3640" t="s">
        <v>15807</v>
      </c>
      <c r="F3640" t="s">
        <v>19</v>
      </c>
      <c r="G3640">
        <v>2077199101694</v>
      </c>
      <c r="H3640">
        <v>1</v>
      </c>
      <c r="I3640">
        <v>1</v>
      </c>
      <c r="J3640">
        <v>1</v>
      </c>
      <c r="K3640" t="s">
        <v>12332</v>
      </c>
      <c r="L3640">
        <v>0</v>
      </c>
      <c r="M3640">
        <v>0</v>
      </c>
      <c r="N3640" t="s">
        <v>12411</v>
      </c>
      <c r="O3640">
        <v>0</v>
      </c>
      <c r="P3640" t="s">
        <v>12334</v>
      </c>
      <c r="Q3640" t="s">
        <v>12333</v>
      </c>
      <c r="R3640" t="s">
        <v>12335</v>
      </c>
      <c r="S3640" s="32">
        <v>44685.216898148145</v>
      </c>
    </row>
    <row r="3641" spans="1:19" x14ac:dyDescent="0.2">
      <c r="A3641" s="13" t="s">
        <v>11100</v>
      </c>
      <c r="B3641" s="13" t="s">
        <v>11101</v>
      </c>
      <c r="C3641" s="13">
        <v>34461618</v>
      </c>
      <c r="D3641" s="16" t="s">
        <v>9</v>
      </c>
      <c r="E3641" t="s">
        <v>15808</v>
      </c>
      <c r="F3641" t="s">
        <v>25</v>
      </c>
      <c r="G3641">
        <v>2077199102318</v>
      </c>
      <c r="H3641">
        <v>1</v>
      </c>
      <c r="I3641">
        <v>1</v>
      </c>
      <c r="J3641">
        <v>1</v>
      </c>
      <c r="K3641" t="s">
        <v>3</v>
      </c>
      <c r="L3641">
        <v>0</v>
      </c>
      <c r="M3641">
        <v>0</v>
      </c>
      <c r="N3641" t="s">
        <v>12423</v>
      </c>
      <c r="O3641">
        <v>96</v>
      </c>
      <c r="P3641" t="s">
        <v>12333</v>
      </c>
      <c r="Q3641" t="s">
        <v>12334</v>
      </c>
      <c r="R3641" t="s">
        <v>12335</v>
      </c>
      <c r="S3641" s="32">
        <v>44685.216898148145</v>
      </c>
    </row>
    <row r="3642" spans="1:19" x14ac:dyDescent="0.2">
      <c r="A3642" s="13" t="s">
        <v>11103</v>
      </c>
      <c r="B3642" s="13" t="s">
        <v>11101</v>
      </c>
      <c r="C3642" s="13">
        <v>34461618</v>
      </c>
      <c r="D3642" s="16" t="s">
        <v>9</v>
      </c>
      <c r="E3642" t="s">
        <v>15808</v>
      </c>
      <c r="F3642" t="s">
        <v>19</v>
      </c>
      <c r="G3642">
        <v>2077199102332</v>
      </c>
      <c r="H3642">
        <v>1</v>
      </c>
      <c r="I3642">
        <v>1</v>
      </c>
      <c r="J3642">
        <v>1</v>
      </c>
      <c r="K3642" t="s">
        <v>12337</v>
      </c>
      <c r="L3642">
        <v>0</v>
      </c>
      <c r="M3642">
        <v>0</v>
      </c>
      <c r="N3642" t="s">
        <v>12423</v>
      </c>
      <c r="O3642">
        <v>96</v>
      </c>
      <c r="P3642" t="s">
        <v>12333</v>
      </c>
      <c r="Q3642" t="s">
        <v>12334</v>
      </c>
      <c r="R3642" t="s">
        <v>12335</v>
      </c>
      <c r="S3642" s="32">
        <v>44685.216898148145</v>
      </c>
    </row>
    <row r="3643" spans="1:19" x14ac:dyDescent="0.2">
      <c r="A3643" s="13" t="s">
        <v>11401</v>
      </c>
      <c r="B3643" s="13" t="s">
        <v>11399</v>
      </c>
      <c r="C3643" s="13">
        <v>34461638</v>
      </c>
      <c r="D3643" s="16" t="s">
        <v>9</v>
      </c>
      <c r="E3643" t="s">
        <v>15809</v>
      </c>
      <c r="F3643" t="s">
        <v>19</v>
      </c>
      <c r="G3643">
        <v>2077199102745</v>
      </c>
      <c r="H3643">
        <v>0</v>
      </c>
      <c r="I3643">
        <v>1</v>
      </c>
      <c r="J3643">
        <v>1</v>
      </c>
      <c r="K3643" t="s">
        <v>12332</v>
      </c>
      <c r="L3643">
        <v>0</v>
      </c>
      <c r="M3643">
        <v>1</v>
      </c>
      <c r="N3643" t="s">
        <v>12423</v>
      </c>
      <c r="O3643">
        <v>0</v>
      </c>
      <c r="P3643" t="s">
        <v>12333</v>
      </c>
      <c r="Q3643" t="s">
        <v>12334</v>
      </c>
      <c r="R3643" t="s">
        <v>12335</v>
      </c>
      <c r="S3643" s="32">
        <v>44684.206828703704</v>
      </c>
    </row>
    <row r="3644" spans="1:19" x14ac:dyDescent="0.2">
      <c r="A3644" s="13" t="s">
        <v>11490</v>
      </c>
      <c r="B3644" s="13" t="s">
        <v>11488</v>
      </c>
      <c r="C3644" s="13">
        <v>34461645</v>
      </c>
      <c r="D3644" s="16" t="s">
        <v>9</v>
      </c>
      <c r="E3644" t="s">
        <v>15810</v>
      </c>
      <c r="F3644" t="s">
        <v>19</v>
      </c>
      <c r="G3644">
        <v>2077199102998</v>
      </c>
      <c r="H3644">
        <v>1</v>
      </c>
      <c r="I3644">
        <v>2</v>
      </c>
      <c r="J3644">
        <v>2</v>
      </c>
      <c r="K3644" t="s">
        <v>12332</v>
      </c>
      <c r="L3644">
        <v>0</v>
      </c>
      <c r="M3644">
        <v>1</v>
      </c>
      <c r="N3644" t="s">
        <v>12423</v>
      </c>
      <c r="O3644">
        <v>0</v>
      </c>
      <c r="P3644" t="s">
        <v>12333</v>
      </c>
      <c r="Q3644" t="s">
        <v>12334</v>
      </c>
      <c r="R3644" t="s">
        <v>12335</v>
      </c>
      <c r="S3644" s="32">
        <v>44684.206828703704</v>
      </c>
    </row>
    <row r="3645" spans="1:19" x14ac:dyDescent="0.2">
      <c r="A3645" s="13" t="s">
        <v>11495</v>
      </c>
      <c r="B3645" s="13" t="s">
        <v>11496</v>
      </c>
      <c r="C3645" s="13">
        <v>34461648</v>
      </c>
      <c r="D3645" s="16" t="s">
        <v>9</v>
      </c>
      <c r="E3645" t="s">
        <v>15811</v>
      </c>
      <c r="F3645" t="s">
        <v>25</v>
      </c>
      <c r="G3645">
        <v>2077199103094</v>
      </c>
      <c r="H3645">
        <v>0</v>
      </c>
      <c r="I3645">
        <v>2</v>
      </c>
      <c r="J3645">
        <v>2</v>
      </c>
      <c r="K3645" t="s">
        <v>12332</v>
      </c>
      <c r="L3645">
        <v>0</v>
      </c>
      <c r="M3645">
        <v>2</v>
      </c>
      <c r="N3645" t="s">
        <v>12423</v>
      </c>
      <c r="O3645">
        <v>0</v>
      </c>
      <c r="P3645" t="s">
        <v>12333</v>
      </c>
      <c r="Q3645" t="s">
        <v>12334</v>
      </c>
      <c r="R3645" t="s">
        <v>12335</v>
      </c>
      <c r="S3645" s="32">
        <v>44684.206828703704</v>
      </c>
    </row>
    <row r="3646" spans="1:19" x14ac:dyDescent="0.2">
      <c r="A3646" s="13" t="s">
        <v>11499</v>
      </c>
      <c r="B3646" s="13" t="s">
        <v>11498</v>
      </c>
      <c r="C3646" s="13">
        <v>34461647</v>
      </c>
      <c r="D3646" s="16" t="s">
        <v>9</v>
      </c>
      <c r="E3646" t="s">
        <v>15812</v>
      </c>
      <c r="F3646" t="s">
        <v>12</v>
      </c>
      <c r="G3646">
        <v>2077199103063</v>
      </c>
      <c r="H3646">
        <v>0</v>
      </c>
      <c r="I3646">
        <v>5</v>
      </c>
      <c r="J3646">
        <v>3</v>
      </c>
      <c r="K3646" t="s">
        <v>12332</v>
      </c>
      <c r="L3646">
        <v>2</v>
      </c>
      <c r="M3646">
        <v>3</v>
      </c>
      <c r="N3646" t="s">
        <v>12423</v>
      </c>
      <c r="O3646">
        <v>0</v>
      </c>
      <c r="P3646" t="s">
        <v>12333</v>
      </c>
      <c r="Q3646" t="s">
        <v>12334</v>
      </c>
      <c r="R3646" t="s">
        <v>12335</v>
      </c>
      <c r="S3646" s="32">
        <v>44685.216898148145</v>
      </c>
    </row>
    <row r="3647" spans="1:19" x14ac:dyDescent="0.2">
      <c r="A3647" s="13" t="s">
        <v>11127</v>
      </c>
      <c r="B3647" s="13" t="s">
        <v>11128</v>
      </c>
      <c r="C3647" s="13">
        <v>61065441</v>
      </c>
      <c r="D3647" s="16" t="s">
        <v>9</v>
      </c>
      <c r="E3647" t="s">
        <v>15813</v>
      </c>
      <c r="F3647" t="s">
        <v>12</v>
      </c>
      <c r="G3647">
        <v>2077199129308</v>
      </c>
      <c r="H3647">
        <v>0</v>
      </c>
      <c r="I3647">
        <v>0</v>
      </c>
      <c r="J3647">
        <v>0</v>
      </c>
      <c r="K3647" t="s">
        <v>12332</v>
      </c>
      <c r="L3647">
        <v>0</v>
      </c>
      <c r="M3647">
        <v>0</v>
      </c>
      <c r="N3647" t="s">
        <v>12423</v>
      </c>
      <c r="O3647">
        <v>0</v>
      </c>
      <c r="P3647" t="s">
        <v>12333</v>
      </c>
      <c r="Q3647" t="s">
        <v>12334</v>
      </c>
      <c r="R3647" t="s">
        <v>12335</v>
      </c>
      <c r="S3647" s="32">
        <v>44685.233622685184</v>
      </c>
    </row>
    <row r="3648" spans="1:19" x14ac:dyDescent="0.2">
      <c r="A3648" s="13" t="s">
        <v>7765</v>
      </c>
      <c r="B3648" s="13" t="s">
        <v>7766</v>
      </c>
      <c r="C3648" s="13">
        <v>31257787</v>
      </c>
      <c r="D3648" s="16" t="s">
        <v>15814</v>
      </c>
      <c r="E3648" t="s">
        <v>15815</v>
      </c>
      <c r="F3648" t="s">
        <v>8</v>
      </c>
      <c r="G3648">
        <v>2077199087530</v>
      </c>
      <c r="H3648">
        <v>1</v>
      </c>
      <c r="I3648">
        <v>1</v>
      </c>
      <c r="J3648">
        <v>1</v>
      </c>
      <c r="K3648" t="s">
        <v>12332</v>
      </c>
      <c r="L3648">
        <v>0</v>
      </c>
      <c r="M3648">
        <v>0</v>
      </c>
      <c r="N3648" t="s">
        <v>12416</v>
      </c>
      <c r="O3648">
        <v>310</v>
      </c>
      <c r="P3648" t="s">
        <v>12333</v>
      </c>
      <c r="Q3648" t="s">
        <v>12334</v>
      </c>
      <c r="R3648" t="s">
        <v>12335</v>
      </c>
      <c r="S3648" s="32">
        <v>44685.216898148145</v>
      </c>
    </row>
    <row r="3649" spans="1:19" x14ac:dyDescent="0.2">
      <c r="A3649" s="13" t="s">
        <v>15816</v>
      </c>
      <c r="B3649" s="13" t="s">
        <v>15817</v>
      </c>
      <c r="C3649" s="13">
        <v>22259791</v>
      </c>
      <c r="D3649" s="16" t="s">
        <v>15814</v>
      </c>
      <c r="E3649" t="s">
        <v>15818</v>
      </c>
      <c r="F3649" t="s">
        <v>8</v>
      </c>
      <c r="G3649">
        <v>2077199087554</v>
      </c>
      <c r="H3649">
        <v>0</v>
      </c>
      <c r="I3649">
        <v>1</v>
      </c>
      <c r="J3649">
        <v>1</v>
      </c>
      <c r="K3649" t="s">
        <v>12332</v>
      </c>
      <c r="L3649">
        <v>1</v>
      </c>
      <c r="M3649">
        <v>0</v>
      </c>
      <c r="N3649" t="s">
        <v>7</v>
      </c>
      <c r="O3649">
        <v>414</v>
      </c>
      <c r="P3649" t="s">
        <v>12333</v>
      </c>
      <c r="Q3649" t="s">
        <v>12334</v>
      </c>
      <c r="R3649" t="s">
        <v>12335</v>
      </c>
      <c r="S3649" s="32">
        <v>44685.216898148145</v>
      </c>
    </row>
    <row r="3650" spans="1:19" x14ac:dyDescent="0.2">
      <c r="A3650" s="13" t="s">
        <v>15819</v>
      </c>
      <c r="B3650" s="13" t="s">
        <v>15820</v>
      </c>
      <c r="C3650" s="13">
        <v>22259793</v>
      </c>
      <c r="D3650" s="16" t="s">
        <v>15814</v>
      </c>
      <c r="E3650" t="s">
        <v>15821</v>
      </c>
      <c r="F3650" t="s">
        <v>8</v>
      </c>
      <c r="G3650">
        <v>2077199087561</v>
      </c>
      <c r="H3650">
        <v>0</v>
      </c>
      <c r="I3650">
        <v>2</v>
      </c>
      <c r="J3650">
        <v>2</v>
      </c>
      <c r="K3650" t="s">
        <v>12332</v>
      </c>
      <c r="L3650">
        <v>1</v>
      </c>
      <c r="M3650">
        <v>1</v>
      </c>
      <c r="N3650" t="s">
        <v>7</v>
      </c>
      <c r="O3650">
        <v>414</v>
      </c>
      <c r="P3650" t="s">
        <v>12333</v>
      </c>
      <c r="Q3650" t="s">
        <v>12334</v>
      </c>
      <c r="R3650" t="s">
        <v>12335</v>
      </c>
      <c r="S3650" s="32">
        <v>44685.216898148145</v>
      </c>
    </row>
    <row r="3651" spans="1:19" x14ac:dyDescent="0.2">
      <c r="A3651" s="13" t="s">
        <v>15822</v>
      </c>
      <c r="B3651" s="13" t="s">
        <v>15823</v>
      </c>
      <c r="C3651" s="13">
        <v>22259795</v>
      </c>
      <c r="D3651" s="16" t="s">
        <v>15814</v>
      </c>
      <c r="E3651" t="s">
        <v>15824</v>
      </c>
      <c r="F3651" t="s">
        <v>8</v>
      </c>
      <c r="G3651">
        <v>2077199087592</v>
      </c>
      <c r="H3651">
        <v>0</v>
      </c>
      <c r="I3651">
        <v>1</v>
      </c>
      <c r="J3651">
        <v>1</v>
      </c>
      <c r="K3651" t="s">
        <v>12332</v>
      </c>
      <c r="L3651">
        <v>0</v>
      </c>
      <c r="M3651">
        <v>1</v>
      </c>
      <c r="N3651" t="s">
        <v>7</v>
      </c>
      <c r="O3651">
        <v>414</v>
      </c>
      <c r="P3651" t="s">
        <v>12333</v>
      </c>
      <c r="Q3651" t="s">
        <v>12334</v>
      </c>
      <c r="R3651" t="s">
        <v>12335</v>
      </c>
      <c r="S3651" s="32">
        <v>44685.216898148145</v>
      </c>
    </row>
    <row r="3652" spans="1:19" x14ac:dyDescent="0.2">
      <c r="A3652" s="13" t="s">
        <v>15825</v>
      </c>
      <c r="B3652" s="13" t="s">
        <v>15826</v>
      </c>
      <c r="C3652" s="13">
        <v>22259796</v>
      </c>
      <c r="D3652" s="16" t="s">
        <v>15814</v>
      </c>
      <c r="E3652" t="s">
        <v>15827</v>
      </c>
      <c r="F3652" t="s">
        <v>8</v>
      </c>
      <c r="G3652">
        <v>2077199087608</v>
      </c>
      <c r="H3652">
        <v>1</v>
      </c>
      <c r="I3652">
        <v>5</v>
      </c>
      <c r="J3652">
        <v>5</v>
      </c>
      <c r="K3652" t="s">
        <v>12332</v>
      </c>
      <c r="L3652">
        <v>3</v>
      </c>
      <c r="M3652">
        <v>2</v>
      </c>
      <c r="N3652" t="s">
        <v>7</v>
      </c>
      <c r="O3652">
        <v>414</v>
      </c>
      <c r="P3652" t="s">
        <v>12333</v>
      </c>
      <c r="Q3652" t="s">
        <v>12334</v>
      </c>
      <c r="R3652" t="s">
        <v>12335</v>
      </c>
      <c r="S3652" s="32">
        <v>44685.216898148145</v>
      </c>
    </row>
    <row r="3653" spans="1:19" x14ac:dyDescent="0.2">
      <c r="A3653" s="13" t="s">
        <v>15828</v>
      </c>
      <c r="B3653" s="13" t="s">
        <v>15829</v>
      </c>
      <c r="C3653" s="13">
        <v>22259797</v>
      </c>
      <c r="D3653" s="16" t="s">
        <v>15814</v>
      </c>
      <c r="E3653" t="s">
        <v>15830</v>
      </c>
      <c r="F3653" t="s">
        <v>8</v>
      </c>
      <c r="G3653">
        <v>2077199087615</v>
      </c>
      <c r="H3653">
        <v>0</v>
      </c>
      <c r="I3653">
        <v>1</v>
      </c>
      <c r="J3653">
        <v>0</v>
      </c>
      <c r="K3653" t="s">
        <v>12332</v>
      </c>
      <c r="L3653">
        <v>1</v>
      </c>
      <c r="M3653">
        <v>1</v>
      </c>
      <c r="N3653" t="s">
        <v>7</v>
      </c>
      <c r="O3653">
        <v>414</v>
      </c>
      <c r="P3653" t="s">
        <v>12333</v>
      </c>
      <c r="Q3653" t="s">
        <v>12334</v>
      </c>
      <c r="R3653" t="s">
        <v>12335</v>
      </c>
      <c r="S3653" s="32">
        <v>44685.216898148145</v>
      </c>
    </row>
    <row r="3654" spans="1:19" x14ac:dyDescent="0.2">
      <c r="A3654" s="13" t="s">
        <v>15831</v>
      </c>
      <c r="B3654" s="13" t="s">
        <v>15832</v>
      </c>
      <c r="C3654" s="13">
        <v>22259802</v>
      </c>
      <c r="D3654" s="16" t="s">
        <v>15814</v>
      </c>
      <c r="E3654" t="s">
        <v>15833</v>
      </c>
      <c r="F3654" t="s">
        <v>8</v>
      </c>
      <c r="G3654">
        <v>2077199087653</v>
      </c>
      <c r="H3654">
        <v>0</v>
      </c>
      <c r="I3654">
        <v>1</v>
      </c>
      <c r="J3654">
        <v>1</v>
      </c>
      <c r="K3654" t="s">
        <v>12332</v>
      </c>
      <c r="L3654">
        <v>0</v>
      </c>
      <c r="M3654">
        <v>1</v>
      </c>
      <c r="N3654" t="s">
        <v>7</v>
      </c>
      <c r="O3654">
        <v>386</v>
      </c>
      <c r="P3654" t="s">
        <v>12334</v>
      </c>
      <c r="Q3654" t="s">
        <v>12333</v>
      </c>
      <c r="R3654" t="s">
        <v>12335</v>
      </c>
      <c r="S3654" s="32">
        <v>44685.216898148145</v>
      </c>
    </row>
    <row r="3655" spans="1:19" x14ac:dyDescent="0.2">
      <c r="A3655" s="13" t="s">
        <v>15831</v>
      </c>
      <c r="B3655" s="13" t="s">
        <v>15832</v>
      </c>
      <c r="C3655" s="13">
        <v>22259802</v>
      </c>
      <c r="D3655" s="16" t="s">
        <v>15814</v>
      </c>
      <c r="E3655" t="s">
        <v>15833</v>
      </c>
      <c r="F3655" t="s">
        <v>8</v>
      </c>
      <c r="G3655">
        <v>2077199087653</v>
      </c>
      <c r="H3655">
        <v>1</v>
      </c>
      <c r="I3655">
        <v>1</v>
      </c>
      <c r="J3655">
        <v>1</v>
      </c>
      <c r="K3655" t="s">
        <v>3</v>
      </c>
      <c r="L3655">
        <v>0</v>
      </c>
      <c r="M3655">
        <v>0</v>
      </c>
      <c r="N3655" t="s">
        <v>7</v>
      </c>
      <c r="O3655">
        <v>386</v>
      </c>
      <c r="P3655" t="s">
        <v>12333</v>
      </c>
      <c r="Q3655" t="s">
        <v>12334</v>
      </c>
      <c r="R3655" t="s">
        <v>12335</v>
      </c>
      <c r="S3655" s="32">
        <v>44685.216898148145</v>
      </c>
    </row>
    <row r="3656" spans="1:19" x14ac:dyDescent="0.2">
      <c r="A3656" s="13" t="s">
        <v>15834</v>
      </c>
      <c r="B3656" s="13" t="s">
        <v>15835</v>
      </c>
      <c r="C3656" s="13">
        <v>22259789</v>
      </c>
      <c r="D3656" s="16" t="s">
        <v>15814</v>
      </c>
      <c r="E3656" t="s">
        <v>15836</v>
      </c>
      <c r="F3656" t="s">
        <v>8</v>
      </c>
      <c r="G3656">
        <v>2077199087684</v>
      </c>
      <c r="H3656">
        <v>0</v>
      </c>
      <c r="I3656">
        <v>1</v>
      </c>
      <c r="J3656">
        <v>1</v>
      </c>
      <c r="K3656" t="s">
        <v>12332</v>
      </c>
      <c r="L3656">
        <v>1</v>
      </c>
      <c r="M3656">
        <v>1</v>
      </c>
      <c r="N3656" t="s">
        <v>7</v>
      </c>
      <c r="O3656">
        <v>414</v>
      </c>
      <c r="P3656" t="s">
        <v>12333</v>
      </c>
      <c r="Q3656" t="s">
        <v>12334</v>
      </c>
      <c r="R3656" t="s">
        <v>12335</v>
      </c>
      <c r="S3656" s="32">
        <v>44685.216898148145</v>
      </c>
    </row>
    <row r="3657" spans="1:19" x14ac:dyDescent="0.2">
      <c r="A3657" s="13" t="s">
        <v>1035</v>
      </c>
      <c r="B3657" s="13" t="s">
        <v>1036</v>
      </c>
      <c r="C3657" s="13">
        <v>31257716</v>
      </c>
      <c r="D3657" s="16" t="s">
        <v>15814</v>
      </c>
      <c r="E3657" t="s">
        <v>15837</v>
      </c>
      <c r="F3657" t="s">
        <v>8</v>
      </c>
      <c r="G3657">
        <v>2077199087721</v>
      </c>
      <c r="H3657">
        <v>0</v>
      </c>
      <c r="I3657">
        <v>2</v>
      </c>
      <c r="J3657">
        <v>1</v>
      </c>
      <c r="K3657" t="s">
        <v>12332</v>
      </c>
      <c r="L3657">
        <v>1</v>
      </c>
      <c r="M3657">
        <v>2</v>
      </c>
      <c r="N3657" t="s">
        <v>7</v>
      </c>
      <c r="O3657">
        <v>296</v>
      </c>
      <c r="P3657" t="s">
        <v>12333</v>
      </c>
      <c r="Q3657" t="s">
        <v>12334</v>
      </c>
      <c r="R3657" t="s">
        <v>12335</v>
      </c>
      <c r="S3657" s="32">
        <v>44685.216898148145</v>
      </c>
    </row>
    <row r="3658" spans="1:19" x14ac:dyDescent="0.2">
      <c r="A3658" s="13" t="s">
        <v>1039</v>
      </c>
      <c r="B3658" s="13" t="s">
        <v>1040</v>
      </c>
      <c r="C3658" s="13">
        <v>22259699</v>
      </c>
      <c r="D3658" s="16" t="s">
        <v>15814</v>
      </c>
      <c r="E3658" t="s">
        <v>15838</v>
      </c>
      <c r="F3658" t="s">
        <v>8</v>
      </c>
      <c r="G3658">
        <v>2077199087738</v>
      </c>
      <c r="H3658">
        <v>1</v>
      </c>
      <c r="I3658">
        <v>1</v>
      </c>
      <c r="J3658">
        <v>1</v>
      </c>
      <c r="K3658" t="s">
        <v>12332</v>
      </c>
      <c r="L3658">
        <v>0</v>
      </c>
      <c r="M3658">
        <v>0</v>
      </c>
      <c r="N3658" t="s">
        <v>7</v>
      </c>
      <c r="O3658">
        <v>414</v>
      </c>
      <c r="P3658" t="s">
        <v>12333</v>
      </c>
      <c r="Q3658" t="s">
        <v>12334</v>
      </c>
      <c r="R3658" t="s">
        <v>12335</v>
      </c>
      <c r="S3658" s="32">
        <v>44685.216898148145</v>
      </c>
    </row>
    <row r="3659" spans="1:19" x14ac:dyDescent="0.2">
      <c r="A3659" s="13" t="s">
        <v>1041</v>
      </c>
      <c r="B3659" s="13" t="s">
        <v>1042</v>
      </c>
      <c r="C3659" s="13">
        <v>22259696</v>
      </c>
      <c r="D3659" s="16" t="s">
        <v>15814</v>
      </c>
      <c r="E3659" t="s">
        <v>15839</v>
      </c>
      <c r="F3659" t="s">
        <v>8</v>
      </c>
      <c r="G3659">
        <v>2077199087745</v>
      </c>
      <c r="H3659">
        <v>1</v>
      </c>
      <c r="I3659">
        <v>1</v>
      </c>
      <c r="J3659">
        <v>1</v>
      </c>
      <c r="K3659" t="s">
        <v>12332</v>
      </c>
      <c r="L3659">
        <v>0</v>
      </c>
      <c r="M3659">
        <v>0</v>
      </c>
      <c r="N3659" t="s">
        <v>7</v>
      </c>
      <c r="O3659">
        <v>386</v>
      </c>
      <c r="P3659" t="s">
        <v>12333</v>
      </c>
      <c r="Q3659" t="s">
        <v>12334</v>
      </c>
      <c r="R3659" t="s">
        <v>12335</v>
      </c>
      <c r="S3659" s="32">
        <v>44685.216898148145</v>
      </c>
    </row>
    <row r="3660" spans="1:19" x14ac:dyDescent="0.2">
      <c r="A3660" s="13" t="s">
        <v>1041</v>
      </c>
      <c r="B3660" s="13" t="s">
        <v>1042</v>
      </c>
      <c r="C3660" s="13">
        <v>22259696</v>
      </c>
      <c r="D3660" s="16" t="s">
        <v>15814</v>
      </c>
      <c r="E3660" t="s">
        <v>15839</v>
      </c>
      <c r="F3660" t="s">
        <v>8</v>
      </c>
      <c r="G3660">
        <v>2077199087745</v>
      </c>
      <c r="H3660">
        <v>1</v>
      </c>
      <c r="I3660">
        <v>1</v>
      </c>
      <c r="J3660">
        <v>1</v>
      </c>
      <c r="K3660" t="s">
        <v>1</v>
      </c>
      <c r="L3660">
        <v>0</v>
      </c>
      <c r="M3660">
        <v>0</v>
      </c>
      <c r="N3660" t="s">
        <v>7</v>
      </c>
      <c r="O3660">
        <v>386</v>
      </c>
      <c r="P3660" t="s">
        <v>12333</v>
      </c>
      <c r="Q3660" t="s">
        <v>12334</v>
      </c>
      <c r="R3660" t="s">
        <v>12335</v>
      </c>
      <c r="S3660" s="32">
        <v>44685.216898148145</v>
      </c>
    </row>
    <row r="3661" spans="1:19" x14ac:dyDescent="0.2">
      <c r="A3661" s="13" t="s">
        <v>1043</v>
      </c>
      <c r="B3661" s="13" t="s">
        <v>1044</v>
      </c>
      <c r="C3661" s="13">
        <v>22259697</v>
      </c>
      <c r="D3661" s="16" t="s">
        <v>15814</v>
      </c>
      <c r="E3661" t="s">
        <v>15840</v>
      </c>
      <c r="F3661" t="s">
        <v>8</v>
      </c>
      <c r="G3661">
        <v>2077199087752</v>
      </c>
      <c r="H3661">
        <v>1</v>
      </c>
      <c r="I3661">
        <v>1</v>
      </c>
      <c r="J3661">
        <v>1</v>
      </c>
      <c r="K3661" t="s">
        <v>12332</v>
      </c>
      <c r="L3661">
        <v>0</v>
      </c>
      <c r="M3661">
        <v>0</v>
      </c>
      <c r="N3661" t="s">
        <v>7</v>
      </c>
      <c r="O3661">
        <v>414</v>
      </c>
      <c r="P3661" t="s">
        <v>12333</v>
      </c>
      <c r="Q3661" t="s">
        <v>12334</v>
      </c>
      <c r="R3661" t="s">
        <v>12335</v>
      </c>
      <c r="S3661" s="32">
        <v>44685.216898148145</v>
      </c>
    </row>
    <row r="3662" spans="1:19" x14ac:dyDescent="0.2">
      <c r="A3662" s="13" t="s">
        <v>1043</v>
      </c>
      <c r="B3662" s="13" t="s">
        <v>1044</v>
      </c>
      <c r="C3662" s="13">
        <v>22259697</v>
      </c>
      <c r="D3662" s="16" t="s">
        <v>15814</v>
      </c>
      <c r="E3662" t="s">
        <v>15840</v>
      </c>
      <c r="F3662" t="s">
        <v>8</v>
      </c>
      <c r="G3662">
        <v>2077199087752</v>
      </c>
      <c r="H3662">
        <v>1</v>
      </c>
      <c r="I3662">
        <v>1</v>
      </c>
      <c r="J3662">
        <v>1</v>
      </c>
      <c r="K3662" t="s">
        <v>5</v>
      </c>
      <c r="L3662">
        <v>0</v>
      </c>
      <c r="M3662">
        <v>0</v>
      </c>
      <c r="N3662" t="s">
        <v>7</v>
      </c>
      <c r="O3662">
        <v>414</v>
      </c>
      <c r="P3662" t="s">
        <v>12333</v>
      </c>
      <c r="Q3662" t="s">
        <v>12334</v>
      </c>
      <c r="R3662" t="s">
        <v>12335</v>
      </c>
      <c r="S3662" s="32">
        <v>44685.216898148145</v>
      </c>
    </row>
    <row r="3663" spans="1:19" x14ac:dyDescent="0.2">
      <c r="A3663" s="13" t="s">
        <v>1047</v>
      </c>
      <c r="B3663" s="13" t="s">
        <v>1048</v>
      </c>
      <c r="C3663" s="13">
        <v>22259698</v>
      </c>
      <c r="D3663" s="16" t="s">
        <v>15814</v>
      </c>
      <c r="E3663" t="s">
        <v>15841</v>
      </c>
      <c r="F3663" t="s">
        <v>8</v>
      </c>
      <c r="G3663">
        <v>2077199087769</v>
      </c>
      <c r="H3663">
        <v>1</v>
      </c>
      <c r="I3663">
        <v>1</v>
      </c>
      <c r="J3663">
        <v>1</v>
      </c>
      <c r="K3663" t="s">
        <v>12332</v>
      </c>
      <c r="L3663">
        <v>0</v>
      </c>
      <c r="M3663">
        <v>0</v>
      </c>
      <c r="N3663" t="s">
        <v>7</v>
      </c>
      <c r="O3663">
        <v>414</v>
      </c>
      <c r="P3663" t="s">
        <v>12333</v>
      </c>
      <c r="Q3663" t="s">
        <v>12334</v>
      </c>
      <c r="R3663" t="s">
        <v>12335</v>
      </c>
      <c r="S3663" s="32">
        <v>44685.216898148145</v>
      </c>
    </row>
    <row r="3664" spans="1:19" x14ac:dyDescent="0.2">
      <c r="A3664" s="13" t="s">
        <v>1045</v>
      </c>
      <c r="B3664" s="13" t="s">
        <v>1046</v>
      </c>
      <c r="C3664" s="13">
        <v>22259700</v>
      </c>
      <c r="D3664" s="16" t="s">
        <v>15814</v>
      </c>
      <c r="E3664" t="s">
        <v>15842</v>
      </c>
      <c r="F3664" t="s">
        <v>8</v>
      </c>
      <c r="G3664">
        <v>2077199087783</v>
      </c>
      <c r="H3664">
        <v>1</v>
      </c>
      <c r="I3664">
        <v>1</v>
      </c>
      <c r="J3664">
        <v>1</v>
      </c>
      <c r="K3664" t="s">
        <v>3</v>
      </c>
      <c r="L3664">
        <v>0</v>
      </c>
      <c r="M3664">
        <v>0</v>
      </c>
      <c r="N3664" t="s">
        <v>7</v>
      </c>
      <c r="O3664">
        <v>414</v>
      </c>
      <c r="P3664" t="s">
        <v>12333</v>
      </c>
      <c r="Q3664" t="s">
        <v>12334</v>
      </c>
      <c r="R3664" t="s">
        <v>12335</v>
      </c>
      <c r="S3664" s="32">
        <v>44685.216898148145</v>
      </c>
    </row>
    <row r="3665" spans="1:19" x14ac:dyDescent="0.2">
      <c r="A3665" s="13" t="s">
        <v>859</v>
      </c>
      <c r="B3665" s="13" t="s">
        <v>860</v>
      </c>
      <c r="C3665" s="13">
        <v>22259714</v>
      </c>
      <c r="D3665" s="16" t="s">
        <v>15814</v>
      </c>
      <c r="E3665" t="s">
        <v>15843</v>
      </c>
      <c r="F3665" t="s">
        <v>8</v>
      </c>
      <c r="G3665">
        <v>2077199087790</v>
      </c>
      <c r="H3665">
        <v>2</v>
      </c>
      <c r="I3665">
        <v>2</v>
      </c>
      <c r="J3665">
        <v>2</v>
      </c>
      <c r="K3665" t="s">
        <v>12332</v>
      </c>
      <c r="L3665">
        <v>0</v>
      </c>
      <c r="M3665">
        <v>0</v>
      </c>
      <c r="N3665" t="s">
        <v>7</v>
      </c>
      <c r="O3665">
        <v>414</v>
      </c>
      <c r="P3665" t="s">
        <v>12333</v>
      </c>
      <c r="Q3665" t="s">
        <v>12334</v>
      </c>
      <c r="R3665" t="s">
        <v>12335</v>
      </c>
      <c r="S3665" s="32">
        <v>44685.216898148145</v>
      </c>
    </row>
    <row r="3666" spans="1:19" x14ac:dyDescent="0.2">
      <c r="A3666" s="13" t="s">
        <v>861</v>
      </c>
      <c r="B3666" s="13" t="s">
        <v>862</v>
      </c>
      <c r="C3666" s="13">
        <v>22259729</v>
      </c>
      <c r="D3666" s="16" t="s">
        <v>15814</v>
      </c>
      <c r="E3666" t="s">
        <v>15844</v>
      </c>
      <c r="F3666" t="s">
        <v>8</v>
      </c>
      <c r="G3666">
        <v>2077199087820</v>
      </c>
      <c r="H3666">
        <v>1</v>
      </c>
      <c r="I3666">
        <v>1</v>
      </c>
      <c r="J3666">
        <v>1</v>
      </c>
      <c r="K3666" t="s">
        <v>12332</v>
      </c>
      <c r="L3666">
        <v>0</v>
      </c>
      <c r="M3666">
        <v>0</v>
      </c>
      <c r="N3666" t="s">
        <v>7</v>
      </c>
      <c r="O3666">
        <v>414</v>
      </c>
      <c r="P3666" t="s">
        <v>12333</v>
      </c>
      <c r="Q3666" t="s">
        <v>12334</v>
      </c>
      <c r="R3666" t="s">
        <v>12335</v>
      </c>
      <c r="S3666" s="32">
        <v>44685.216898148145</v>
      </c>
    </row>
    <row r="3667" spans="1:19" x14ac:dyDescent="0.2">
      <c r="A3667" s="13" t="s">
        <v>861</v>
      </c>
      <c r="B3667" s="13" t="s">
        <v>862</v>
      </c>
      <c r="C3667" s="13">
        <v>22259729</v>
      </c>
      <c r="D3667" s="16" t="s">
        <v>15814</v>
      </c>
      <c r="E3667" t="s">
        <v>15844</v>
      </c>
      <c r="F3667" t="s">
        <v>8</v>
      </c>
      <c r="G3667">
        <v>2077199087820</v>
      </c>
      <c r="H3667">
        <v>1</v>
      </c>
      <c r="I3667">
        <v>1</v>
      </c>
      <c r="J3667">
        <v>1</v>
      </c>
      <c r="K3667" t="s">
        <v>12336</v>
      </c>
      <c r="L3667">
        <v>0</v>
      </c>
      <c r="M3667">
        <v>0</v>
      </c>
      <c r="N3667" t="s">
        <v>7</v>
      </c>
      <c r="O3667">
        <v>414</v>
      </c>
      <c r="P3667" t="s">
        <v>12333</v>
      </c>
      <c r="Q3667" t="s">
        <v>12334</v>
      </c>
      <c r="R3667" t="s">
        <v>12335</v>
      </c>
      <c r="S3667" s="32">
        <v>44685.216898148145</v>
      </c>
    </row>
    <row r="3668" spans="1:19" x14ac:dyDescent="0.2">
      <c r="A3668" s="13" t="s">
        <v>863</v>
      </c>
      <c r="B3668" s="13" t="s">
        <v>864</v>
      </c>
      <c r="C3668" s="13">
        <v>22259701</v>
      </c>
      <c r="D3668" s="16" t="s">
        <v>15814</v>
      </c>
      <c r="E3668" t="s">
        <v>15845</v>
      </c>
      <c r="F3668" t="s">
        <v>8</v>
      </c>
      <c r="G3668">
        <v>2077199087837</v>
      </c>
      <c r="H3668">
        <v>2</v>
      </c>
      <c r="I3668">
        <v>3</v>
      </c>
      <c r="J3668">
        <v>2</v>
      </c>
      <c r="K3668" t="s">
        <v>12332</v>
      </c>
      <c r="L3668">
        <v>1</v>
      </c>
      <c r="M3668">
        <v>1</v>
      </c>
      <c r="N3668" t="s">
        <v>7</v>
      </c>
      <c r="O3668">
        <v>414</v>
      </c>
      <c r="P3668" t="s">
        <v>12333</v>
      </c>
      <c r="Q3668" t="s">
        <v>12334</v>
      </c>
      <c r="R3668" t="s">
        <v>12335</v>
      </c>
      <c r="S3668" s="32">
        <v>44685.216898148145</v>
      </c>
    </row>
    <row r="3669" spans="1:19" x14ac:dyDescent="0.2">
      <c r="A3669" s="13" t="s">
        <v>865</v>
      </c>
      <c r="B3669" s="13" t="s">
        <v>866</v>
      </c>
      <c r="C3669" s="13">
        <v>22259708</v>
      </c>
      <c r="D3669" s="16" t="s">
        <v>15814</v>
      </c>
      <c r="E3669" t="s">
        <v>15846</v>
      </c>
      <c r="F3669" t="s">
        <v>8</v>
      </c>
      <c r="G3669">
        <v>2077199087844</v>
      </c>
      <c r="H3669">
        <v>3</v>
      </c>
      <c r="I3669">
        <v>3</v>
      </c>
      <c r="J3669">
        <v>3</v>
      </c>
      <c r="K3669" t="s">
        <v>12332</v>
      </c>
      <c r="L3669">
        <v>0</v>
      </c>
      <c r="M3669">
        <v>0</v>
      </c>
      <c r="N3669" t="s">
        <v>7</v>
      </c>
      <c r="O3669">
        <v>414</v>
      </c>
      <c r="P3669" t="s">
        <v>12333</v>
      </c>
      <c r="Q3669" t="s">
        <v>12334</v>
      </c>
      <c r="R3669" t="s">
        <v>12335</v>
      </c>
      <c r="S3669" s="32">
        <v>44685.216898148145</v>
      </c>
    </row>
    <row r="3670" spans="1:19" x14ac:dyDescent="0.2">
      <c r="A3670" s="13" t="s">
        <v>869</v>
      </c>
      <c r="B3670" s="13" t="s">
        <v>870</v>
      </c>
      <c r="C3670" s="13">
        <v>22259741</v>
      </c>
      <c r="D3670" s="16" t="s">
        <v>15814</v>
      </c>
      <c r="E3670" t="s">
        <v>15847</v>
      </c>
      <c r="F3670" t="s">
        <v>8</v>
      </c>
      <c r="G3670">
        <v>2077199087868</v>
      </c>
      <c r="H3670">
        <v>2</v>
      </c>
      <c r="I3670">
        <v>2</v>
      </c>
      <c r="J3670">
        <v>2</v>
      </c>
      <c r="K3670" t="s">
        <v>12332</v>
      </c>
      <c r="L3670">
        <v>0</v>
      </c>
      <c r="M3670">
        <v>0</v>
      </c>
      <c r="N3670" t="s">
        <v>7</v>
      </c>
      <c r="O3670">
        <v>414</v>
      </c>
      <c r="P3670" t="s">
        <v>12333</v>
      </c>
      <c r="Q3670" t="s">
        <v>12334</v>
      </c>
      <c r="R3670" t="s">
        <v>12335</v>
      </c>
      <c r="S3670" s="32">
        <v>44685.216898148145</v>
      </c>
    </row>
    <row r="3671" spans="1:19" x14ac:dyDescent="0.2">
      <c r="A3671" s="13" t="s">
        <v>871</v>
      </c>
      <c r="B3671" s="13" t="s">
        <v>872</v>
      </c>
      <c r="C3671" s="13">
        <v>22259740</v>
      </c>
      <c r="D3671" s="16" t="s">
        <v>15814</v>
      </c>
      <c r="E3671" t="s">
        <v>15848</v>
      </c>
      <c r="F3671" t="s">
        <v>8</v>
      </c>
      <c r="G3671">
        <v>2077199087875</v>
      </c>
      <c r="H3671">
        <v>2</v>
      </c>
      <c r="I3671">
        <v>2</v>
      </c>
      <c r="J3671">
        <v>2</v>
      </c>
      <c r="K3671" t="s">
        <v>12332</v>
      </c>
      <c r="L3671">
        <v>0</v>
      </c>
      <c r="M3671">
        <v>0</v>
      </c>
      <c r="N3671" t="s">
        <v>7</v>
      </c>
      <c r="O3671">
        <v>414</v>
      </c>
      <c r="P3671" t="s">
        <v>12333</v>
      </c>
      <c r="Q3671" t="s">
        <v>12334</v>
      </c>
      <c r="R3671" t="s">
        <v>12335</v>
      </c>
      <c r="S3671" s="32">
        <v>44685.216898148145</v>
      </c>
    </row>
    <row r="3672" spans="1:19" x14ac:dyDescent="0.2">
      <c r="A3672" s="13" t="s">
        <v>875</v>
      </c>
      <c r="B3672" s="13" t="s">
        <v>876</v>
      </c>
      <c r="C3672" s="13">
        <v>22259706</v>
      </c>
      <c r="D3672" s="16" t="s">
        <v>15814</v>
      </c>
      <c r="E3672" t="s">
        <v>15849</v>
      </c>
      <c r="F3672" t="s">
        <v>8</v>
      </c>
      <c r="G3672">
        <v>2077199087899</v>
      </c>
      <c r="H3672">
        <v>1</v>
      </c>
      <c r="I3672">
        <v>1</v>
      </c>
      <c r="J3672">
        <v>1</v>
      </c>
      <c r="K3672" t="s">
        <v>2</v>
      </c>
      <c r="L3672">
        <v>0</v>
      </c>
      <c r="M3672">
        <v>0</v>
      </c>
      <c r="N3672" t="s">
        <v>7</v>
      </c>
      <c r="O3672">
        <v>414</v>
      </c>
      <c r="P3672" t="s">
        <v>12333</v>
      </c>
      <c r="Q3672" t="s">
        <v>12334</v>
      </c>
      <c r="R3672" t="s">
        <v>12335</v>
      </c>
      <c r="S3672" s="32">
        <v>44685.216898148145</v>
      </c>
    </row>
    <row r="3673" spans="1:19" x14ac:dyDescent="0.2">
      <c r="A3673" s="13" t="s">
        <v>875</v>
      </c>
      <c r="B3673" s="13" t="s">
        <v>876</v>
      </c>
      <c r="C3673" s="13">
        <v>22259706</v>
      </c>
      <c r="D3673" s="16" t="s">
        <v>15814</v>
      </c>
      <c r="E3673" t="s">
        <v>15849</v>
      </c>
      <c r="F3673" t="s">
        <v>8</v>
      </c>
      <c r="G3673">
        <v>2077199087899</v>
      </c>
      <c r="H3673">
        <v>3</v>
      </c>
      <c r="I3673">
        <v>3</v>
      </c>
      <c r="J3673">
        <v>3</v>
      </c>
      <c r="K3673" t="s">
        <v>12332</v>
      </c>
      <c r="L3673">
        <v>0</v>
      </c>
      <c r="M3673">
        <v>0</v>
      </c>
      <c r="N3673" t="s">
        <v>7</v>
      </c>
      <c r="O3673">
        <v>414</v>
      </c>
      <c r="P3673" t="s">
        <v>12333</v>
      </c>
      <c r="Q3673" t="s">
        <v>12334</v>
      </c>
      <c r="R3673" t="s">
        <v>12335</v>
      </c>
      <c r="S3673" s="32">
        <v>44685.216898148145</v>
      </c>
    </row>
    <row r="3674" spans="1:19" x14ac:dyDescent="0.2">
      <c r="A3674" s="13" t="s">
        <v>877</v>
      </c>
      <c r="B3674" s="13" t="s">
        <v>878</v>
      </c>
      <c r="C3674" s="13">
        <v>22259705</v>
      </c>
      <c r="D3674" s="16" t="s">
        <v>15814</v>
      </c>
      <c r="E3674" t="s">
        <v>15850</v>
      </c>
      <c r="F3674" t="s">
        <v>8</v>
      </c>
      <c r="G3674">
        <v>2077199087905</v>
      </c>
      <c r="H3674">
        <v>4</v>
      </c>
      <c r="I3674">
        <v>4</v>
      </c>
      <c r="J3674">
        <v>4</v>
      </c>
      <c r="K3674" t="s">
        <v>12332</v>
      </c>
      <c r="L3674">
        <v>0</v>
      </c>
      <c r="M3674">
        <v>0</v>
      </c>
      <c r="N3674" t="s">
        <v>7</v>
      </c>
      <c r="O3674">
        <v>414</v>
      </c>
      <c r="P3674" t="s">
        <v>12333</v>
      </c>
      <c r="Q3674" t="s">
        <v>12334</v>
      </c>
      <c r="R3674" t="s">
        <v>12335</v>
      </c>
      <c r="S3674" s="32">
        <v>44685.216898148145</v>
      </c>
    </row>
    <row r="3675" spans="1:19" x14ac:dyDescent="0.2">
      <c r="A3675" s="13" t="s">
        <v>879</v>
      </c>
      <c r="B3675" s="13" t="s">
        <v>880</v>
      </c>
      <c r="C3675" s="13">
        <v>22259722</v>
      </c>
      <c r="D3675" s="16" t="s">
        <v>15814</v>
      </c>
      <c r="E3675" t="s">
        <v>15851</v>
      </c>
      <c r="F3675" t="s">
        <v>8</v>
      </c>
      <c r="G3675">
        <v>2077199087912</v>
      </c>
      <c r="H3675">
        <v>5</v>
      </c>
      <c r="I3675">
        <v>5</v>
      </c>
      <c r="J3675">
        <v>5</v>
      </c>
      <c r="K3675" t="s">
        <v>12332</v>
      </c>
      <c r="L3675">
        <v>0</v>
      </c>
      <c r="M3675">
        <v>0</v>
      </c>
      <c r="N3675" t="s">
        <v>7</v>
      </c>
      <c r="O3675">
        <v>386</v>
      </c>
      <c r="P3675" t="s">
        <v>12333</v>
      </c>
      <c r="Q3675" t="s">
        <v>12334</v>
      </c>
      <c r="R3675" t="s">
        <v>12335</v>
      </c>
      <c r="S3675" s="32">
        <v>44685.216898148145</v>
      </c>
    </row>
    <row r="3676" spans="1:19" x14ac:dyDescent="0.2">
      <c r="A3676" s="13" t="s">
        <v>881</v>
      </c>
      <c r="B3676" s="13" t="s">
        <v>882</v>
      </c>
      <c r="C3676" s="13">
        <v>22259723</v>
      </c>
      <c r="D3676" s="16" t="s">
        <v>15814</v>
      </c>
      <c r="E3676" t="s">
        <v>15852</v>
      </c>
      <c r="F3676" t="s">
        <v>8</v>
      </c>
      <c r="G3676">
        <v>2077199087929</v>
      </c>
      <c r="H3676">
        <v>2</v>
      </c>
      <c r="I3676">
        <v>2</v>
      </c>
      <c r="J3676">
        <v>2</v>
      </c>
      <c r="K3676" t="s">
        <v>12332</v>
      </c>
      <c r="L3676">
        <v>0</v>
      </c>
      <c r="M3676">
        <v>0</v>
      </c>
      <c r="N3676" t="s">
        <v>7</v>
      </c>
      <c r="O3676">
        <v>414</v>
      </c>
      <c r="P3676" t="s">
        <v>12333</v>
      </c>
      <c r="Q3676" t="s">
        <v>12334</v>
      </c>
      <c r="R3676" t="s">
        <v>12335</v>
      </c>
      <c r="S3676" s="32">
        <v>44685.216898148145</v>
      </c>
    </row>
    <row r="3677" spans="1:19" x14ac:dyDescent="0.2">
      <c r="A3677" s="13" t="s">
        <v>881</v>
      </c>
      <c r="B3677" s="13" t="s">
        <v>882</v>
      </c>
      <c r="C3677" s="13">
        <v>22259723</v>
      </c>
      <c r="D3677" s="16" t="s">
        <v>15814</v>
      </c>
      <c r="E3677" t="s">
        <v>15852</v>
      </c>
      <c r="F3677" t="s">
        <v>8</v>
      </c>
      <c r="G3677">
        <v>2077199087929</v>
      </c>
      <c r="H3677">
        <v>1</v>
      </c>
      <c r="I3677">
        <v>1</v>
      </c>
      <c r="J3677">
        <v>1</v>
      </c>
      <c r="K3677" t="s">
        <v>4</v>
      </c>
      <c r="L3677">
        <v>0</v>
      </c>
      <c r="M3677">
        <v>0</v>
      </c>
      <c r="N3677" t="s">
        <v>7</v>
      </c>
      <c r="O3677">
        <v>414</v>
      </c>
      <c r="P3677" t="s">
        <v>12333</v>
      </c>
      <c r="Q3677" t="s">
        <v>12334</v>
      </c>
      <c r="R3677" t="s">
        <v>12335</v>
      </c>
      <c r="S3677" s="32">
        <v>44685.216898148145</v>
      </c>
    </row>
    <row r="3678" spans="1:19" x14ac:dyDescent="0.2">
      <c r="A3678" s="13" t="s">
        <v>881</v>
      </c>
      <c r="B3678" s="13" t="s">
        <v>882</v>
      </c>
      <c r="C3678" s="13">
        <v>22259723</v>
      </c>
      <c r="D3678" s="16" t="s">
        <v>15814</v>
      </c>
      <c r="E3678" t="s">
        <v>15852</v>
      </c>
      <c r="F3678" t="s">
        <v>8</v>
      </c>
      <c r="G3678">
        <v>2077199087929</v>
      </c>
      <c r="H3678">
        <v>1</v>
      </c>
      <c r="I3678">
        <v>1</v>
      </c>
      <c r="J3678">
        <v>1</v>
      </c>
      <c r="K3678" t="s">
        <v>3</v>
      </c>
      <c r="L3678">
        <v>0</v>
      </c>
      <c r="M3678">
        <v>0</v>
      </c>
      <c r="N3678" t="s">
        <v>7</v>
      </c>
      <c r="O3678">
        <v>414</v>
      </c>
      <c r="P3678" t="s">
        <v>12333</v>
      </c>
      <c r="Q3678" t="s">
        <v>12334</v>
      </c>
      <c r="R3678" t="s">
        <v>12335</v>
      </c>
      <c r="S3678" s="32">
        <v>44685.216898148145</v>
      </c>
    </row>
    <row r="3679" spans="1:19" x14ac:dyDescent="0.2">
      <c r="A3679" s="13" t="s">
        <v>883</v>
      </c>
      <c r="B3679" s="13" t="s">
        <v>884</v>
      </c>
      <c r="C3679" s="13">
        <v>22259712</v>
      </c>
      <c r="D3679" s="16" t="s">
        <v>15814</v>
      </c>
      <c r="E3679" t="s">
        <v>15853</v>
      </c>
      <c r="F3679" t="s">
        <v>8</v>
      </c>
      <c r="G3679">
        <v>2077199087936</v>
      </c>
      <c r="H3679">
        <v>4</v>
      </c>
      <c r="I3679">
        <v>4</v>
      </c>
      <c r="J3679">
        <v>4</v>
      </c>
      <c r="K3679" t="s">
        <v>12332</v>
      </c>
      <c r="L3679">
        <v>0</v>
      </c>
      <c r="M3679">
        <v>0</v>
      </c>
      <c r="N3679" t="s">
        <v>7</v>
      </c>
      <c r="O3679">
        <v>414</v>
      </c>
      <c r="P3679" t="s">
        <v>12333</v>
      </c>
      <c r="Q3679" t="s">
        <v>12334</v>
      </c>
      <c r="R3679" t="s">
        <v>12335</v>
      </c>
      <c r="S3679" s="32">
        <v>44685.216898148145</v>
      </c>
    </row>
    <row r="3680" spans="1:19" x14ac:dyDescent="0.2">
      <c r="A3680" s="13" t="s">
        <v>883</v>
      </c>
      <c r="B3680" s="13" t="s">
        <v>884</v>
      </c>
      <c r="C3680" s="13">
        <v>22259712</v>
      </c>
      <c r="D3680" s="16" t="s">
        <v>15814</v>
      </c>
      <c r="E3680" t="s">
        <v>15853</v>
      </c>
      <c r="F3680" t="s">
        <v>8</v>
      </c>
      <c r="G3680">
        <v>2077199087936</v>
      </c>
      <c r="H3680">
        <v>1</v>
      </c>
      <c r="I3680">
        <v>1</v>
      </c>
      <c r="J3680">
        <v>1</v>
      </c>
      <c r="K3680" t="s">
        <v>4</v>
      </c>
      <c r="L3680">
        <v>0</v>
      </c>
      <c r="M3680">
        <v>0</v>
      </c>
      <c r="N3680" t="s">
        <v>7</v>
      </c>
      <c r="O3680">
        <v>414</v>
      </c>
      <c r="P3680" t="s">
        <v>12333</v>
      </c>
      <c r="Q3680" t="s">
        <v>12334</v>
      </c>
      <c r="R3680" t="s">
        <v>12335</v>
      </c>
      <c r="S3680" s="32">
        <v>44685.216898148145</v>
      </c>
    </row>
    <row r="3681" spans="1:19" x14ac:dyDescent="0.2">
      <c r="A3681" s="13" t="s">
        <v>885</v>
      </c>
      <c r="B3681" s="13" t="s">
        <v>886</v>
      </c>
      <c r="C3681" s="13">
        <v>22259713</v>
      </c>
      <c r="D3681" s="16" t="s">
        <v>15814</v>
      </c>
      <c r="E3681" t="s">
        <v>15854</v>
      </c>
      <c r="F3681" t="s">
        <v>8</v>
      </c>
      <c r="G3681">
        <v>2077199087943</v>
      </c>
      <c r="H3681">
        <v>5</v>
      </c>
      <c r="I3681">
        <v>5</v>
      </c>
      <c r="J3681">
        <v>5</v>
      </c>
      <c r="K3681" t="s">
        <v>12332</v>
      </c>
      <c r="L3681">
        <v>0</v>
      </c>
      <c r="M3681">
        <v>0</v>
      </c>
      <c r="N3681" t="s">
        <v>7</v>
      </c>
      <c r="O3681">
        <v>414</v>
      </c>
      <c r="P3681" t="s">
        <v>12333</v>
      </c>
      <c r="Q3681" t="s">
        <v>12334</v>
      </c>
      <c r="R3681" t="s">
        <v>12335</v>
      </c>
      <c r="S3681" s="32">
        <v>44685.216898148145</v>
      </c>
    </row>
    <row r="3682" spans="1:19" x14ac:dyDescent="0.2">
      <c r="A3682" s="13" t="s">
        <v>887</v>
      </c>
      <c r="B3682" s="13" t="s">
        <v>888</v>
      </c>
      <c r="C3682" s="13">
        <v>22259725</v>
      </c>
      <c r="D3682" s="16" t="s">
        <v>15814</v>
      </c>
      <c r="E3682" t="s">
        <v>15855</v>
      </c>
      <c r="F3682" t="s">
        <v>8</v>
      </c>
      <c r="G3682">
        <v>2077199087950</v>
      </c>
      <c r="H3682">
        <v>5</v>
      </c>
      <c r="I3682">
        <v>5</v>
      </c>
      <c r="J3682">
        <v>5</v>
      </c>
      <c r="K3682" t="s">
        <v>12332</v>
      </c>
      <c r="L3682">
        <v>0</v>
      </c>
      <c r="M3682">
        <v>0</v>
      </c>
      <c r="N3682" t="s">
        <v>7</v>
      </c>
      <c r="O3682">
        <v>414</v>
      </c>
      <c r="P3682" t="s">
        <v>12333</v>
      </c>
      <c r="Q3682" t="s">
        <v>12334</v>
      </c>
      <c r="R3682" t="s">
        <v>12335</v>
      </c>
      <c r="S3682" s="32">
        <v>44685.216898148145</v>
      </c>
    </row>
    <row r="3683" spans="1:19" x14ac:dyDescent="0.2">
      <c r="A3683" s="13" t="s">
        <v>889</v>
      </c>
      <c r="B3683" s="13" t="s">
        <v>890</v>
      </c>
      <c r="C3683" s="13">
        <v>22259726</v>
      </c>
      <c r="D3683" s="16" t="s">
        <v>15814</v>
      </c>
      <c r="E3683" t="s">
        <v>15856</v>
      </c>
      <c r="F3683" t="s">
        <v>8</v>
      </c>
      <c r="G3683">
        <v>2077199087967</v>
      </c>
      <c r="H3683">
        <v>5</v>
      </c>
      <c r="I3683">
        <v>5</v>
      </c>
      <c r="J3683">
        <v>5</v>
      </c>
      <c r="K3683" t="s">
        <v>12332</v>
      </c>
      <c r="L3683">
        <v>0</v>
      </c>
      <c r="M3683">
        <v>0</v>
      </c>
      <c r="N3683" t="s">
        <v>7</v>
      </c>
      <c r="O3683">
        <v>414</v>
      </c>
      <c r="P3683" t="s">
        <v>12333</v>
      </c>
      <c r="Q3683" t="s">
        <v>12334</v>
      </c>
      <c r="R3683" t="s">
        <v>12335</v>
      </c>
      <c r="S3683" s="32">
        <v>44685.216898148145</v>
      </c>
    </row>
    <row r="3684" spans="1:19" x14ac:dyDescent="0.2">
      <c r="A3684" s="13" t="s">
        <v>891</v>
      </c>
      <c r="B3684" s="13" t="s">
        <v>892</v>
      </c>
      <c r="C3684" s="13">
        <v>22259728</v>
      </c>
      <c r="D3684" s="16" t="s">
        <v>15814</v>
      </c>
      <c r="E3684" t="s">
        <v>15857</v>
      </c>
      <c r="F3684" t="s">
        <v>8</v>
      </c>
      <c r="G3684">
        <v>2077199087974</v>
      </c>
      <c r="H3684">
        <v>0</v>
      </c>
      <c r="I3684">
        <v>1</v>
      </c>
      <c r="J3684">
        <v>1</v>
      </c>
      <c r="K3684" t="s">
        <v>12332</v>
      </c>
      <c r="L3684">
        <v>0</v>
      </c>
      <c r="M3684">
        <v>1</v>
      </c>
      <c r="N3684" t="s">
        <v>7</v>
      </c>
      <c r="O3684">
        <v>414</v>
      </c>
      <c r="P3684" t="s">
        <v>12333</v>
      </c>
      <c r="Q3684" t="s">
        <v>12334</v>
      </c>
      <c r="R3684" t="s">
        <v>12335</v>
      </c>
      <c r="S3684" s="32">
        <v>44685.216898148145</v>
      </c>
    </row>
    <row r="3685" spans="1:19" x14ac:dyDescent="0.2">
      <c r="A3685" s="13" t="s">
        <v>893</v>
      </c>
      <c r="B3685" s="13" t="s">
        <v>894</v>
      </c>
      <c r="C3685" s="13">
        <v>22259752</v>
      </c>
      <c r="D3685" s="16" t="s">
        <v>15814</v>
      </c>
      <c r="E3685" t="s">
        <v>15858</v>
      </c>
      <c r="F3685" t="s">
        <v>8</v>
      </c>
      <c r="G3685">
        <v>2077199087981</v>
      </c>
      <c r="H3685">
        <v>4</v>
      </c>
      <c r="I3685">
        <v>4</v>
      </c>
      <c r="J3685">
        <v>4</v>
      </c>
      <c r="K3685" t="s">
        <v>12332</v>
      </c>
      <c r="L3685">
        <v>0</v>
      </c>
      <c r="M3685">
        <v>0</v>
      </c>
      <c r="N3685" t="s">
        <v>7</v>
      </c>
      <c r="O3685">
        <v>414</v>
      </c>
      <c r="P3685" t="s">
        <v>12333</v>
      </c>
      <c r="Q3685" t="s">
        <v>12334</v>
      </c>
      <c r="R3685" t="s">
        <v>12335</v>
      </c>
      <c r="S3685" s="32">
        <v>44685.216898148145</v>
      </c>
    </row>
    <row r="3686" spans="1:19" x14ac:dyDescent="0.2">
      <c r="A3686" s="13" t="s">
        <v>897</v>
      </c>
      <c r="B3686" s="13" t="s">
        <v>898</v>
      </c>
      <c r="C3686" s="13">
        <v>22259709</v>
      </c>
      <c r="D3686" s="16" t="s">
        <v>15814</v>
      </c>
      <c r="E3686" t="s">
        <v>15859</v>
      </c>
      <c r="F3686" t="s">
        <v>8</v>
      </c>
      <c r="G3686">
        <v>2077199088001</v>
      </c>
      <c r="H3686">
        <v>4</v>
      </c>
      <c r="I3686">
        <v>4</v>
      </c>
      <c r="J3686">
        <v>4</v>
      </c>
      <c r="K3686" t="s">
        <v>12332</v>
      </c>
      <c r="L3686">
        <v>0</v>
      </c>
      <c r="M3686">
        <v>0</v>
      </c>
      <c r="N3686" t="s">
        <v>7</v>
      </c>
      <c r="O3686">
        <v>414</v>
      </c>
      <c r="P3686" t="s">
        <v>12333</v>
      </c>
      <c r="Q3686" t="s">
        <v>12334</v>
      </c>
      <c r="R3686" t="s">
        <v>12335</v>
      </c>
      <c r="S3686" s="32">
        <v>44685.216898148145</v>
      </c>
    </row>
    <row r="3687" spans="1:19" x14ac:dyDescent="0.2">
      <c r="A3687" s="13" t="s">
        <v>899</v>
      </c>
      <c r="B3687" s="13" t="s">
        <v>900</v>
      </c>
      <c r="C3687" s="13">
        <v>22259766</v>
      </c>
      <c r="D3687" s="16" t="s">
        <v>15814</v>
      </c>
      <c r="E3687" t="s">
        <v>15860</v>
      </c>
      <c r="F3687" t="s">
        <v>8</v>
      </c>
      <c r="G3687">
        <v>2077199088018</v>
      </c>
      <c r="H3687">
        <v>5</v>
      </c>
      <c r="I3687">
        <v>5</v>
      </c>
      <c r="J3687">
        <v>5</v>
      </c>
      <c r="K3687" t="s">
        <v>12332</v>
      </c>
      <c r="L3687">
        <v>0</v>
      </c>
      <c r="M3687">
        <v>0</v>
      </c>
      <c r="N3687" t="s">
        <v>7</v>
      </c>
      <c r="O3687">
        <v>414</v>
      </c>
      <c r="P3687" t="s">
        <v>12333</v>
      </c>
      <c r="Q3687" t="s">
        <v>12334</v>
      </c>
      <c r="R3687" t="s">
        <v>12335</v>
      </c>
      <c r="S3687" s="32">
        <v>44685.216898148145</v>
      </c>
    </row>
    <row r="3688" spans="1:19" x14ac:dyDescent="0.2">
      <c r="A3688" s="13" t="s">
        <v>901</v>
      </c>
      <c r="B3688" s="13" t="s">
        <v>902</v>
      </c>
      <c r="C3688" s="13">
        <v>22259767</v>
      </c>
      <c r="D3688" s="16" t="s">
        <v>15814</v>
      </c>
      <c r="E3688" t="s">
        <v>15861</v>
      </c>
      <c r="F3688" t="s">
        <v>8</v>
      </c>
      <c r="G3688">
        <v>2077199088025</v>
      </c>
      <c r="H3688">
        <v>5</v>
      </c>
      <c r="I3688">
        <v>5</v>
      </c>
      <c r="J3688">
        <v>5</v>
      </c>
      <c r="K3688" t="s">
        <v>12332</v>
      </c>
      <c r="L3688">
        <v>0</v>
      </c>
      <c r="M3688">
        <v>0</v>
      </c>
      <c r="N3688" t="s">
        <v>7</v>
      </c>
      <c r="O3688">
        <v>414</v>
      </c>
      <c r="P3688" t="s">
        <v>12333</v>
      </c>
      <c r="Q3688" t="s">
        <v>12334</v>
      </c>
      <c r="R3688" t="s">
        <v>12335</v>
      </c>
      <c r="S3688" s="32">
        <v>44685.216898148145</v>
      </c>
    </row>
    <row r="3689" spans="1:19" x14ac:dyDescent="0.2">
      <c r="A3689" s="13" t="s">
        <v>903</v>
      </c>
      <c r="B3689" s="13" t="s">
        <v>904</v>
      </c>
      <c r="C3689" s="13">
        <v>22259763</v>
      </c>
      <c r="D3689" s="16" t="s">
        <v>15814</v>
      </c>
      <c r="E3689" t="s">
        <v>15862</v>
      </c>
      <c r="F3689" t="s">
        <v>8</v>
      </c>
      <c r="G3689">
        <v>2077199088032</v>
      </c>
      <c r="H3689">
        <v>3</v>
      </c>
      <c r="I3689">
        <v>3</v>
      </c>
      <c r="J3689">
        <v>3</v>
      </c>
      <c r="K3689" t="s">
        <v>12332</v>
      </c>
      <c r="L3689">
        <v>0</v>
      </c>
      <c r="M3689">
        <v>0</v>
      </c>
      <c r="N3689" t="s">
        <v>7</v>
      </c>
      <c r="O3689">
        <v>414</v>
      </c>
      <c r="P3689" t="s">
        <v>12333</v>
      </c>
      <c r="Q3689" t="s">
        <v>12334</v>
      </c>
      <c r="R3689" t="s">
        <v>12335</v>
      </c>
      <c r="S3689" s="32">
        <v>44685.216898148145</v>
      </c>
    </row>
    <row r="3690" spans="1:19" x14ac:dyDescent="0.2">
      <c r="A3690" s="13" t="s">
        <v>905</v>
      </c>
      <c r="B3690" s="13" t="s">
        <v>906</v>
      </c>
      <c r="C3690" s="13">
        <v>22259762</v>
      </c>
      <c r="D3690" s="16" t="s">
        <v>15814</v>
      </c>
      <c r="E3690" t="s">
        <v>15863</v>
      </c>
      <c r="F3690" t="s">
        <v>8</v>
      </c>
      <c r="G3690">
        <v>2077199088049</v>
      </c>
      <c r="H3690">
        <v>4</v>
      </c>
      <c r="I3690">
        <v>4</v>
      </c>
      <c r="J3690">
        <v>4</v>
      </c>
      <c r="K3690" t="s">
        <v>12332</v>
      </c>
      <c r="L3690">
        <v>0</v>
      </c>
      <c r="M3690">
        <v>0</v>
      </c>
      <c r="N3690" t="s">
        <v>7</v>
      </c>
      <c r="O3690">
        <v>414</v>
      </c>
      <c r="P3690" t="s">
        <v>12333</v>
      </c>
      <c r="Q3690" t="s">
        <v>12334</v>
      </c>
      <c r="R3690" t="s">
        <v>12335</v>
      </c>
      <c r="S3690" s="32">
        <v>44685.216898148145</v>
      </c>
    </row>
    <row r="3691" spans="1:19" x14ac:dyDescent="0.2">
      <c r="A3691" s="13" t="s">
        <v>905</v>
      </c>
      <c r="B3691" s="13" t="s">
        <v>906</v>
      </c>
      <c r="C3691" s="13">
        <v>22259762</v>
      </c>
      <c r="D3691" s="16" t="s">
        <v>15814</v>
      </c>
      <c r="E3691" t="s">
        <v>15863</v>
      </c>
      <c r="F3691" t="s">
        <v>8</v>
      </c>
      <c r="G3691">
        <v>2077199088049</v>
      </c>
      <c r="H3691">
        <v>1</v>
      </c>
      <c r="I3691">
        <v>1</v>
      </c>
      <c r="J3691">
        <v>1</v>
      </c>
      <c r="K3691" t="s">
        <v>5</v>
      </c>
      <c r="L3691">
        <v>0</v>
      </c>
      <c r="M3691">
        <v>0</v>
      </c>
      <c r="N3691" t="s">
        <v>7</v>
      </c>
      <c r="O3691">
        <v>414</v>
      </c>
      <c r="P3691" t="s">
        <v>12333</v>
      </c>
      <c r="Q3691" t="s">
        <v>12334</v>
      </c>
      <c r="R3691" t="s">
        <v>12335</v>
      </c>
      <c r="S3691" s="32">
        <v>44685.216898148145</v>
      </c>
    </row>
    <row r="3692" spans="1:19" x14ac:dyDescent="0.2">
      <c r="A3692" s="13" t="s">
        <v>909</v>
      </c>
      <c r="B3692" s="13" t="s">
        <v>910</v>
      </c>
      <c r="C3692" s="13">
        <v>22259821</v>
      </c>
      <c r="D3692" s="16" t="s">
        <v>15814</v>
      </c>
      <c r="E3692" t="s">
        <v>15864</v>
      </c>
      <c r="F3692" t="s">
        <v>8</v>
      </c>
      <c r="G3692">
        <v>2077199088070</v>
      </c>
      <c r="H3692">
        <v>2</v>
      </c>
      <c r="I3692">
        <v>2</v>
      </c>
      <c r="J3692">
        <v>2</v>
      </c>
      <c r="K3692" t="s">
        <v>12332</v>
      </c>
      <c r="L3692">
        <v>0</v>
      </c>
      <c r="M3692">
        <v>0</v>
      </c>
      <c r="N3692" t="s">
        <v>7</v>
      </c>
      <c r="O3692">
        <v>414</v>
      </c>
      <c r="P3692" t="s">
        <v>12333</v>
      </c>
      <c r="Q3692" t="s">
        <v>12334</v>
      </c>
      <c r="R3692" t="s">
        <v>12335</v>
      </c>
      <c r="S3692" s="32">
        <v>44685.216898148145</v>
      </c>
    </row>
    <row r="3693" spans="1:19" x14ac:dyDescent="0.2">
      <c r="A3693" s="13" t="s">
        <v>911</v>
      </c>
      <c r="B3693" s="13" t="s">
        <v>912</v>
      </c>
      <c r="C3693" s="13">
        <v>22259820</v>
      </c>
      <c r="D3693" s="16" t="s">
        <v>15814</v>
      </c>
      <c r="E3693" t="s">
        <v>15865</v>
      </c>
      <c r="F3693" t="s">
        <v>8</v>
      </c>
      <c r="G3693">
        <v>2077199088087</v>
      </c>
      <c r="H3693">
        <v>3</v>
      </c>
      <c r="I3693">
        <v>3</v>
      </c>
      <c r="J3693">
        <v>3</v>
      </c>
      <c r="K3693" t="s">
        <v>12332</v>
      </c>
      <c r="L3693">
        <v>0</v>
      </c>
      <c r="M3693">
        <v>0</v>
      </c>
      <c r="N3693" t="s">
        <v>7</v>
      </c>
      <c r="O3693">
        <v>414</v>
      </c>
      <c r="P3693" t="s">
        <v>12333</v>
      </c>
      <c r="Q3693" t="s">
        <v>12334</v>
      </c>
      <c r="R3693" t="s">
        <v>12335</v>
      </c>
      <c r="S3693" s="32">
        <v>44685.216898148145</v>
      </c>
    </row>
    <row r="3694" spans="1:19" x14ac:dyDescent="0.2">
      <c r="A3694" s="13" t="s">
        <v>913</v>
      </c>
      <c r="B3694" s="13" t="s">
        <v>914</v>
      </c>
      <c r="C3694" s="13">
        <v>22259822</v>
      </c>
      <c r="D3694" s="16" t="s">
        <v>15814</v>
      </c>
      <c r="E3694" t="s">
        <v>15866</v>
      </c>
      <c r="F3694" t="s">
        <v>8</v>
      </c>
      <c r="G3694">
        <v>2077199088094</v>
      </c>
      <c r="H3694">
        <v>2</v>
      </c>
      <c r="I3694">
        <v>2</v>
      </c>
      <c r="J3694">
        <v>2</v>
      </c>
      <c r="K3694" t="s">
        <v>12332</v>
      </c>
      <c r="L3694">
        <v>0</v>
      </c>
      <c r="M3694">
        <v>0</v>
      </c>
      <c r="N3694" t="s">
        <v>7</v>
      </c>
      <c r="O3694">
        <v>414</v>
      </c>
      <c r="P3694" t="s">
        <v>12333</v>
      </c>
      <c r="Q3694" t="s">
        <v>12334</v>
      </c>
      <c r="R3694" t="s">
        <v>12335</v>
      </c>
      <c r="S3694" s="32">
        <v>44685.216898148145</v>
      </c>
    </row>
    <row r="3695" spans="1:19" x14ac:dyDescent="0.2">
      <c r="A3695" s="13" t="s">
        <v>913</v>
      </c>
      <c r="B3695" s="13" t="s">
        <v>914</v>
      </c>
      <c r="C3695" s="13">
        <v>22259822</v>
      </c>
      <c r="D3695" s="16" t="s">
        <v>15814</v>
      </c>
      <c r="E3695" t="s">
        <v>15866</v>
      </c>
      <c r="F3695" t="s">
        <v>8</v>
      </c>
      <c r="G3695">
        <v>2077199088094</v>
      </c>
      <c r="H3695">
        <v>2</v>
      </c>
      <c r="I3695">
        <v>2</v>
      </c>
      <c r="J3695">
        <v>2</v>
      </c>
      <c r="K3695" t="s">
        <v>12337</v>
      </c>
      <c r="L3695">
        <v>0</v>
      </c>
      <c r="M3695">
        <v>0</v>
      </c>
      <c r="N3695" t="s">
        <v>7</v>
      </c>
      <c r="O3695">
        <v>414</v>
      </c>
      <c r="P3695" t="s">
        <v>12333</v>
      </c>
      <c r="Q3695" t="s">
        <v>12334</v>
      </c>
      <c r="R3695" t="s">
        <v>12335</v>
      </c>
      <c r="S3695" s="32">
        <v>44685.216898148145</v>
      </c>
    </row>
    <row r="3696" spans="1:19" x14ac:dyDescent="0.2">
      <c r="A3696" s="13" t="s">
        <v>915</v>
      </c>
      <c r="B3696" s="13" t="s">
        <v>916</v>
      </c>
      <c r="C3696" s="13">
        <v>22259826</v>
      </c>
      <c r="D3696" s="16" t="s">
        <v>15814</v>
      </c>
      <c r="E3696" t="s">
        <v>15867</v>
      </c>
      <c r="F3696" t="s">
        <v>8</v>
      </c>
      <c r="G3696">
        <v>2077199088100</v>
      </c>
      <c r="H3696">
        <v>2</v>
      </c>
      <c r="I3696">
        <v>2</v>
      </c>
      <c r="J3696">
        <v>2</v>
      </c>
      <c r="K3696" t="s">
        <v>12332</v>
      </c>
      <c r="L3696">
        <v>0</v>
      </c>
      <c r="M3696">
        <v>0</v>
      </c>
      <c r="N3696" t="s">
        <v>7</v>
      </c>
      <c r="O3696">
        <v>414</v>
      </c>
      <c r="P3696" t="s">
        <v>12333</v>
      </c>
      <c r="Q3696" t="s">
        <v>12334</v>
      </c>
      <c r="R3696" t="s">
        <v>12335</v>
      </c>
      <c r="S3696" s="32">
        <v>44685.216898148145</v>
      </c>
    </row>
    <row r="3697" spans="1:19" x14ac:dyDescent="0.2">
      <c r="A3697" s="13" t="s">
        <v>919</v>
      </c>
      <c r="B3697" s="13" t="s">
        <v>920</v>
      </c>
      <c r="C3697" s="13">
        <v>22259739</v>
      </c>
      <c r="D3697" s="16" t="s">
        <v>15814</v>
      </c>
      <c r="E3697" t="s">
        <v>15868</v>
      </c>
      <c r="F3697" t="s">
        <v>8</v>
      </c>
      <c r="G3697">
        <v>2077199088124</v>
      </c>
      <c r="H3697">
        <v>1</v>
      </c>
      <c r="I3697">
        <v>1</v>
      </c>
      <c r="J3697">
        <v>1</v>
      </c>
      <c r="K3697" t="s">
        <v>4</v>
      </c>
      <c r="L3697">
        <v>0</v>
      </c>
      <c r="M3697">
        <v>0</v>
      </c>
      <c r="N3697" t="s">
        <v>7</v>
      </c>
      <c r="O3697">
        <v>414</v>
      </c>
      <c r="P3697" t="s">
        <v>12333</v>
      </c>
      <c r="Q3697" t="s">
        <v>12334</v>
      </c>
      <c r="R3697" t="s">
        <v>12335</v>
      </c>
      <c r="S3697" s="32">
        <v>44685.216898148145</v>
      </c>
    </row>
    <row r="3698" spans="1:19" x14ac:dyDescent="0.2">
      <c r="A3698" s="13" t="s">
        <v>921</v>
      </c>
      <c r="B3698" s="13" t="s">
        <v>922</v>
      </c>
      <c r="C3698" s="13">
        <v>22259711</v>
      </c>
      <c r="D3698" s="16" t="s">
        <v>15814</v>
      </c>
      <c r="E3698" t="s">
        <v>15869</v>
      </c>
      <c r="F3698" t="s">
        <v>8</v>
      </c>
      <c r="G3698">
        <v>2077199088131</v>
      </c>
      <c r="H3698">
        <v>1</v>
      </c>
      <c r="I3698">
        <v>1</v>
      </c>
      <c r="J3698">
        <v>1</v>
      </c>
      <c r="K3698" t="s">
        <v>12332</v>
      </c>
      <c r="L3698">
        <v>0</v>
      </c>
      <c r="M3698">
        <v>0</v>
      </c>
      <c r="N3698" t="s">
        <v>7</v>
      </c>
      <c r="O3698">
        <v>414</v>
      </c>
      <c r="P3698" t="s">
        <v>12333</v>
      </c>
      <c r="Q3698" t="s">
        <v>12334</v>
      </c>
      <c r="R3698" t="s">
        <v>12335</v>
      </c>
      <c r="S3698" s="32">
        <v>44685.216898148145</v>
      </c>
    </row>
    <row r="3699" spans="1:19" x14ac:dyDescent="0.2">
      <c r="A3699" s="13" t="s">
        <v>921</v>
      </c>
      <c r="B3699" s="13" t="s">
        <v>922</v>
      </c>
      <c r="C3699" s="13">
        <v>22259711</v>
      </c>
      <c r="D3699" s="16" t="s">
        <v>15814</v>
      </c>
      <c r="E3699" t="s">
        <v>15869</v>
      </c>
      <c r="F3699" t="s">
        <v>8</v>
      </c>
      <c r="G3699">
        <v>2077199088131</v>
      </c>
      <c r="H3699">
        <v>1</v>
      </c>
      <c r="I3699">
        <v>1</v>
      </c>
      <c r="J3699">
        <v>1</v>
      </c>
      <c r="K3699" t="s">
        <v>3</v>
      </c>
      <c r="L3699">
        <v>0</v>
      </c>
      <c r="M3699">
        <v>0</v>
      </c>
      <c r="N3699" t="s">
        <v>7</v>
      </c>
      <c r="O3699">
        <v>414</v>
      </c>
      <c r="P3699" t="s">
        <v>12333</v>
      </c>
      <c r="Q3699" t="s">
        <v>12334</v>
      </c>
      <c r="R3699" t="s">
        <v>12335</v>
      </c>
      <c r="S3699" s="32">
        <v>44685.216898148145</v>
      </c>
    </row>
    <row r="3700" spans="1:19" x14ac:dyDescent="0.2">
      <c r="A3700" s="13" t="s">
        <v>923</v>
      </c>
      <c r="B3700" s="13" t="s">
        <v>924</v>
      </c>
      <c r="C3700" s="13">
        <v>22259727</v>
      </c>
      <c r="D3700" s="16" t="s">
        <v>15814</v>
      </c>
      <c r="E3700" t="s">
        <v>15870</v>
      </c>
      <c r="F3700" t="s">
        <v>8</v>
      </c>
      <c r="G3700">
        <v>2077199088148</v>
      </c>
      <c r="H3700">
        <v>2</v>
      </c>
      <c r="I3700">
        <v>2</v>
      </c>
      <c r="J3700">
        <v>2</v>
      </c>
      <c r="K3700" t="s">
        <v>12332</v>
      </c>
      <c r="L3700">
        <v>0</v>
      </c>
      <c r="M3700">
        <v>0</v>
      </c>
      <c r="N3700" t="s">
        <v>7</v>
      </c>
      <c r="O3700">
        <v>414</v>
      </c>
      <c r="P3700" t="s">
        <v>12333</v>
      </c>
      <c r="Q3700" t="s">
        <v>12334</v>
      </c>
      <c r="R3700" t="s">
        <v>12335</v>
      </c>
      <c r="S3700" s="32">
        <v>44685.216898148145</v>
      </c>
    </row>
    <row r="3701" spans="1:19" x14ac:dyDescent="0.2">
      <c r="A3701" s="13" t="s">
        <v>925</v>
      </c>
      <c r="B3701" s="13" t="s">
        <v>926</v>
      </c>
      <c r="C3701" s="13">
        <v>22259753</v>
      </c>
      <c r="D3701" s="16" t="s">
        <v>15814</v>
      </c>
      <c r="E3701" t="s">
        <v>15871</v>
      </c>
      <c r="F3701" t="s">
        <v>8</v>
      </c>
      <c r="G3701">
        <v>2077199088155</v>
      </c>
      <c r="H3701">
        <v>1</v>
      </c>
      <c r="I3701">
        <v>1</v>
      </c>
      <c r="J3701">
        <v>1</v>
      </c>
      <c r="K3701" t="s">
        <v>12332</v>
      </c>
      <c r="L3701">
        <v>0</v>
      </c>
      <c r="M3701">
        <v>0</v>
      </c>
      <c r="N3701" t="s">
        <v>7</v>
      </c>
      <c r="O3701">
        <v>414</v>
      </c>
      <c r="P3701" t="s">
        <v>12333</v>
      </c>
      <c r="Q3701" t="s">
        <v>12334</v>
      </c>
      <c r="R3701" t="s">
        <v>12335</v>
      </c>
      <c r="S3701" s="32">
        <v>44685.216898148145</v>
      </c>
    </row>
    <row r="3702" spans="1:19" x14ac:dyDescent="0.2">
      <c r="A3702" s="13" t="s">
        <v>927</v>
      </c>
      <c r="B3702" s="13" t="s">
        <v>928</v>
      </c>
      <c r="C3702" s="13">
        <v>22259761</v>
      </c>
      <c r="D3702" s="16" t="s">
        <v>15814</v>
      </c>
      <c r="E3702" t="s">
        <v>15872</v>
      </c>
      <c r="F3702" t="s">
        <v>8</v>
      </c>
      <c r="G3702">
        <v>2077199088162</v>
      </c>
      <c r="H3702">
        <v>2</v>
      </c>
      <c r="I3702">
        <v>2</v>
      </c>
      <c r="J3702">
        <v>2</v>
      </c>
      <c r="K3702" t="s">
        <v>12332</v>
      </c>
      <c r="L3702">
        <v>0</v>
      </c>
      <c r="M3702">
        <v>0</v>
      </c>
      <c r="N3702" t="s">
        <v>7</v>
      </c>
      <c r="O3702">
        <v>414</v>
      </c>
      <c r="P3702" t="s">
        <v>12333</v>
      </c>
      <c r="Q3702" t="s">
        <v>12334</v>
      </c>
      <c r="R3702" t="s">
        <v>12335</v>
      </c>
      <c r="S3702" s="32">
        <v>44685.216898148145</v>
      </c>
    </row>
    <row r="3703" spans="1:19" x14ac:dyDescent="0.2">
      <c r="A3703" s="13" t="s">
        <v>931</v>
      </c>
      <c r="B3703" s="13" t="s">
        <v>932</v>
      </c>
      <c r="C3703" s="13">
        <v>22259750</v>
      </c>
      <c r="D3703" s="16" t="s">
        <v>15814</v>
      </c>
      <c r="E3703" t="s">
        <v>15873</v>
      </c>
      <c r="F3703" t="s">
        <v>8</v>
      </c>
      <c r="G3703">
        <v>2077199088186</v>
      </c>
      <c r="H3703">
        <v>4</v>
      </c>
      <c r="I3703">
        <v>4</v>
      </c>
      <c r="J3703">
        <v>4</v>
      </c>
      <c r="K3703" t="s">
        <v>12332</v>
      </c>
      <c r="L3703">
        <v>0</v>
      </c>
      <c r="M3703">
        <v>0</v>
      </c>
      <c r="N3703" t="s">
        <v>7</v>
      </c>
      <c r="O3703">
        <v>414</v>
      </c>
      <c r="P3703" t="s">
        <v>12333</v>
      </c>
      <c r="Q3703" t="s">
        <v>12334</v>
      </c>
      <c r="R3703" t="s">
        <v>12335</v>
      </c>
      <c r="S3703" s="32">
        <v>44685.216898148145</v>
      </c>
    </row>
    <row r="3704" spans="1:19" x14ac:dyDescent="0.2">
      <c r="A3704" s="13" t="s">
        <v>935</v>
      </c>
      <c r="B3704" s="13" t="s">
        <v>936</v>
      </c>
      <c r="C3704" s="13">
        <v>22259730</v>
      </c>
      <c r="D3704" s="16" t="s">
        <v>15814</v>
      </c>
      <c r="E3704" t="s">
        <v>15874</v>
      </c>
      <c r="F3704" t="s">
        <v>8</v>
      </c>
      <c r="G3704">
        <v>2077199088209</v>
      </c>
      <c r="H3704">
        <v>3</v>
      </c>
      <c r="I3704">
        <v>3</v>
      </c>
      <c r="J3704">
        <v>3</v>
      </c>
      <c r="K3704" t="s">
        <v>12332</v>
      </c>
      <c r="L3704">
        <v>0</v>
      </c>
      <c r="M3704">
        <v>0</v>
      </c>
      <c r="N3704" t="s">
        <v>7</v>
      </c>
      <c r="O3704">
        <v>414</v>
      </c>
      <c r="P3704" t="s">
        <v>12333</v>
      </c>
      <c r="Q3704" t="s">
        <v>12334</v>
      </c>
      <c r="R3704" t="s">
        <v>12335</v>
      </c>
      <c r="S3704" s="32">
        <v>44685.216898148145</v>
      </c>
    </row>
    <row r="3705" spans="1:19" x14ac:dyDescent="0.2">
      <c r="A3705" s="13" t="s">
        <v>935</v>
      </c>
      <c r="B3705" s="13" t="s">
        <v>936</v>
      </c>
      <c r="C3705" s="13">
        <v>22259730</v>
      </c>
      <c r="D3705" s="16" t="s">
        <v>15814</v>
      </c>
      <c r="E3705" t="s">
        <v>15874</v>
      </c>
      <c r="F3705" t="s">
        <v>8</v>
      </c>
      <c r="G3705">
        <v>2077199088209</v>
      </c>
      <c r="H3705">
        <v>1</v>
      </c>
      <c r="I3705">
        <v>1</v>
      </c>
      <c r="J3705">
        <v>1</v>
      </c>
      <c r="K3705" t="s">
        <v>12337</v>
      </c>
      <c r="L3705">
        <v>0</v>
      </c>
      <c r="M3705">
        <v>0</v>
      </c>
      <c r="N3705" t="s">
        <v>7</v>
      </c>
      <c r="O3705">
        <v>414</v>
      </c>
      <c r="P3705" t="s">
        <v>12333</v>
      </c>
      <c r="Q3705" t="s">
        <v>12334</v>
      </c>
      <c r="R3705" t="s">
        <v>12335</v>
      </c>
      <c r="S3705" s="32">
        <v>44685.216898148145</v>
      </c>
    </row>
    <row r="3706" spans="1:19" x14ac:dyDescent="0.2">
      <c r="A3706" s="13" t="s">
        <v>935</v>
      </c>
      <c r="B3706" s="13" t="s">
        <v>936</v>
      </c>
      <c r="C3706" s="13">
        <v>22259730</v>
      </c>
      <c r="D3706" s="16" t="s">
        <v>15814</v>
      </c>
      <c r="E3706" t="s">
        <v>15874</v>
      </c>
      <c r="F3706" t="s">
        <v>8</v>
      </c>
      <c r="G3706">
        <v>2077199088209</v>
      </c>
      <c r="H3706">
        <v>1</v>
      </c>
      <c r="I3706">
        <v>1</v>
      </c>
      <c r="J3706">
        <v>1</v>
      </c>
      <c r="K3706" t="s">
        <v>4</v>
      </c>
      <c r="L3706">
        <v>0</v>
      </c>
      <c r="M3706">
        <v>0</v>
      </c>
      <c r="N3706" t="s">
        <v>7</v>
      </c>
      <c r="O3706">
        <v>414</v>
      </c>
      <c r="P3706" t="s">
        <v>12333</v>
      </c>
      <c r="Q3706" t="s">
        <v>12334</v>
      </c>
      <c r="R3706" t="s">
        <v>12335</v>
      </c>
      <c r="S3706" s="32">
        <v>44685.216898148145</v>
      </c>
    </row>
    <row r="3707" spans="1:19" x14ac:dyDescent="0.2">
      <c r="A3707" s="13" t="s">
        <v>937</v>
      </c>
      <c r="B3707" s="13" t="s">
        <v>938</v>
      </c>
      <c r="C3707" s="13">
        <v>22259734</v>
      </c>
      <c r="D3707" s="16" t="s">
        <v>15814</v>
      </c>
      <c r="E3707" t="s">
        <v>15875</v>
      </c>
      <c r="F3707" t="s">
        <v>8</v>
      </c>
      <c r="G3707">
        <v>2077199088223</v>
      </c>
      <c r="H3707">
        <v>0</v>
      </c>
      <c r="I3707">
        <v>1</v>
      </c>
      <c r="J3707">
        <v>0</v>
      </c>
      <c r="K3707" t="s">
        <v>12332</v>
      </c>
      <c r="L3707">
        <v>1</v>
      </c>
      <c r="M3707">
        <v>1</v>
      </c>
      <c r="N3707" t="s">
        <v>7</v>
      </c>
      <c r="O3707">
        <v>414</v>
      </c>
      <c r="P3707" t="s">
        <v>12333</v>
      </c>
      <c r="Q3707" t="s">
        <v>12334</v>
      </c>
      <c r="R3707" t="s">
        <v>12335</v>
      </c>
      <c r="S3707" s="32">
        <v>44685.216898148145</v>
      </c>
    </row>
    <row r="3708" spans="1:19" x14ac:dyDescent="0.2">
      <c r="A3708" s="13" t="s">
        <v>937</v>
      </c>
      <c r="B3708" s="13" t="s">
        <v>938</v>
      </c>
      <c r="C3708" s="13">
        <v>22259734</v>
      </c>
      <c r="D3708" s="16" t="s">
        <v>15814</v>
      </c>
      <c r="E3708" t="s">
        <v>15875</v>
      </c>
      <c r="F3708" t="s">
        <v>8</v>
      </c>
      <c r="G3708">
        <v>2077199088223</v>
      </c>
      <c r="H3708">
        <v>1</v>
      </c>
      <c r="I3708">
        <v>1</v>
      </c>
      <c r="J3708">
        <v>1</v>
      </c>
      <c r="K3708" t="s">
        <v>4</v>
      </c>
      <c r="L3708">
        <v>0</v>
      </c>
      <c r="M3708">
        <v>0</v>
      </c>
      <c r="N3708" t="s">
        <v>7</v>
      </c>
      <c r="O3708">
        <v>414</v>
      </c>
      <c r="P3708" t="s">
        <v>12333</v>
      </c>
      <c r="Q3708" t="s">
        <v>12334</v>
      </c>
      <c r="R3708" t="s">
        <v>12335</v>
      </c>
      <c r="S3708" s="32">
        <v>44685.216898148145</v>
      </c>
    </row>
    <row r="3709" spans="1:19" x14ac:dyDescent="0.2">
      <c r="A3709" s="13" t="s">
        <v>939</v>
      </c>
      <c r="B3709" s="13" t="s">
        <v>940</v>
      </c>
      <c r="C3709" s="13">
        <v>22259733</v>
      </c>
      <c r="D3709" s="16" t="s">
        <v>15814</v>
      </c>
      <c r="E3709" t="s">
        <v>15876</v>
      </c>
      <c r="F3709" t="s">
        <v>8</v>
      </c>
      <c r="G3709">
        <v>2077199088230</v>
      </c>
      <c r="H3709">
        <v>1</v>
      </c>
      <c r="I3709">
        <v>1</v>
      </c>
      <c r="J3709">
        <v>1</v>
      </c>
      <c r="K3709" t="s">
        <v>12332</v>
      </c>
      <c r="L3709">
        <v>0</v>
      </c>
      <c r="M3709">
        <v>0</v>
      </c>
      <c r="N3709" t="s">
        <v>7</v>
      </c>
      <c r="O3709">
        <v>414</v>
      </c>
      <c r="P3709" t="s">
        <v>12333</v>
      </c>
      <c r="Q3709" t="s">
        <v>12334</v>
      </c>
      <c r="R3709" t="s">
        <v>12335</v>
      </c>
      <c r="S3709" s="32">
        <v>44685.216898148145</v>
      </c>
    </row>
    <row r="3710" spans="1:19" x14ac:dyDescent="0.2">
      <c r="A3710" s="13" t="s">
        <v>943</v>
      </c>
      <c r="B3710" s="13" t="s">
        <v>944</v>
      </c>
      <c r="C3710" s="13">
        <v>22259746</v>
      </c>
      <c r="D3710" s="16" t="s">
        <v>15814</v>
      </c>
      <c r="E3710" t="s">
        <v>15877</v>
      </c>
      <c r="F3710" t="s">
        <v>8</v>
      </c>
      <c r="G3710">
        <v>2077199088247</v>
      </c>
      <c r="H3710">
        <v>3</v>
      </c>
      <c r="I3710">
        <v>3</v>
      </c>
      <c r="J3710">
        <v>3</v>
      </c>
      <c r="K3710" t="s">
        <v>12332</v>
      </c>
      <c r="L3710">
        <v>0</v>
      </c>
      <c r="M3710">
        <v>0</v>
      </c>
      <c r="N3710" t="s">
        <v>7</v>
      </c>
      <c r="O3710">
        <v>414</v>
      </c>
      <c r="P3710" t="s">
        <v>12333</v>
      </c>
      <c r="Q3710" t="s">
        <v>12334</v>
      </c>
      <c r="R3710" t="s">
        <v>12335</v>
      </c>
      <c r="S3710" s="32">
        <v>44685.216898148145</v>
      </c>
    </row>
    <row r="3711" spans="1:19" x14ac:dyDescent="0.2">
      <c r="A3711" s="13" t="s">
        <v>945</v>
      </c>
      <c r="B3711" s="13" t="s">
        <v>946</v>
      </c>
      <c r="C3711" s="13">
        <v>22259747</v>
      </c>
      <c r="D3711" s="16" t="s">
        <v>15814</v>
      </c>
      <c r="E3711" t="s">
        <v>15878</v>
      </c>
      <c r="F3711" t="s">
        <v>8</v>
      </c>
      <c r="G3711">
        <v>2077199088254</v>
      </c>
      <c r="H3711">
        <v>5</v>
      </c>
      <c r="I3711">
        <v>5</v>
      </c>
      <c r="J3711">
        <v>5</v>
      </c>
      <c r="K3711" t="s">
        <v>12332</v>
      </c>
      <c r="L3711">
        <v>0</v>
      </c>
      <c r="M3711">
        <v>0</v>
      </c>
      <c r="N3711" t="s">
        <v>7</v>
      </c>
      <c r="O3711">
        <v>414</v>
      </c>
      <c r="P3711" t="s">
        <v>12333</v>
      </c>
      <c r="Q3711" t="s">
        <v>12334</v>
      </c>
      <c r="R3711" t="s">
        <v>12335</v>
      </c>
      <c r="S3711" s="32">
        <v>44685.216898148145</v>
      </c>
    </row>
    <row r="3712" spans="1:19" x14ac:dyDescent="0.2">
      <c r="A3712" s="13" t="s">
        <v>947</v>
      </c>
      <c r="B3712" s="13" t="s">
        <v>948</v>
      </c>
      <c r="C3712" s="13">
        <v>22259748</v>
      </c>
      <c r="D3712" s="16" t="s">
        <v>15814</v>
      </c>
      <c r="E3712" t="s">
        <v>15879</v>
      </c>
      <c r="F3712" t="s">
        <v>8</v>
      </c>
      <c r="G3712">
        <v>2077199088261</v>
      </c>
      <c r="H3712">
        <v>5</v>
      </c>
      <c r="I3712">
        <v>5</v>
      </c>
      <c r="J3712">
        <v>5</v>
      </c>
      <c r="K3712" t="s">
        <v>12332</v>
      </c>
      <c r="L3712">
        <v>0</v>
      </c>
      <c r="M3712">
        <v>0</v>
      </c>
      <c r="N3712" t="s">
        <v>7</v>
      </c>
      <c r="O3712">
        <v>414</v>
      </c>
      <c r="P3712" t="s">
        <v>12333</v>
      </c>
      <c r="Q3712" t="s">
        <v>12334</v>
      </c>
      <c r="R3712" t="s">
        <v>12335</v>
      </c>
      <c r="S3712" s="32">
        <v>44685.216898148145</v>
      </c>
    </row>
    <row r="3713" spans="1:19" x14ac:dyDescent="0.2">
      <c r="A3713" s="13" t="s">
        <v>949</v>
      </c>
      <c r="B3713" s="13" t="s">
        <v>950</v>
      </c>
      <c r="C3713" s="13">
        <v>22259749</v>
      </c>
      <c r="D3713" s="16" t="s">
        <v>15814</v>
      </c>
      <c r="E3713" t="s">
        <v>15880</v>
      </c>
      <c r="F3713" t="s">
        <v>8</v>
      </c>
      <c r="G3713">
        <v>2077199088278</v>
      </c>
      <c r="H3713">
        <v>5</v>
      </c>
      <c r="I3713">
        <v>5</v>
      </c>
      <c r="J3713">
        <v>5</v>
      </c>
      <c r="K3713" t="s">
        <v>12332</v>
      </c>
      <c r="L3713">
        <v>0</v>
      </c>
      <c r="M3713">
        <v>0</v>
      </c>
      <c r="N3713" t="s">
        <v>7</v>
      </c>
      <c r="O3713">
        <v>414</v>
      </c>
      <c r="P3713" t="s">
        <v>12333</v>
      </c>
      <c r="Q3713" t="s">
        <v>12334</v>
      </c>
      <c r="R3713" t="s">
        <v>12335</v>
      </c>
      <c r="S3713" s="32">
        <v>44685.216898148145</v>
      </c>
    </row>
    <row r="3714" spans="1:19" x14ac:dyDescent="0.2">
      <c r="A3714" s="13" t="s">
        <v>951</v>
      </c>
      <c r="B3714" s="13" t="s">
        <v>952</v>
      </c>
      <c r="C3714" s="13">
        <v>22259751</v>
      </c>
      <c r="D3714" s="16" t="s">
        <v>15814</v>
      </c>
      <c r="E3714" t="s">
        <v>15881</v>
      </c>
      <c r="F3714" t="s">
        <v>8</v>
      </c>
      <c r="G3714">
        <v>2077199088285</v>
      </c>
      <c r="H3714">
        <v>1</v>
      </c>
      <c r="I3714">
        <v>1</v>
      </c>
      <c r="J3714">
        <v>1</v>
      </c>
      <c r="K3714" t="s">
        <v>4</v>
      </c>
      <c r="L3714">
        <v>0</v>
      </c>
      <c r="M3714">
        <v>0</v>
      </c>
      <c r="N3714" t="s">
        <v>7</v>
      </c>
      <c r="O3714">
        <v>414</v>
      </c>
      <c r="P3714" t="s">
        <v>12333</v>
      </c>
      <c r="Q3714" t="s">
        <v>12334</v>
      </c>
      <c r="R3714" t="s">
        <v>12335</v>
      </c>
      <c r="S3714" s="32">
        <v>44685.216898148145</v>
      </c>
    </row>
    <row r="3715" spans="1:19" x14ac:dyDescent="0.2">
      <c r="A3715" s="13" t="s">
        <v>953</v>
      </c>
      <c r="B3715" s="13" t="s">
        <v>954</v>
      </c>
      <c r="C3715" s="13">
        <v>22259759</v>
      </c>
      <c r="D3715" s="16" t="s">
        <v>15814</v>
      </c>
      <c r="E3715" t="s">
        <v>15882</v>
      </c>
      <c r="F3715" t="s">
        <v>8</v>
      </c>
      <c r="G3715">
        <v>2077199088292</v>
      </c>
      <c r="H3715">
        <v>1</v>
      </c>
      <c r="I3715">
        <v>1</v>
      </c>
      <c r="J3715">
        <v>1</v>
      </c>
      <c r="K3715" t="s">
        <v>12337</v>
      </c>
      <c r="L3715">
        <v>0</v>
      </c>
      <c r="M3715">
        <v>0</v>
      </c>
      <c r="N3715" t="s">
        <v>7</v>
      </c>
      <c r="O3715">
        <v>414</v>
      </c>
      <c r="P3715" t="s">
        <v>12333</v>
      </c>
      <c r="Q3715" t="s">
        <v>12334</v>
      </c>
      <c r="R3715" t="s">
        <v>12335</v>
      </c>
      <c r="S3715" s="32">
        <v>44685.216898148145</v>
      </c>
    </row>
    <row r="3716" spans="1:19" x14ac:dyDescent="0.2">
      <c r="A3716" s="13" t="s">
        <v>955</v>
      </c>
      <c r="B3716" s="13" t="s">
        <v>956</v>
      </c>
      <c r="C3716" s="13">
        <v>22259760</v>
      </c>
      <c r="D3716" s="16" t="s">
        <v>15814</v>
      </c>
      <c r="E3716" t="s">
        <v>15883</v>
      </c>
      <c r="F3716" t="s">
        <v>8</v>
      </c>
      <c r="G3716">
        <v>2077199088308</v>
      </c>
      <c r="H3716">
        <v>1</v>
      </c>
      <c r="I3716">
        <v>1</v>
      </c>
      <c r="J3716">
        <v>1</v>
      </c>
      <c r="K3716" t="s">
        <v>1</v>
      </c>
      <c r="L3716">
        <v>0</v>
      </c>
      <c r="M3716">
        <v>0</v>
      </c>
      <c r="N3716" t="s">
        <v>7</v>
      </c>
      <c r="O3716">
        <v>414</v>
      </c>
      <c r="P3716" t="s">
        <v>12333</v>
      </c>
      <c r="Q3716" t="s">
        <v>12334</v>
      </c>
      <c r="R3716" t="s">
        <v>12335</v>
      </c>
      <c r="S3716" s="32">
        <v>44685.216898148145</v>
      </c>
    </row>
    <row r="3717" spans="1:19" x14ac:dyDescent="0.2">
      <c r="A3717" s="13" t="s">
        <v>957</v>
      </c>
      <c r="B3717" s="13" t="s">
        <v>958</v>
      </c>
      <c r="C3717" s="13">
        <v>22259710</v>
      </c>
      <c r="D3717" s="16" t="s">
        <v>15814</v>
      </c>
      <c r="E3717" t="s">
        <v>15884</v>
      </c>
      <c r="F3717" t="s">
        <v>8</v>
      </c>
      <c r="G3717">
        <v>2077199088315</v>
      </c>
      <c r="H3717">
        <v>5</v>
      </c>
      <c r="I3717">
        <v>5</v>
      </c>
      <c r="J3717">
        <v>5</v>
      </c>
      <c r="K3717" t="s">
        <v>12332</v>
      </c>
      <c r="L3717">
        <v>0</v>
      </c>
      <c r="M3717">
        <v>0</v>
      </c>
      <c r="N3717" t="s">
        <v>7</v>
      </c>
      <c r="O3717">
        <v>414</v>
      </c>
      <c r="P3717" t="s">
        <v>12333</v>
      </c>
      <c r="Q3717" t="s">
        <v>12334</v>
      </c>
      <c r="R3717" t="s">
        <v>12335</v>
      </c>
      <c r="S3717" s="32">
        <v>44685.216898148145</v>
      </c>
    </row>
    <row r="3718" spans="1:19" x14ac:dyDescent="0.2">
      <c r="A3718" s="13" t="s">
        <v>959</v>
      </c>
      <c r="B3718" s="13" t="s">
        <v>960</v>
      </c>
      <c r="C3718" s="13">
        <v>22259823</v>
      </c>
      <c r="D3718" s="16" t="s">
        <v>15814</v>
      </c>
      <c r="E3718" t="s">
        <v>15885</v>
      </c>
      <c r="F3718" t="s">
        <v>8</v>
      </c>
      <c r="G3718">
        <v>2077199088322</v>
      </c>
      <c r="H3718">
        <v>1</v>
      </c>
      <c r="I3718">
        <v>1</v>
      </c>
      <c r="J3718">
        <v>1</v>
      </c>
      <c r="K3718" t="s">
        <v>12332</v>
      </c>
      <c r="L3718">
        <v>0</v>
      </c>
      <c r="M3718">
        <v>0</v>
      </c>
      <c r="N3718" t="s">
        <v>7</v>
      </c>
      <c r="O3718">
        <v>414</v>
      </c>
      <c r="P3718" t="s">
        <v>12333</v>
      </c>
      <c r="Q3718" t="s">
        <v>12334</v>
      </c>
      <c r="R3718" t="s">
        <v>12335</v>
      </c>
      <c r="S3718" s="32">
        <v>44685.216898148145</v>
      </c>
    </row>
    <row r="3719" spans="1:19" x14ac:dyDescent="0.2">
      <c r="A3719" s="13" t="s">
        <v>941</v>
      </c>
      <c r="B3719" s="13" t="s">
        <v>942</v>
      </c>
      <c r="C3719" s="13">
        <v>22259731</v>
      </c>
      <c r="D3719" s="16" t="s">
        <v>15814</v>
      </c>
      <c r="E3719" t="s">
        <v>15886</v>
      </c>
      <c r="F3719" t="s">
        <v>8</v>
      </c>
      <c r="G3719">
        <v>2077199088339</v>
      </c>
      <c r="H3719">
        <v>2</v>
      </c>
      <c r="I3719">
        <v>2</v>
      </c>
      <c r="J3719">
        <v>2</v>
      </c>
      <c r="K3719" t="s">
        <v>12332</v>
      </c>
      <c r="L3719">
        <v>0</v>
      </c>
      <c r="M3719">
        <v>0</v>
      </c>
      <c r="N3719" t="s">
        <v>7</v>
      </c>
      <c r="O3719">
        <v>414</v>
      </c>
      <c r="P3719" t="s">
        <v>12333</v>
      </c>
      <c r="Q3719" t="s">
        <v>12334</v>
      </c>
      <c r="R3719" t="s">
        <v>12335</v>
      </c>
      <c r="S3719" s="32">
        <v>44685.216898148145</v>
      </c>
    </row>
    <row r="3720" spans="1:19" x14ac:dyDescent="0.2">
      <c r="A3720" s="13" t="s">
        <v>941</v>
      </c>
      <c r="B3720" s="13" t="s">
        <v>942</v>
      </c>
      <c r="C3720" s="13">
        <v>22259731</v>
      </c>
      <c r="D3720" s="16" t="s">
        <v>15814</v>
      </c>
      <c r="E3720" t="s">
        <v>15886</v>
      </c>
      <c r="F3720" t="s">
        <v>8</v>
      </c>
      <c r="G3720">
        <v>2077199088339</v>
      </c>
      <c r="H3720">
        <v>1</v>
      </c>
      <c r="I3720">
        <v>1</v>
      </c>
      <c r="J3720">
        <v>1</v>
      </c>
      <c r="K3720" t="s">
        <v>4</v>
      </c>
      <c r="L3720">
        <v>0</v>
      </c>
      <c r="M3720">
        <v>0</v>
      </c>
      <c r="N3720" t="s">
        <v>7</v>
      </c>
      <c r="O3720">
        <v>414</v>
      </c>
      <c r="P3720" t="s">
        <v>12333</v>
      </c>
      <c r="Q3720" t="s">
        <v>12334</v>
      </c>
      <c r="R3720" t="s">
        <v>12335</v>
      </c>
      <c r="S3720" s="32">
        <v>44685.216898148145</v>
      </c>
    </row>
    <row r="3721" spans="1:19" x14ac:dyDescent="0.2">
      <c r="A3721" s="13" t="s">
        <v>961</v>
      </c>
      <c r="B3721" s="13" t="s">
        <v>962</v>
      </c>
      <c r="C3721" s="13">
        <v>22259742</v>
      </c>
      <c r="D3721" s="16" t="s">
        <v>15814</v>
      </c>
      <c r="E3721" t="s">
        <v>15887</v>
      </c>
      <c r="F3721" t="s">
        <v>8</v>
      </c>
      <c r="G3721">
        <v>2077199088346</v>
      </c>
      <c r="H3721">
        <v>3</v>
      </c>
      <c r="I3721">
        <v>3</v>
      </c>
      <c r="J3721">
        <v>3</v>
      </c>
      <c r="K3721" t="s">
        <v>12332</v>
      </c>
      <c r="L3721">
        <v>0</v>
      </c>
      <c r="M3721">
        <v>0</v>
      </c>
      <c r="N3721" t="s">
        <v>7</v>
      </c>
      <c r="O3721">
        <v>414</v>
      </c>
      <c r="P3721" t="s">
        <v>12333</v>
      </c>
      <c r="Q3721" t="s">
        <v>12334</v>
      </c>
      <c r="R3721" t="s">
        <v>12335</v>
      </c>
      <c r="S3721" s="32">
        <v>44685.216898148145</v>
      </c>
    </row>
    <row r="3722" spans="1:19" x14ac:dyDescent="0.2">
      <c r="A3722" s="13" t="s">
        <v>963</v>
      </c>
      <c r="B3722" s="13" t="s">
        <v>964</v>
      </c>
      <c r="C3722" s="13">
        <v>22259703</v>
      </c>
      <c r="D3722" s="16" t="s">
        <v>15814</v>
      </c>
      <c r="E3722" t="s">
        <v>15888</v>
      </c>
      <c r="F3722" t="s">
        <v>8</v>
      </c>
      <c r="G3722">
        <v>2077199088353</v>
      </c>
      <c r="H3722">
        <v>5</v>
      </c>
      <c r="I3722">
        <v>5</v>
      </c>
      <c r="J3722">
        <v>5</v>
      </c>
      <c r="K3722" t="s">
        <v>12332</v>
      </c>
      <c r="L3722">
        <v>0</v>
      </c>
      <c r="M3722">
        <v>0</v>
      </c>
      <c r="N3722" t="s">
        <v>7</v>
      </c>
      <c r="O3722">
        <v>414</v>
      </c>
      <c r="P3722" t="s">
        <v>12333</v>
      </c>
      <c r="Q3722" t="s">
        <v>12334</v>
      </c>
      <c r="R3722" t="s">
        <v>12335</v>
      </c>
      <c r="S3722" s="32">
        <v>44685.216898148145</v>
      </c>
    </row>
    <row r="3723" spans="1:19" x14ac:dyDescent="0.2">
      <c r="A3723" s="13" t="s">
        <v>967</v>
      </c>
      <c r="B3723" s="13" t="s">
        <v>968</v>
      </c>
      <c r="C3723" s="13">
        <v>22259707</v>
      </c>
      <c r="D3723" s="16" t="s">
        <v>15814</v>
      </c>
      <c r="E3723" t="s">
        <v>15889</v>
      </c>
      <c r="F3723" t="s">
        <v>8</v>
      </c>
      <c r="G3723">
        <v>2077199088360</v>
      </c>
      <c r="H3723">
        <v>3</v>
      </c>
      <c r="I3723">
        <v>3</v>
      </c>
      <c r="J3723">
        <v>3</v>
      </c>
      <c r="K3723" t="s">
        <v>12332</v>
      </c>
      <c r="L3723">
        <v>0</v>
      </c>
      <c r="M3723">
        <v>0</v>
      </c>
      <c r="N3723" t="s">
        <v>7</v>
      </c>
      <c r="O3723">
        <v>414</v>
      </c>
      <c r="P3723" t="s">
        <v>12333</v>
      </c>
      <c r="Q3723" t="s">
        <v>12334</v>
      </c>
      <c r="R3723" t="s">
        <v>12335</v>
      </c>
      <c r="S3723" s="32">
        <v>44685.216898148145</v>
      </c>
    </row>
    <row r="3724" spans="1:19" x14ac:dyDescent="0.2">
      <c r="A3724" s="13" t="s">
        <v>971</v>
      </c>
      <c r="B3724" s="13" t="s">
        <v>972</v>
      </c>
      <c r="C3724" s="13">
        <v>22259737</v>
      </c>
      <c r="D3724" s="16" t="s">
        <v>15814</v>
      </c>
      <c r="E3724" t="s">
        <v>15890</v>
      </c>
      <c r="F3724" t="s">
        <v>8</v>
      </c>
      <c r="G3724">
        <v>2077199088384</v>
      </c>
      <c r="H3724">
        <v>2</v>
      </c>
      <c r="I3724">
        <v>2</v>
      </c>
      <c r="J3724">
        <v>2</v>
      </c>
      <c r="K3724" t="s">
        <v>12332</v>
      </c>
      <c r="L3724">
        <v>0</v>
      </c>
      <c r="M3724">
        <v>0</v>
      </c>
      <c r="N3724" t="s">
        <v>7</v>
      </c>
      <c r="O3724">
        <v>414</v>
      </c>
      <c r="P3724" t="s">
        <v>12333</v>
      </c>
      <c r="Q3724" t="s">
        <v>12334</v>
      </c>
      <c r="R3724" t="s">
        <v>12335</v>
      </c>
      <c r="S3724" s="32">
        <v>44685.216898148145</v>
      </c>
    </row>
    <row r="3725" spans="1:19" x14ac:dyDescent="0.2">
      <c r="A3725" s="13" t="s">
        <v>975</v>
      </c>
      <c r="B3725" s="13" t="s">
        <v>976</v>
      </c>
      <c r="C3725" s="13">
        <v>22259720</v>
      </c>
      <c r="D3725" s="16" t="s">
        <v>15814</v>
      </c>
      <c r="E3725" t="s">
        <v>15891</v>
      </c>
      <c r="F3725" t="s">
        <v>8</v>
      </c>
      <c r="G3725">
        <v>2077199088407</v>
      </c>
      <c r="H3725">
        <v>2</v>
      </c>
      <c r="I3725">
        <v>2</v>
      </c>
      <c r="J3725">
        <v>2</v>
      </c>
      <c r="K3725" t="s">
        <v>12332</v>
      </c>
      <c r="L3725">
        <v>0</v>
      </c>
      <c r="M3725">
        <v>0</v>
      </c>
      <c r="N3725" t="s">
        <v>7</v>
      </c>
      <c r="O3725">
        <v>414</v>
      </c>
      <c r="P3725" t="s">
        <v>12333</v>
      </c>
      <c r="Q3725" t="s">
        <v>12334</v>
      </c>
      <c r="R3725" t="s">
        <v>12335</v>
      </c>
      <c r="S3725" s="32">
        <v>44685.216898148145</v>
      </c>
    </row>
    <row r="3726" spans="1:19" x14ac:dyDescent="0.2">
      <c r="A3726" s="13" t="s">
        <v>977</v>
      </c>
      <c r="B3726" s="13" t="s">
        <v>978</v>
      </c>
      <c r="C3726" s="13">
        <v>22259721</v>
      </c>
      <c r="D3726" s="16" t="s">
        <v>15814</v>
      </c>
      <c r="E3726" t="s">
        <v>15892</v>
      </c>
      <c r="F3726" t="s">
        <v>8</v>
      </c>
      <c r="G3726">
        <v>2077199088414</v>
      </c>
      <c r="H3726">
        <v>4</v>
      </c>
      <c r="I3726">
        <v>4</v>
      </c>
      <c r="J3726">
        <v>4</v>
      </c>
      <c r="K3726" t="s">
        <v>12332</v>
      </c>
      <c r="L3726">
        <v>0</v>
      </c>
      <c r="M3726">
        <v>0</v>
      </c>
      <c r="N3726" t="s">
        <v>7</v>
      </c>
      <c r="O3726">
        <v>414</v>
      </c>
      <c r="P3726" t="s">
        <v>12333</v>
      </c>
      <c r="Q3726" t="s">
        <v>12334</v>
      </c>
      <c r="R3726" t="s">
        <v>12335</v>
      </c>
      <c r="S3726" s="32">
        <v>44685.216898148145</v>
      </c>
    </row>
    <row r="3727" spans="1:19" x14ac:dyDescent="0.2">
      <c r="A3727" s="13" t="s">
        <v>983</v>
      </c>
      <c r="B3727" s="13" t="s">
        <v>984</v>
      </c>
      <c r="C3727" s="13">
        <v>22259754</v>
      </c>
      <c r="D3727" s="16" t="s">
        <v>15814</v>
      </c>
      <c r="E3727" t="s">
        <v>15893</v>
      </c>
      <c r="F3727" t="s">
        <v>8</v>
      </c>
      <c r="G3727">
        <v>2077199088421</v>
      </c>
      <c r="H3727">
        <v>1</v>
      </c>
      <c r="I3727">
        <v>1</v>
      </c>
      <c r="J3727">
        <v>1</v>
      </c>
      <c r="K3727" t="s">
        <v>0</v>
      </c>
      <c r="L3727">
        <v>0</v>
      </c>
      <c r="M3727">
        <v>0</v>
      </c>
      <c r="N3727" t="s">
        <v>7</v>
      </c>
      <c r="O3727">
        <v>414</v>
      </c>
      <c r="P3727" t="s">
        <v>12333</v>
      </c>
      <c r="Q3727" t="s">
        <v>12334</v>
      </c>
      <c r="R3727" t="s">
        <v>12335</v>
      </c>
      <c r="S3727" s="32">
        <v>44685.216898148145</v>
      </c>
    </row>
    <row r="3728" spans="1:19" x14ac:dyDescent="0.2">
      <c r="A3728" s="13" t="s">
        <v>985</v>
      </c>
      <c r="B3728" s="13" t="s">
        <v>986</v>
      </c>
      <c r="C3728" s="13">
        <v>22259755</v>
      </c>
      <c r="D3728" s="16" t="s">
        <v>15814</v>
      </c>
      <c r="E3728" t="s">
        <v>15894</v>
      </c>
      <c r="F3728" t="s">
        <v>8</v>
      </c>
      <c r="G3728">
        <v>2077199088438</v>
      </c>
      <c r="H3728">
        <v>1</v>
      </c>
      <c r="I3728">
        <v>1</v>
      </c>
      <c r="J3728">
        <v>1</v>
      </c>
      <c r="K3728" t="s">
        <v>12332</v>
      </c>
      <c r="L3728">
        <v>0</v>
      </c>
      <c r="M3728">
        <v>0</v>
      </c>
      <c r="N3728" t="s">
        <v>7</v>
      </c>
      <c r="O3728">
        <v>414</v>
      </c>
      <c r="P3728" t="s">
        <v>12333</v>
      </c>
      <c r="Q3728" t="s">
        <v>12334</v>
      </c>
      <c r="R3728" t="s">
        <v>12335</v>
      </c>
      <c r="S3728" s="32">
        <v>44685.216898148145</v>
      </c>
    </row>
    <row r="3729" spans="1:19" x14ac:dyDescent="0.2">
      <c r="A3729" s="13" t="s">
        <v>987</v>
      </c>
      <c r="B3729" s="13" t="s">
        <v>988</v>
      </c>
      <c r="C3729" s="13">
        <v>22259756</v>
      </c>
      <c r="D3729" s="16" t="s">
        <v>15814</v>
      </c>
      <c r="E3729" t="s">
        <v>15895</v>
      </c>
      <c r="F3729" t="s">
        <v>8</v>
      </c>
      <c r="G3729">
        <v>2077199088445</v>
      </c>
      <c r="H3729">
        <v>1</v>
      </c>
      <c r="I3729">
        <v>1</v>
      </c>
      <c r="J3729">
        <v>1</v>
      </c>
      <c r="K3729" t="s">
        <v>1</v>
      </c>
      <c r="L3729">
        <v>0</v>
      </c>
      <c r="M3729">
        <v>0</v>
      </c>
      <c r="N3729" t="s">
        <v>7</v>
      </c>
      <c r="O3729">
        <v>414</v>
      </c>
      <c r="P3729" t="s">
        <v>12333</v>
      </c>
      <c r="Q3729" t="s">
        <v>12334</v>
      </c>
      <c r="R3729" t="s">
        <v>12335</v>
      </c>
      <c r="S3729" s="32">
        <v>44685.216898148145</v>
      </c>
    </row>
    <row r="3730" spans="1:19" x14ac:dyDescent="0.2">
      <c r="A3730" s="13" t="s">
        <v>989</v>
      </c>
      <c r="B3730" s="13" t="s">
        <v>990</v>
      </c>
      <c r="C3730" s="13">
        <v>22259764</v>
      </c>
      <c r="D3730" s="16" t="s">
        <v>15814</v>
      </c>
      <c r="E3730" t="s">
        <v>15896</v>
      </c>
      <c r="F3730" t="s">
        <v>8</v>
      </c>
      <c r="G3730">
        <v>2077199088452</v>
      </c>
      <c r="H3730">
        <v>2</v>
      </c>
      <c r="I3730">
        <v>2</v>
      </c>
      <c r="J3730">
        <v>2</v>
      </c>
      <c r="K3730" t="s">
        <v>12332</v>
      </c>
      <c r="L3730">
        <v>0</v>
      </c>
      <c r="M3730">
        <v>0</v>
      </c>
      <c r="N3730" t="s">
        <v>7</v>
      </c>
      <c r="O3730">
        <v>414</v>
      </c>
      <c r="P3730" t="s">
        <v>12333</v>
      </c>
      <c r="Q3730" t="s">
        <v>12334</v>
      </c>
      <c r="R3730" t="s">
        <v>12335</v>
      </c>
      <c r="S3730" s="32">
        <v>44685.216898148145</v>
      </c>
    </row>
    <row r="3731" spans="1:19" x14ac:dyDescent="0.2">
      <c r="A3731" s="13" t="s">
        <v>965</v>
      </c>
      <c r="B3731" s="13" t="s">
        <v>966</v>
      </c>
      <c r="C3731" s="13">
        <v>22259704</v>
      </c>
      <c r="D3731" s="16" t="s">
        <v>15814</v>
      </c>
      <c r="E3731" t="s">
        <v>15897</v>
      </c>
      <c r="F3731" t="s">
        <v>8</v>
      </c>
      <c r="G3731">
        <v>2077199088476</v>
      </c>
      <c r="H3731">
        <v>1</v>
      </c>
      <c r="I3731">
        <v>1</v>
      </c>
      <c r="J3731">
        <v>1</v>
      </c>
      <c r="K3731" t="s">
        <v>12332</v>
      </c>
      <c r="L3731">
        <v>0</v>
      </c>
      <c r="M3731">
        <v>0</v>
      </c>
      <c r="N3731" t="s">
        <v>7</v>
      </c>
      <c r="O3731">
        <v>414</v>
      </c>
      <c r="P3731" t="s">
        <v>12333</v>
      </c>
      <c r="Q3731" t="s">
        <v>12334</v>
      </c>
      <c r="R3731" t="s">
        <v>12335</v>
      </c>
      <c r="S3731" s="32">
        <v>44685.216898148145</v>
      </c>
    </row>
    <row r="3732" spans="1:19" x14ac:dyDescent="0.2">
      <c r="A3732" s="13" t="s">
        <v>965</v>
      </c>
      <c r="B3732" s="13" t="s">
        <v>966</v>
      </c>
      <c r="C3732" s="13">
        <v>22259704</v>
      </c>
      <c r="D3732" s="16" t="s">
        <v>15814</v>
      </c>
      <c r="E3732" t="s">
        <v>15897</v>
      </c>
      <c r="F3732" t="s">
        <v>8</v>
      </c>
      <c r="G3732">
        <v>2077199088476</v>
      </c>
      <c r="H3732">
        <v>1</v>
      </c>
      <c r="I3732">
        <v>1</v>
      </c>
      <c r="J3732">
        <v>1</v>
      </c>
      <c r="K3732" t="s">
        <v>12336</v>
      </c>
      <c r="L3732">
        <v>0</v>
      </c>
      <c r="M3732">
        <v>0</v>
      </c>
      <c r="N3732" t="s">
        <v>7</v>
      </c>
      <c r="O3732">
        <v>414</v>
      </c>
      <c r="P3732" t="s">
        <v>12333</v>
      </c>
      <c r="Q3732" t="s">
        <v>12334</v>
      </c>
      <c r="R3732" t="s">
        <v>12335</v>
      </c>
      <c r="S3732" s="32">
        <v>44685.216898148145</v>
      </c>
    </row>
    <row r="3733" spans="1:19" x14ac:dyDescent="0.2">
      <c r="A3733" s="13" t="s">
        <v>993</v>
      </c>
      <c r="B3733" s="13" t="s">
        <v>994</v>
      </c>
      <c r="C3733" s="13">
        <v>22259702</v>
      </c>
      <c r="D3733" s="16" t="s">
        <v>15814</v>
      </c>
      <c r="E3733" t="s">
        <v>15898</v>
      </c>
      <c r="F3733" t="s">
        <v>8</v>
      </c>
      <c r="G3733">
        <v>2077199088483</v>
      </c>
      <c r="H3733">
        <v>3</v>
      </c>
      <c r="I3733">
        <v>3</v>
      </c>
      <c r="J3733">
        <v>3</v>
      </c>
      <c r="K3733" t="s">
        <v>12332</v>
      </c>
      <c r="L3733">
        <v>0</v>
      </c>
      <c r="M3733">
        <v>0</v>
      </c>
      <c r="N3733" t="s">
        <v>7</v>
      </c>
      <c r="O3733">
        <v>414</v>
      </c>
      <c r="P3733" t="s">
        <v>12333</v>
      </c>
      <c r="Q3733" t="s">
        <v>12334</v>
      </c>
      <c r="R3733" t="s">
        <v>12335</v>
      </c>
      <c r="S3733" s="32">
        <v>44685.216898148145</v>
      </c>
    </row>
    <row r="3734" spans="1:19" x14ac:dyDescent="0.2">
      <c r="A3734" s="13" t="s">
        <v>997</v>
      </c>
      <c r="B3734" s="13" t="s">
        <v>998</v>
      </c>
      <c r="C3734" s="13">
        <v>22259745</v>
      </c>
      <c r="D3734" s="16" t="s">
        <v>15814</v>
      </c>
      <c r="E3734" t="s">
        <v>15899</v>
      </c>
      <c r="F3734" t="s">
        <v>8</v>
      </c>
      <c r="G3734">
        <v>2077199088506</v>
      </c>
      <c r="H3734">
        <v>4</v>
      </c>
      <c r="I3734">
        <v>4</v>
      </c>
      <c r="J3734">
        <v>4</v>
      </c>
      <c r="K3734" t="s">
        <v>12332</v>
      </c>
      <c r="L3734">
        <v>0</v>
      </c>
      <c r="M3734">
        <v>0</v>
      </c>
      <c r="N3734" t="s">
        <v>7</v>
      </c>
      <c r="O3734">
        <v>414</v>
      </c>
      <c r="P3734" t="s">
        <v>12333</v>
      </c>
      <c r="Q3734" t="s">
        <v>12334</v>
      </c>
      <c r="R3734" t="s">
        <v>12335</v>
      </c>
      <c r="S3734" s="32">
        <v>44685.216898148145</v>
      </c>
    </row>
    <row r="3735" spans="1:19" x14ac:dyDescent="0.2">
      <c r="A3735" s="13" t="s">
        <v>999</v>
      </c>
      <c r="B3735" s="13" t="s">
        <v>1000</v>
      </c>
      <c r="C3735" s="13">
        <v>22259716</v>
      </c>
      <c r="D3735" s="16" t="s">
        <v>15814</v>
      </c>
      <c r="E3735" t="s">
        <v>15900</v>
      </c>
      <c r="F3735" t="s">
        <v>8</v>
      </c>
      <c r="G3735">
        <v>2077199088513</v>
      </c>
      <c r="H3735">
        <v>5</v>
      </c>
      <c r="I3735">
        <v>5</v>
      </c>
      <c r="J3735">
        <v>5</v>
      </c>
      <c r="K3735" t="s">
        <v>12332</v>
      </c>
      <c r="L3735">
        <v>0</v>
      </c>
      <c r="M3735">
        <v>0</v>
      </c>
      <c r="N3735" t="s">
        <v>7</v>
      </c>
      <c r="O3735">
        <v>386</v>
      </c>
      <c r="P3735" t="s">
        <v>12333</v>
      </c>
      <c r="Q3735" t="s">
        <v>12334</v>
      </c>
      <c r="R3735" t="s">
        <v>12335</v>
      </c>
      <c r="S3735" s="32">
        <v>44685.216898148145</v>
      </c>
    </row>
    <row r="3736" spans="1:19" x14ac:dyDescent="0.2">
      <c r="A3736" s="13" t="s">
        <v>1001</v>
      </c>
      <c r="B3736" s="13" t="s">
        <v>1002</v>
      </c>
      <c r="C3736" s="13">
        <v>22259738</v>
      </c>
      <c r="D3736" s="16" t="s">
        <v>15814</v>
      </c>
      <c r="E3736" t="s">
        <v>15901</v>
      </c>
      <c r="F3736" t="s">
        <v>8</v>
      </c>
      <c r="G3736">
        <v>2077199088520</v>
      </c>
      <c r="H3736">
        <v>5</v>
      </c>
      <c r="I3736">
        <v>5</v>
      </c>
      <c r="J3736">
        <v>5</v>
      </c>
      <c r="K3736" t="s">
        <v>12332</v>
      </c>
      <c r="L3736">
        <v>0</v>
      </c>
      <c r="M3736">
        <v>0</v>
      </c>
      <c r="N3736" t="s">
        <v>7</v>
      </c>
      <c r="O3736">
        <v>414</v>
      </c>
      <c r="P3736" t="s">
        <v>12333</v>
      </c>
      <c r="Q3736" t="s">
        <v>12334</v>
      </c>
      <c r="R3736" t="s">
        <v>12335</v>
      </c>
      <c r="S3736" s="32">
        <v>44685.216898148145</v>
      </c>
    </row>
    <row r="3737" spans="1:19" x14ac:dyDescent="0.2">
      <c r="A3737" s="13" t="s">
        <v>1003</v>
      </c>
      <c r="B3737" s="13" t="s">
        <v>1004</v>
      </c>
      <c r="C3737" s="13">
        <v>22259765</v>
      </c>
      <c r="D3737" s="16" t="s">
        <v>15814</v>
      </c>
      <c r="E3737" t="s">
        <v>15902</v>
      </c>
      <c r="F3737" t="s">
        <v>8</v>
      </c>
      <c r="G3737">
        <v>2077199088537</v>
      </c>
      <c r="H3737">
        <v>4</v>
      </c>
      <c r="I3737">
        <v>4</v>
      </c>
      <c r="J3737">
        <v>4</v>
      </c>
      <c r="K3737" t="s">
        <v>12332</v>
      </c>
      <c r="L3737">
        <v>0</v>
      </c>
      <c r="M3737">
        <v>0</v>
      </c>
      <c r="N3737" t="s">
        <v>7</v>
      </c>
      <c r="O3737">
        <v>414</v>
      </c>
      <c r="P3737" t="s">
        <v>12333</v>
      </c>
      <c r="Q3737" t="s">
        <v>12334</v>
      </c>
      <c r="R3737" t="s">
        <v>12335</v>
      </c>
      <c r="S3737" s="32">
        <v>44685.216898148145</v>
      </c>
    </row>
    <row r="3738" spans="1:19" x14ac:dyDescent="0.2">
      <c r="A3738" s="13" t="s">
        <v>1005</v>
      </c>
      <c r="B3738" s="13" t="s">
        <v>1006</v>
      </c>
      <c r="C3738" s="13">
        <v>22259719</v>
      </c>
      <c r="D3738" s="16" t="s">
        <v>15814</v>
      </c>
      <c r="E3738" t="s">
        <v>15903</v>
      </c>
      <c r="F3738" t="s">
        <v>8</v>
      </c>
      <c r="G3738">
        <v>2077199088544</v>
      </c>
      <c r="H3738">
        <v>4</v>
      </c>
      <c r="I3738">
        <v>4</v>
      </c>
      <c r="J3738">
        <v>4</v>
      </c>
      <c r="K3738" t="s">
        <v>12332</v>
      </c>
      <c r="L3738">
        <v>0</v>
      </c>
      <c r="M3738">
        <v>0</v>
      </c>
      <c r="N3738" t="s">
        <v>7</v>
      </c>
      <c r="O3738">
        <v>414</v>
      </c>
      <c r="P3738" t="s">
        <v>12333</v>
      </c>
      <c r="Q3738" t="s">
        <v>12334</v>
      </c>
      <c r="R3738" t="s">
        <v>12335</v>
      </c>
      <c r="S3738" s="32">
        <v>44685.216898148145</v>
      </c>
    </row>
    <row r="3739" spans="1:19" x14ac:dyDescent="0.2">
      <c r="A3739" s="13" t="s">
        <v>7759</v>
      </c>
      <c r="B3739" s="13" t="s">
        <v>7760</v>
      </c>
      <c r="C3739" s="13">
        <v>31257782</v>
      </c>
      <c r="D3739" s="16" t="s">
        <v>15814</v>
      </c>
      <c r="E3739" t="s">
        <v>15904</v>
      </c>
      <c r="F3739" t="s">
        <v>8</v>
      </c>
      <c r="G3739">
        <v>2077199088551</v>
      </c>
      <c r="H3739">
        <v>1</v>
      </c>
      <c r="I3739">
        <v>1</v>
      </c>
      <c r="J3739">
        <v>1</v>
      </c>
      <c r="K3739" t="s">
        <v>12332</v>
      </c>
      <c r="L3739">
        <v>0</v>
      </c>
      <c r="M3739">
        <v>0</v>
      </c>
      <c r="N3739" t="s">
        <v>12416</v>
      </c>
      <c r="O3739">
        <v>295</v>
      </c>
      <c r="P3739" t="s">
        <v>12334</v>
      </c>
      <c r="Q3739" t="s">
        <v>12333</v>
      </c>
      <c r="R3739" t="s">
        <v>12335</v>
      </c>
      <c r="S3739" s="32">
        <v>44685.216898148145</v>
      </c>
    </row>
    <row r="3740" spans="1:19" x14ac:dyDescent="0.2">
      <c r="A3740" s="13" t="s">
        <v>1009</v>
      </c>
      <c r="B3740" s="13" t="s">
        <v>1010</v>
      </c>
      <c r="C3740" s="13">
        <v>22259717</v>
      </c>
      <c r="D3740" s="16" t="s">
        <v>15814</v>
      </c>
      <c r="E3740" t="s">
        <v>15905</v>
      </c>
      <c r="F3740" t="s">
        <v>8</v>
      </c>
      <c r="G3740">
        <v>2077199088582</v>
      </c>
      <c r="H3740">
        <v>4</v>
      </c>
      <c r="I3740">
        <v>4</v>
      </c>
      <c r="J3740">
        <v>4</v>
      </c>
      <c r="K3740" t="s">
        <v>12332</v>
      </c>
      <c r="L3740">
        <v>0</v>
      </c>
      <c r="M3740">
        <v>0</v>
      </c>
      <c r="N3740" t="s">
        <v>7</v>
      </c>
      <c r="O3740">
        <v>414</v>
      </c>
      <c r="P3740" t="s">
        <v>12333</v>
      </c>
      <c r="Q3740" t="s">
        <v>12334</v>
      </c>
      <c r="R3740" t="s">
        <v>12335</v>
      </c>
      <c r="S3740" s="32">
        <v>44685.216898148145</v>
      </c>
    </row>
    <row r="3741" spans="1:19" x14ac:dyDescent="0.2">
      <c r="A3741" s="13" t="s">
        <v>1007</v>
      </c>
      <c r="B3741" s="13" t="s">
        <v>1008</v>
      </c>
      <c r="C3741" s="13">
        <v>22259743</v>
      </c>
      <c r="D3741" s="16" t="s">
        <v>15814</v>
      </c>
      <c r="E3741" t="s">
        <v>15906</v>
      </c>
      <c r="F3741" t="s">
        <v>8</v>
      </c>
      <c r="G3741">
        <v>2077199088612</v>
      </c>
      <c r="H3741">
        <v>3</v>
      </c>
      <c r="I3741">
        <v>3</v>
      </c>
      <c r="J3741">
        <v>3</v>
      </c>
      <c r="K3741" t="s">
        <v>12332</v>
      </c>
      <c r="L3741">
        <v>0</v>
      </c>
      <c r="M3741">
        <v>0</v>
      </c>
      <c r="N3741" t="s">
        <v>7</v>
      </c>
      <c r="O3741">
        <v>414</v>
      </c>
      <c r="P3741" t="s">
        <v>12333</v>
      </c>
      <c r="Q3741" t="s">
        <v>12334</v>
      </c>
      <c r="R3741" t="s">
        <v>12335</v>
      </c>
      <c r="S3741" s="32">
        <v>44685.216898148145</v>
      </c>
    </row>
    <row r="3742" spans="1:19" x14ac:dyDescent="0.2">
      <c r="A3742" s="13" t="s">
        <v>979</v>
      </c>
      <c r="B3742" s="13" t="s">
        <v>980</v>
      </c>
      <c r="C3742" s="13">
        <v>22259757</v>
      </c>
      <c r="D3742" s="16" t="s">
        <v>15814</v>
      </c>
      <c r="E3742" t="s">
        <v>15907</v>
      </c>
      <c r="F3742" t="s">
        <v>8</v>
      </c>
      <c r="G3742">
        <v>2077199088629</v>
      </c>
      <c r="H3742">
        <v>1</v>
      </c>
      <c r="I3742">
        <v>1</v>
      </c>
      <c r="J3742">
        <v>1</v>
      </c>
      <c r="K3742" t="s">
        <v>12332</v>
      </c>
      <c r="L3742">
        <v>0</v>
      </c>
      <c r="M3742">
        <v>0</v>
      </c>
      <c r="N3742" t="s">
        <v>7</v>
      </c>
      <c r="O3742">
        <v>414</v>
      </c>
      <c r="P3742" t="s">
        <v>12333</v>
      </c>
      <c r="Q3742" t="s">
        <v>12334</v>
      </c>
      <c r="R3742" t="s">
        <v>12335</v>
      </c>
      <c r="S3742" s="32">
        <v>44685.216898148145</v>
      </c>
    </row>
    <row r="3743" spans="1:19" x14ac:dyDescent="0.2">
      <c r="A3743" s="13" t="s">
        <v>981</v>
      </c>
      <c r="B3743" s="13" t="s">
        <v>982</v>
      </c>
      <c r="C3743" s="13">
        <v>22259758</v>
      </c>
      <c r="D3743" s="16" t="s">
        <v>15814</v>
      </c>
      <c r="E3743" t="s">
        <v>15908</v>
      </c>
      <c r="F3743" t="s">
        <v>8</v>
      </c>
      <c r="G3743">
        <v>2077199088636</v>
      </c>
      <c r="H3743">
        <v>2</v>
      </c>
      <c r="I3743">
        <v>2</v>
      </c>
      <c r="J3743">
        <v>2</v>
      </c>
      <c r="K3743" t="s">
        <v>12332</v>
      </c>
      <c r="L3743">
        <v>0</v>
      </c>
      <c r="M3743">
        <v>0</v>
      </c>
      <c r="N3743" t="s">
        <v>7</v>
      </c>
      <c r="O3743">
        <v>414</v>
      </c>
      <c r="P3743" t="s">
        <v>12333</v>
      </c>
      <c r="Q3743" t="s">
        <v>12334</v>
      </c>
      <c r="R3743" t="s">
        <v>12335</v>
      </c>
      <c r="S3743" s="32">
        <v>44685.216898148145</v>
      </c>
    </row>
    <row r="3744" spans="1:19" x14ac:dyDescent="0.2">
      <c r="A3744" s="13" t="s">
        <v>1165</v>
      </c>
      <c r="B3744" s="13" t="s">
        <v>1166</v>
      </c>
      <c r="C3744" s="13">
        <v>22259830</v>
      </c>
      <c r="D3744" s="16" t="s">
        <v>15814</v>
      </c>
      <c r="E3744" t="s">
        <v>15909</v>
      </c>
      <c r="F3744" t="s">
        <v>8</v>
      </c>
      <c r="G3744">
        <v>2077199088643</v>
      </c>
      <c r="H3744">
        <v>3</v>
      </c>
      <c r="I3744">
        <v>3</v>
      </c>
      <c r="J3744">
        <v>3</v>
      </c>
      <c r="K3744" t="s">
        <v>12332</v>
      </c>
      <c r="L3744">
        <v>0</v>
      </c>
      <c r="M3744">
        <v>0</v>
      </c>
      <c r="N3744" t="s">
        <v>7</v>
      </c>
      <c r="O3744">
        <v>414</v>
      </c>
      <c r="P3744" t="s">
        <v>12333</v>
      </c>
      <c r="Q3744" t="s">
        <v>12334</v>
      </c>
      <c r="R3744" t="s">
        <v>12335</v>
      </c>
      <c r="S3744" s="32">
        <v>44685.216898148145</v>
      </c>
    </row>
    <row r="3745" spans="1:19" x14ac:dyDescent="0.2">
      <c r="A3745" s="13" t="s">
        <v>15910</v>
      </c>
      <c r="B3745" s="13" t="s">
        <v>15911</v>
      </c>
      <c r="C3745" s="13">
        <v>22259832</v>
      </c>
      <c r="D3745" s="16" t="s">
        <v>15814</v>
      </c>
      <c r="E3745" t="s">
        <v>15912</v>
      </c>
      <c r="F3745" t="s">
        <v>8</v>
      </c>
      <c r="G3745">
        <v>2077199088650</v>
      </c>
      <c r="H3745">
        <v>1</v>
      </c>
      <c r="I3745">
        <v>1</v>
      </c>
      <c r="J3745">
        <v>1</v>
      </c>
      <c r="K3745" t="s">
        <v>12337</v>
      </c>
      <c r="L3745">
        <v>0</v>
      </c>
      <c r="M3745">
        <v>0</v>
      </c>
      <c r="N3745" t="s">
        <v>7</v>
      </c>
      <c r="O3745">
        <v>414</v>
      </c>
      <c r="P3745" t="s">
        <v>12333</v>
      </c>
      <c r="Q3745" t="s">
        <v>12334</v>
      </c>
      <c r="R3745" t="s">
        <v>12335</v>
      </c>
      <c r="S3745" s="32">
        <v>44685.216898148145</v>
      </c>
    </row>
    <row r="3746" spans="1:19" x14ac:dyDescent="0.2">
      <c r="A3746" s="13" t="s">
        <v>15910</v>
      </c>
      <c r="B3746" s="13" t="s">
        <v>15911</v>
      </c>
      <c r="C3746" s="13">
        <v>22259832</v>
      </c>
      <c r="D3746" s="16" t="s">
        <v>15814</v>
      </c>
      <c r="E3746" t="s">
        <v>15912</v>
      </c>
      <c r="F3746" t="s">
        <v>8</v>
      </c>
      <c r="G3746">
        <v>2077199088650</v>
      </c>
      <c r="H3746">
        <v>1</v>
      </c>
      <c r="I3746">
        <v>1</v>
      </c>
      <c r="J3746">
        <v>1</v>
      </c>
      <c r="K3746" t="s">
        <v>1</v>
      </c>
      <c r="L3746">
        <v>0</v>
      </c>
      <c r="M3746">
        <v>0</v>
      </c>
      <c r="N3746" t="s">
        <v>7</v>
      </c>
      <c r="O3746">
        <v>414</v>
      </c>
      <c r="P3746" t="s">
        <v>12333</v>
      </c>
      <c r="Q3746" t="s">
        <v>12334</v>
      </c>
      <c r="R3746" t="s">
        <v>12335</v>
      </c>
      <c r="S3746" s="32">
        <v>44685.216898148145</v>
      </c>
    </row>
    <row r="3747" spans="1:19" x14ac:dyDescent="0.2">
      <c r="A3747" s="13" t="s">
        <v>1141</v>
      </c>
      <c r="B3747" s="13" t="s">
        <v>1142</v>
      </c>
      <c r="C3747" s="13">
        <v>22259804</v>
      </c>
      <c r="D3747" s="16" t="s">
        <v>15814</v>
      </c>
      <c r="E3747" t="s">
        <v>15913</v>
      </c>
      <c r="F3747" t="s">
        <v>8</v>
      </c>
      <c r="G3747">
        <v>2077199088667</v>
      </c>
      <c r="H3747">
        <v>1</v>
      </c>
      <c r="I3747">
        <v>1</v>
      </c>
      <c r="J3747">
        <v>1</v>
      </c>
      <c r="K3747" t="s">
        <v>12332</v>
      </c>
      <c r="L3747">
        <v>0</v>
      </c>
      <c r="M3747">
        <v>0</v>
      </c>
      <c r="N3747" t="s">
        <v>7</v>
      </c>
      <c r="O3747">
        <v>414</v>
      </c>
      <c r="P3747" t="s">
        <v>12333</v>
      </c>
      <c r="Q3747" t="s">
        <v>12334</v>
      </c>
      <c r="R3747" t="s">
        <v>12335</v>
      </c>
      <c r="S3747" s="32">
        <v>44685.216898148145</v>
      </c>
    </row>
    <row r="3748" spans="1:19" x14ac:dyDescent="0.2">
      <c r="A3748" s="13" t="s">
        <v>1141</v>
      </c>
      <c r="B3748" s="13" t="s">
        <v>1142</v>
      </c>
      <c r="C3748" s="13">
        <v>22259804</v>
      </c>
      <c r="D3748" s="16" t="s">
        <v>15814</v>
      </c>
      <c r="E3748" t="s">
        <v>15913</v>
      </c>
      <c r="F3748" t="s">
        <v>8</v>
      </c>
      <c r="G3748">
        <v>2077199088667</v>
      </c>
      <c r="H3748">
        <v>1</v>
      </c>
      <c r="I3748">
        <v>1</v>
      </c>
      <c r="J3748">
        <v>1</v>
      </c>
      <c r="K3748" t="s">
        <v>1</v>
      </c>
      <c r="L3748">
        <v>0</v>
      </c>
      <c r="M3748">
        <v>0</v>
      </c>
      <c r="N3748" t="s">
        <v>7</v>
      </c>
      <c r="O3748">
        <v>414</v>
      </c>
      <c r="P3748" t="s">
        <v>12333</v>
      </c>
      <c r="Q3748" t="s">
        <v>12334</v>
      </c>
      <c r="R3748" t="s">
        <v>12335</v>
      </c>
      <c r="S3748" s="32">
        <v>44685.216898148145</v>
      </c>
    </row>
    <row r="3749" spans="1:19" x14ac:dyDescent="0.2">
      <c r="A3749" s="13" t="s">
        <v>1145</v>
      </c>
      <c r="B3749" s="13" t="s">
        <v>1146</v>
      </c>
      <c r="C3749" s="13">
        <v>22259807</v>
      </c>
      <c r="D3749" s="16" t="s">
        <v>15814</v>
      </c>
      <c r="E3749" t="s">
        <v>15914</v>
      </c>
      <c r="F3749" t="s">
        <v>8</v>
      </c>
      <c r="G3749">
        <v>2077199088698</v>
      </c>
      <c r="H3749">
        <v>5</v>
      </c>
      <c r="I3749">
        <v>5</v>
      </c>
      <c r="J3749">
        <v>5</v>
      </c>
      <c r="K3749" t="s">
        <v>12332</v>
      </c>
      <c r="L3749">
        <v>0</v>
      </c>
      <c r="M3749">
        <v>0</v>
      </c>
      <c r="N3749" t="s">
        <v>7</v>
      </c>
      <c r="O3749">
        <v>414</v>
      </c>
      <c r="P3749" t="s">
        <v>12333</v>
      </c>
      <c r="Q3749" t="s">
        <v>12334</v>
      </c>
      <c r="R3749" t="s">
        <v>12335</v>
      </c>
      <c r="S3749" s="32">
        <v>44685.216898148145</v>
      </c>
    </row>
    <row r="3750" spans="1:19" x14ac:dyDescent="0.2">
      <c r="A3750" s="13" t="s">
        <v>1147</v>
      </c>
      <c r="B3750" s="13" t="s">
        <v>1148</v>
      </c>
      <c r="C3750" s="13">
        <v>22259808</v>
      </c>
      <c r="D3750" s="16" t="s">
        <v>15814</v>
      </c>
      <c r="E3750" t="s">
        <v>15915</v>
      </c>
      <c r="F3750" t="s">
        <v>8</v>
      </c>
      <c r="G3750">
        <v>2077199088704</v>
      </c>
      <c r="H3750">
        <v>4</v>
      </c>
      <c r="I3750">
        <v>4</v>
      </c>
      <c r="J3750">
        <v>4</v>
      </c>
      <c r="K3750" t="s">
        <v>12332</v>
      </c>
      <c r="L3750">
        <v>0</v>
      </c>
      <c r="M3750">
        <v>0</v>
      </c>
      <c r="N3750" t="s">
        <v>7</v>
      </c>
      <c r="O3750">
        <v>414</v>
      </c>
      <c r="P3750" t="s">
        <v>12333</v>
      </c>
      <c r="Q3750" t="s">
        <v>12334</v>
      </c>
      <c r="R3750" t="s">
        <v>12335</v>
      </c>
      <c r="S3750" s="32">
        <v>44685.216898148145</v>
      </c>
    </row>
    <row r="3751" spans="1:19" x14ac:dyDescent="0.2">
      <c r="A3751" s="13" t="s">
        <v>1149</v>
      </c>
      <c r="B3751" s="13" t="s">
        <v>1150</v>
      </c>
      <c r="C3751" s="13">
        <v>22259809</v>
      </c>
      <c r="D3751" s="16" t="s">
        <v>15814</v>
      </c>
      <c r="E3751" t="s">
        <v>15916</v>
      </c>
      <c r="F3751" t="s">
        <v>8</v>
      </c>
      <c r="G3751">
        <v>2077199088711</v>
      </c>
      <c r="H3751">
        <v>3</v>
      </c>
      <c r="I3751">
        <v>3</v>
      </c>
      <c r="J3751">
        <v>3</v>
      </c>
      <c r="K3751" t="s">
        <v>12332</v>
      </c>
      <c r="L3751">
        <v>0</v>
      </c>
      <c r="M3751">
        <v>0</v>
      </c>
      <c r="N3751" t="s">
        <v>7</v>
      </c>
      <c r="O3751">
        <v>414</v>
      </c>
      <c r="P3751" t="s">
        <v>12333</v>
      </c>
      <c r="Q3751" t="s">
        <v>12334</v>
      </c>
      <c r="R3751" t="s">
        <v>12335</v>
      </c>
      <c r="S3751" s="32">
        <v>44685.216898148145</v>
      </c>
    </row>
    <row r="3752" spans="1:19" x14ac:dyDescent="0.2">
      <c r="A3752" s="13" t="s">
        <v>1149</v>
      </c>
      <c r="B3752" s="13" t="s">
        <v>1150</v>
      </c>
      <c r="C3752" s="13">
        <v>22259809</v>
      </c>
      <c r="D3752" s="16" t="s">
        <v>15814</v>
      </c>
      <c r="E3752" t="s">
        <v>15916</v>
      </c>
      <c r="F3752" t="s">
        <v>8</v>
      </c>
      <c r="G3752">
        <v>2077199088711</v>
      </c>
      <c r="H3752">
        <v>1</v>
      </c>
      <c r="I3752">
        <v>1</v>
      </c>
      <c r="J3752">
        <v>1</v>
      </c>
      <c r="K3752" t="s">
        <v>12337</v>
      </c>
      <c r="L3752">
        <v>0</v>
      </c>
      <c r="M3752">
        <v>0</v>
      </c>
      <c r="N3752" t="s">
        <v>7</v>
      </c>
      <c r="O3752">
        <v>414</v>
      </c>
      <c r="P3752" t="s">
        <v>12333</v>
      </c>
      <c r="Q3752" t="s">
        <v>12334</v>
      </c>
      <c r="R3752" t="s">
        <v>12335</v>
      </c>
      <c r="S3752" s="32">
        <v>44685.216898148145</v>
      </c>
    </row>
    <row r="3753" spans="1:19" x14ac:dyDescent="0.2">
      <c r="A3753" s="13" t="s">
        <v>1151</v>
      </c>
      <c r="B3753" s="13" t="s">
        <v>1152</v>
      </c>
      <c r="C3753" s="13">
        <v>22259810</v>
      </c>
      <c r="D3753" s="16" t="s">
        <v>15814</v>
      </c>
      <c r="E3753" t="s">
        <v>15917</v>
      </c>
      <c r="F3753" t="s">
        <v>8</v>
      </c>
      <c r="G3753">
        <v>2077199088728</v>
      </c>
      <c r="H3753">
        <v>1</v>
      </c>
      <c r="I3753">
        <v>1</v>
      </c>
      <c r="J3753">
        <v>1</v>
      </c>
      <c r="K3753" t="s">
        <v>12337</v>
      </c>
      <c r="L3753">
        <v>0</v>
      </c>
      <c r="M3753">
        <v>0</v>
      </c>
      <c r="N3753" t="s">
        <v>7</v>
      </c>
      <c r="O3753">
        <v>414</v>
      </c>
      <c r="P3753" t="s">
        <v>12334</v>
      </c>
      <c r="Q3753" t="s">
        <v>12333</v>
      </c>
      <c r="R3753" t="s">
        <v>12335</v>
      </c>
      <c r="S3753" s="32">
        <v>44685.216898148145</v>
      </c>
    </row>
    <row r="3754" spans="1:19" x14ac:dyDescent="0.2">
      <c r="A3754" s="13" t="s">
        <v>1153</v>
      </c>
      <c r="B3754" s="13" t="s">
        <v>1154</v>
      </c>
      <c r="C3754" s="13">
        <v>22259811</v>
      </c>
      <c r="D3754" s="16" t="s">
        <v>15814</v>
      </c>
      <c r="E3754" t="s">
        <v>15918</v>
      </c>
      <c r="F3754" t="s">
        <v>8</v>
      </c>
      <c r="G3754">
        <v>2077199088735</v>
      </c>
      <c r="H3754">
        <v>4</v>
      </c>
      <c r="I3754">
        <v>4</v>
      </c>
      <c r="J3754">
        <v>4</v>
      </c>
      <c r="K3754" t="s">
        <v>12332</v>
      </c>
      <c r="L3754">
        <v>0</v>
      </c>
      <c r="M3754">
        <v>0</v>
      </c>
      <c r="N3754" t="s">
        <v>7</v>
      </c>
      <c r="O3754">
        <v>414</v>
      </c>
      <c r="P3754" t="s">
        <v>12333</v>
      </c>
      <c r="Q3754" t="s">
        <v>12334</v>
      </c>
      <c r="R3754" t="s">
        <v>12335</v>
      </c>
      <c r="S3754" s="32">
        <v>44685.216898148145</v>
      </c>
    </row>
    <row r="3755" spans="1:19" x14ac:dyDescent="0.2">
      <c r="A3755" s="13" t="s">
        <v>1153</v>
      </c>
      <c r="B3755" s="13" t="s">
        <v>1154</v>
      </c>
      <c r="C3755" s="13">
        <v>22259811</v>
      </c>
      <c r="D3755" s="16" t="s">
        <v>15814</v>
      </c>
      <c r="E3755" t="s">
        <v>15918</v>
      </c>
      <c r="F3755" t="s">
        <v>8</v>
      </c>
      <c r="G3755">
        <v>2077199088735</v>
      </c>
      <c r="H3755">
        <v>1</v>
      </c>
      <c r="I3755">
        <v>1</v>
      </c>
      <c r="J3755">
        <v>1</v>
      </c>
      <c r="K3755" t="s">
        <v>12336</v>
      </c>
      <c r="L3755">
        <v>0</v>
      </c>
      <c r="M3755">
        <v>0</v>
      </c>
      <c r="N3755" t="s">
        <v>7</v>
      </c>
      <c r="O3755">
        <v>414</v>
      </c>
      <c r="P3755" t="s">
        <v>12333</v>
      </c>
      <c r="Q3755" t="s">
        <v>12334</v>
      </c>
      <c r="R3755" t="s">
        <v>12335</v>
      </c>
      <c r="S3755" s="32">
        <v>44685.216898148145</v>
      </c>
    </row>
    <row r="3756" spans="1:19" x14ac:dyDescent="0.2">
      <c r="A3756" s="13" t="s">
        <v>1157</v>
      </c>
      <c r="B3756" s="13" t="s">
        <v>1158</v>
      </c>
      <c r="C3756" s="13">
        <v>22259814</v>
      </c>
      <c r="D3756" s="16" t="s">
        <v>15814</v>
      </c>
      <c r="E3756" t="s">
        <v>15919</v>
      </c>
      <c r="F3756" t="s">
        <v>8</v>
      </c>
      <c r="G3756">
        <v>2077199088759</v>
      </c>
      <c r="H3756">
        <v>1</v>
      </c>
      <c r="I3756">
        <v>1</v>
      </c>
      <c r="J3756">
        <v>1</v>
      </c>
      <c r="K3756" t="s">
        <v>12332</v>
      </c>
      <c r="L3756">
        <v>0</v>
      </c>
      <c r="M3756">
        <v>0</v>
      </c>
      <c r="N3756" t="s">
        <v>7</v>
      </c>
      <c r="O3756">
        <v>414</v>
      </c>
      <c r="P3756" t="s">
        <v>12333</v>
      </c>
      <c r="Q3756" t="s">
        <v>12334</v>
      </c>
      <c r="R3756" t="s">
        <v>12335</v>
      </c>
      <c r="S3756" s="32">
        <v>44685.216898148145</v>
      </c>
    </row>
    <row r="3757" spans="1:19" x14ac:dyDescent="0.2">
      <c r="A3757" s="13" t="s">
        <v>1157</v>
      </c>
      <c r="B3757" s="13" t="s">
        <v>1158</v>
      </c>
      <c r="C3757" s="13">
        <v>22259814</v>
      </c>
      <c r="D3757" s="16" t="s">
        <v>15814</v>
      </c>
      <c r="E3757" t="s">
        <v>15919</v>
      </c>
      <c r="F3757" t="s">
        <v>8</v>
      </c>
      <c r="G3757">
        <v>2077199088759</v>
      </c>
      <c r="H3757">
        <v>1</v>
      </c>
      <c r="I3757">
        <v>1</v>
      </c>
      <c r="J3757">
        <v>1</v>
      </c>
      <c r="K3757" t="s">
        <v>12337</v>
      </c>
      <c r="L3757">
        <v>0</v>
      </c>
      <c r="M3757">
        <v>0</v>
      </c>
      <c r="N3757" t="s">
        <v>7</v>
      </c>
      <c r="O3757">
        <v>414</v>
      </c>
      <c r="P3757" t="s">
        <v>12333</v>
      </c>
      <c r="Q3757" t="s">
        <v>12334</v>
      </c>
      <c r="R3757" t="s">
        <v>12335</v>
      </c>
      <c r="S3757" s="32">
        <v>44685.216898148145</v>
      </c>
    </row>
    <row r="3758" spans="1:19" x14ac:dyDescent="0.2">
      <c r="A3758" s="13" t="s">
        <v>1157</v>
      </c>
      <c r="B3758" s="13" t="s">
        <v>1158</v>
      </c>
      <c r="C3758" s="13">
        <v>22259814</v>
      </c>
      <c r="D3758" s="16" t="s">
        <v>15814</v>
      </c>
      <c r="E3758" t="s">
        <v>15919</v>
      </c>
      <c r="F3758" t="s">
        <v>8</v>
      </c>
      <c r="G3758">
        <v>2077199088759</v>
      </c>
      <c r="H3758">
        <v>1</v>
      </c>
      <c r="I3758">
        <v>1</v>
      </c>
      <c r="J3758">
        <v>1</v>
      </c>
      <c r="K3758" t="s">
        <v>1</v>
      </c>
      <c r="L3758">
        <v>0</v>
      </c>
      <c r="M3758">
        <v>0</v>
      </c>
      <c r="N3758" t="s">
        <v>7</v>
      </c>
      <c r="O3758">
        <v>414</v>
      </c>
      <c r="P3758" t="s">
        <v>12333</v>
      </c>
      <c r="Q3758" t="s">
        <v>12334</v>
      </c>
      <c r="R3758" t="s">
        <v>12335</v>
      </c>
      <c r="S3758" s="32">
        <v>44685.216898148145</v>
      </c>
    </row>
    <row r="3759" spans="1:19" x14ac:dyDescent="0.2">
      <c r="A3759" s="13" t="s">
        <v>1159</v>
      </c>
      <c r="B3759" s="13" t="s">
        <v>1160</v>
      </c>
      <c r="C3759" s="13">
        <v>22259815</v>
      </c>
      <c r="D3759" s="16" t="s">
        <v>15814</v>
      </c>
      <c r="E3759" t="s">
        <v>15920</v>
      </c>
      <c r="F3759" t="s">
        <v>8</v>
      </c>
      <c r="G3759">
        <v>2077199088766</v>
      </c>
      <c r="H3759">
        <v>2</v>
      </c>
      <c r="I3759">
        <v>2</v>
      </c>
      <c r="J3759">
        <v>2</v>
      </c>
      <c r="K3759" t="s">
        <v>12332</v>
      </c>
      <c r="L3759">
        <v>0</v>
      </c>
      <c r="M3759">
        <v>0</v>
      </c>
      <c r="N3759" t="s">
        <v>7</v>
      </c>
      <c r="O3759">
        <v>414</v>
      </c>
      <c r="P3759" t="s">
        <v>12333</v>
      </c>
      <c r="Q3759" t="s">
        <v>12334</v>
      </c>
      <c r="R3759" t="s">
        <v>12335</v>
      </c>
      <c r="S3759" s="32">
        <v>44685.216898148145</v>
      </c>
    </row>
    <row r="3760" spans="1:19" x14ac:dyDescent="0.2">
      <c r="A3760" s="13" t="s">
        <v>1163</v>
      </c>
      <c r="B3760" s="13" t="s">
        <v>1164</v>
      </c>
      <c r="C3760" s="13">
        <v>22259818</v>
      </c>
      <c r="D3760" s="16" t="s">
        <v>15814</v>
      </c>
      <c r="E3760" t="s">
        <v>15921</v>
      </c>
      <c r="F3760" t="s">
        <v>8</v>
      </c>
      <c r="G3760">
        <v>2077199088797</v>
      </c>
      <c r="H3760">
        <v>0</v>
      </c>
      <c r="I3760">
        <v>1</v>
      </c>
      <c r="J3760">
        <v>1</v>
      </c>
      <c r="K3760" t="s">
        <v>12332</v>
      </c>
      <c r="L3760">
        <v>0</v>
      </c>
      <c r="M3760">
        <v>1</v>
      </c>
      <c r="N3760" t="s">
        <v>7</v>
      </c>
      <c r="O3760">
        <v>414</v>
      </c>
      <c r="P3760" t="s">
        <v>12334</v>
      </c>
      <c r="Q3760" t="s">
        <v>12333</v>
      </c>
      <c r="R3760" t="s">
        <v>12335</v>
      </c>
      <c r="S3760" s="32">
        <v>44685.216898148145</v>
      </c>
    </row>
    <row r="3761" spans="1:19" x14ac:dyDescent="0.2">
      <c r="A3761" s="13" t="s">
        <v>1167</v>
      </c>
      <c r="B3761" s="13" t="s">
        <v>1168</v>
      </c>
      <c r="C3761" s="13">
        <v>22259831</v>
      </c>
      <c r="D3761" s="16" t="s">
        <v>15814</v>
      </c>
      <c r="E3761" t="s">
        <v>15922</v>
      </c>
      <c r="F3761" t="s">
        <v>8</v>
      </c>
      <c r="G3761">
        <v>2077199088810</v>
      </c>
      <c r="H3761">
        <v>1</v>
      </c>
      <c r="I3761">
        <v>1</v>
      </c>
      <c r="J3761">
        <v>1</v>
      </c>
      <c r="K3761" t="s">
        <v>12332</v>
      </c>
      <c r="L3761">
        <v>0</v>
      </c>
      <c r="M3761">
        <v>0</v>
      </c>
      <c r="N3761" t="s">
        <v>7</v>
      </c>
      <c r="O3761">
        <v>414</v>
      </c>
      <c r="P3761" t="s">
        <v>12333</v>
      </c>
      <c r="Q3761" t="s">
        <v>12334</v>
      </c>
      <c r="R3761" t="s">
        <v>12335</v>
      </c>
      <c r="S3761" s="32">
        <v>44685.216898148145</v>
      </c>
    </row>
    <row r="3762" spans="1:19" x14ac:dyDescent="0.2">
      <c r="A3762" s="13" t="s">
        <v>1155</v>
      </c>
      <c r="B3762" s="13" t="s">
        <v>1156</v>
      </c>
      <c r="C3762" s="13">
        <v>22259813</v>
      </c>
      <c r="D3762" s="16" t="s">
        <v>15814</v>
      </c>
      <c r="E3762" t="s">
        <v>15923</v>
      </c>
      <c r="F3762" t="s">
        <v>8</v>
      </c>
      <c r="G3762">
        <v>2077199088827</v>
      </c>
      <c r="H3762">
        <v>4</v>
      </c>
      <c r="I3762">
        <v>4</v>
      </c>
      <c r="J3762">
        <v>4</v>
      </c>
      <c r="K3762" t="s">
        <v>12332</v>
      </c>
      <c r="L3762">
        <v>0</v>
      </c>
      <c r="M3762">
        <v>0</v>
      </c>
      <c r="N3762" t="s">
        <v>7</v>
      </c>
      <c r="O3762">
        <v>414</v>
      </c>
      <c r="P3762" t="s">
        <v>12333</v>
      </c>
      <c r="Q3762" t="s">
        <v>12334</v>
      </c>
      <c r="R3762" t="s">
        <v>12335</v>
      </c>
      <c r="S3762" s="32">
        <v>44685.216898148145</v>
      </c>
    </row>
    <row r="3763" spans="1:19" x14ac:dyDescent="0.2">
      <c r="A3763" s="13" t="s">
        <v>1155</v>
      </c>
      <c r="B3763" s="13" t="s">
        <v>1156</v>
      </c>
      <c r="C3763" s="13">
        <v>22259813</v>
      </c>
      <c r="D3763" s="16" t="s">
        <v>15814</v>
      </c>
      <c r="E3763" t="s">
        <v>15923</v>
      </c>
      <c r="F3763" t="s">
        <v>8</v>
      </c>
      <c r="G3763">
        <v>2077199088827</v>
      </c>
      <c r="H3763">
        <v>1</v>
      </c>
      <c r="I3763">
        <v>1</v>
      </c>
      <c r="J3763">
        <v>1</v>
      </c>
      <c r="K3763" t="s">
        <v>12337</v>
      </c>
      <c r="L3763">
        <v>0</v>
      </c>
      <c r="M3763">
        <v>0</v>
      </c>
      <c r="N3763" t="s">
        <v>7</v>
      </c>
      <c r="O3763">
        <v>414</v>
      </c>
      <c r="P3763" t="s">
        <v>12333</v>
      </c>
      <c r="Q3763" t="s">
        <v>12334</v>
      </c>
      <c r="R3763" t="s">
        <v>12335</v>
      </c>
      <c r="S3763" s="32">
        <v>44685.216898148145</v>
      </c>
    </row>
    <row r="3764" spans="1:19" x14ac:dyDescent="0.2">
      <c r="A3764" s="13" t="s">
        <v>1213</v>
      </c>
      <c r="B3764" s="13" t="s">
        <v>1214</v>
      </c>
      <c r="C3764" s="13">
        <v>22259768</v>
      </c>
      <c r="D3764" s="16" t="s">
        <v>15814</v>
      </c>
      <c r="E3764" t="s">
        <v>15924</v>
      </c>
      <c r="F3764" t="s">
        <v>8</v>
      </c>
      <c r="G3764">
        <v>2077199088834</v>
      </c>
      <c r="H3764">
        <v>1</v>
      </c>
      <c r="I3764">
        <v>2</v>
      </c>
      <c r="J3764">
        <v>2</v>
      </c>
      <c r="K3764" t="s">
        <v>12332</v>
      </c>
      <c r="L3764">
        <v>0</v>
      </c>
      <c r="M3764">
        <v>1</v>
      </c>
      <c r="N3764" t="s">
        <v>7</v>
      </c>
      <c r="O3764">
        <v>414</v>
      </c>
      <c r="P3764" t="s">
        <v>12333</v>
      </c>
      <c r="Q3764" t="s">
        <v>12334</v>
      </c>
      <c r="R3764" t="s">
        <v>12335</v>
      </c>
      <c r="S3764" s="32">
        <v>44685.216898148145</v>
      </c>
    </row>
    <row r="3765" spans="1:19" x14ac:dyDescent="0.2">
      <c r="A3765" s="13" t="s">
        <v>1213</v>
      </c>
      <c r="B3765" s="13" t="s">
        <v>1214</v>
      </c>
      <c r="C3765" s="13">
        <v>22259768</v>
      </c>
      <c r="D3765" s="16" t="s">
        <v>15814</v>
      </c>
      <c r="E3765" t="s">
        <v>15924</v>
      </c>
      <c r="F3765" t="s">
        <v>8</v>
      </c>
      <c r="G3765">
        <v>2077199088834</v>
      </c>
      <c r="H3765">
        <v>1</v>
      </c>
      <c r="I3765">
        <v>1</v>
      </c>
      <c r="J3765">
        <v>1</v>
      </c>
      <c r="K3765" t="s">
        <v>1</v>
      </c>
      <c r="L3765">
        <v>0</v>
      </c>
      <c r="M3765">
        <v>0</v>
      </c>
      <c r="N3765" t="s">
        <v>7</v>
      </c>
      <c r="O3765">
        <v>414</v>
      </c>
      <c r="P3765" t="s">
        <v>12333</v>
      </c>
      <c r="Q3765" t="s">
        <v>12334</v>
      </c>
      <c r="R3765" t="s">
        <v>12335</v>
      </c>
      <c r="S3765" s="32">
        <v>44685.216898148145</v>
      </c>
    </row>
    <row r="3766" spans="1:19" x14ac:dyDescent="0.2">
      <c r="A3766" s="13" t="s">
        <v>1215</v>
      </c>
      <c r="B3766" s="13" t="s">
        <v>1216</v>
      </c>
      <c r="C3766" s="13">
        <v>22259769</v>
      </c>
      <c r="D3766" s="16" t="s">
        <v>15814</v>
      </c>
      <c r="E3766" t="s">
        <v>15925</v>
      </c>
      <c r="F3766" t="s">
        <v>8</v>
      </c>
      <c r="G3766">
        <v>2077199088841</v>
      </c>
      <c r="H3766">
        <v>2</v>
      </c>
      <c r="I3766">
        <v>2</v>
      </c>
      <c r="J3766">
        <v>2</v>
      </c>
      <c r="K3766" t="s">
        <v>12332</v>
      </c>
      <c r="L3766">
        <v>0</v>
      </c>
      <c r="M3766">
        <v>0</v>
      </c>
      <c r="N3766" t="s">
        <v>7</v>
      </c>
      <c r="O3766">
        <v>414</v>
      </c>
      <c r="P3766" t="s">
        <v>12333</v>
      </c>
      <c r="Q3766" t="s">
        <v>12334</v>
      </c>
      <c r="R3766" t="s">
        <v>12335</v>
      </c>
      <c r="S3766" s="32">
        <v>44685.216898148145</v>
      </c>
    </row>
    <row r="3767" spans="1:19" x14ac:dyDescent="0.2">
      <c r="A3767" s="13" t="s">
        <v>1215</v>
      </c>
      <c r="B3767" s="13" t="s">
        <v>1216</v>
      </c>
      <c r="C3767" s="13">
        <v>22259769</v>
      </c>
      <c r="D3767" s="16" t="s">
        <v>15814</v>
      </c>
      <c r="E3767" t="s">
        <v>15925</v>
      </c>
      <c r="F3767" t="s">
        <v>8</v>
      </c>
      <c r="G3767">
        <v>2077199088841</v>
      </c>
      <c r="H3767">
        <v>1</v>
      </c>
      <c r="I3767">
        <v>1</v>
      </c>
      <c r="J3767">
        <v>1</v>
      </c>
      <c r="K3767" t="s">
        <v>1</v>
      </c>
      <c r="L3767">
        <v>0</v>
      </c>
      <c r="M3767">
        <v>0</v>
      </c>
      <c r="N3767" t="s">
        <v>7</v>
      </c>
      <c r="O3767">
        <v>414</v>
      </c>
      <c r="P3767" t="s">
        <v>12333</v>
      </c>
      <c r="Q3767" t="s">
        <v>12334</v>
      </c>
      <c r="R3767" t="s">
        <v>12335</v>
      </c>
      <c r="S3767" s="32">
        <v>44685.216898148145</v>
      </c>
    </row>
    <row r="3768" spans="1:19" x14ac:dyDescent="0.2">
      <c r="A3768" s="13" t="s">
        <v>1217</v>
      </c>
      <c r="B3768" s="13" t="s">
        <v>1218</v>
      </c>
      <c r="C3768" s="13">
        <v>22259770</v>
      </c>
      <c r="D3768" s="16" t="s">
        <v>15814</v>
      </c>
      <c r="E3768" t="s">
        <v>15926</v>
      </c>
      <c r="F3768" t="s">
        <v>8</v>
      </c>
      <c r="G3768">
        <v>2077199088858</v>
      </c>
      <c r="H3768">
        <v>5</v>
      </c>
      <c r="I3768">
        <v>5</v>
      </c>
      <c r="J3768">
        <v>5</v>
      </c>
      <c r="K3768" t="s">
        <v>12332</v>
      </c>
      <c r="L3768">
        <v>0</v>
      </c>
      <c r="M3768">
        <v>0</v>
      </c>
      <c r="N3768" t="s">
        <v>7</v>
      </c>
      <c r="O3768">
        <v>414</v>
      </c>
      <c r="P3768" t="s">
        <v>12333</v>
      </c>
      <c r="Q3768" t="s">
        <v>12334</v>
      </c>
      <c r="R3768" t="s">
        <v>12335</v>
      </c>
      <c r="S3768" s="32">
        <v>44685.216898148145</v>
      </c>
    </row>
    <row r="3769" spans="1:19" x14ac:dyDescent="0.2">
      <c r="A3769" s="13" t="s">
        <v>1217</v>
      </c>
      <c r="B3769" s="13" t="s">
        <v>1218</v>
      </c>
      <c r="C3769" s="13">
        <v>22259770</v>
      </c>
      <c r="D3769" s="16" t="s">
        <v>15814</v>
      </c>
      <c r="E3769" t="s">
        <v>15926</v>
      </c>
      <c r="F3769" t="s">
        <v>8</v>
      </c>
      <c r="G3769">
        <v>2077199088858</v>
      </c>
      <c r="H3769">
        <v>1</v>
      </c>
      <c r="I3769">
        <v>1</v>
      </c>
      <c r="J3769">
        <v>1</v>
      </c>
      <c r="K3769" t="s">
        <v>3</v>
      </c>
      <c r="L3769">
        <v>0</v>
      </c>
      <c r="M3769">
        <v>0</v>
      </c>
      <c r="N3769" t="s">
        <v>7</v>
      </c>
      <c r="O3769">
        <v>414</v>
      </c>
      <c r="P3769" t="s">
        <v>12333</v>
      </c>
      <c r="Q3769" t="s">
        <v>12334</v>
      </c>
      <c r="R3769" t="s">
        <v>12335</v>
      </c>
      <c r="S3769" s="32">
        <v>44685.216898148145</v>
      </c>
    </row>
    <row r="3770" spans="1:19" x14ac:dyDescent="0.2">
      <c r="A3770" s="13" t="s">
        <v>1219</v>
      </c>
      <c r="B3770" s="13" t="s">
        <v>1220</v>
      </c>
      <c r="C3770" s="13">
        <v>22259771</v>
      </c>
      <c r="D3770" s="16" t="s">
        <v>15814</v>
      </c>
      <c r="E3770" t="s">
        <v>15927</v>
      </c>
      <c r="F3770" t="s">
        <v>8</v>
      </c>
      <c r="G3770">
        <v>2077199088865</v>
      </c>
      <c r="H3770">
        <v>1</v>
      </c>
      <c r="I3770">
        <v>2</v>
      </c>
      <c r="J3770">
        <v>2</v>
      </c>
      <c r="K3770" t="s">
        <v>12332</v>
      </c>
      <c r="L3770">
        <v>0</v>
      </c>
      <c r="M3770">
        <v>1</v>
      </c>
      <c r="N3770" t="s">
        <v>7</v>
      </c>
      <c r="O3770">
        <v>414</v>
      </c>
      <c r="P3770" t="s">
        <v>12333</v>
      </c>
      <c r="Q3770" t="s">
        <v>12334</v>
      </c>
      <c r="R3770" t="s">
        <v>12335</v>
      </c>
      <c r="S3770" s="32">
        <v>44685.216898148145</v>
      </c>
    </row>
    <row r="3771" spans="1:19" x14ac:dyDescent="0.2">
      <c r="A3771" s="13" t="s">
        <v>1219</v>
      </c>
      <c r="B3771" s="13" t="s">
        <v>1220</v>
      </c>
      <c r="C3771" s="13">
        <v>22259771</v>
      </c>
      <c r="D3771" s="16" t="s">
        <v>15814</v>
      </c>
      <c r="E3771" t="s">
        <v>15927</v>
      </c>
      <c r="F3771" t="s">
        <v>8</v>
      </c>
      <c r="G3771">
        <v>2077199088865</v>
      </c>
      <c r="H3771">
        <v>1</v>
      </c>
      <c r="I3771">
        <v>1</v>
      </c>
      <c r="J3771">
        <v>1</v>
      </c>
      <c r="K3771" t="s">
        <v>12336</v>
      </c>
      <c r="L3771">
        <v>0</v>
      </c>
      <c r="M3771">
        <v>0</v>
      </c>
      <c r="N3771" t="s">
        <v>7</v>
      </c>
      <c r="O3771">
        <v>414</v>
      </c>
      <c r="P3771" t="s">
        <v>12333</v>
      </c>
      <c r="Q3771" t="s">
        <v>12334</v>
      </c>
      <c r="R3771" t="s">
        <v>12335</v>
      </c>
      <c r="S3771" s="32">
        <v>44685.216898148145</v>
      </c>
    </row>
    <row r="3772" spans="1:19" x14ac:dyDescent="0.2">
      <c r="A3772" s="13" t="s">
        <v>1221</v>
      </c>
      <c r="B3772" s="13" t="s">
        <v>1222</v>
      </c>
      <c r="C3772" s="13">
        <v>22259772</v>
      </c>
      <c r="D3772" s="16" t="s">
        <v>15814</v>
      </c>
      <c r="E3772" t="s">
        <v>15928</v>
      </c>
      <c r="F3772" t="s">
        <v>8</v>
      </c>
      <c r="G3772">
        <v>2077199088872</v>
      </c>
      <c r="H3772">
        <v>3</v>
      </c>
      <c r="I3772">
        <v>3</v>
      </c>
      <c r="J3772">
        <v>3</v>
      </c>
      <c r="K3772" t="s">
        <v>12332</v>
      </c>
      <c r="L3772">
        <v>0</v>
      </c>
      <c r="M3772">
        <v>0</v>
      </c>
      <c r="N3772" t="s">
        <v>7</v>
      </c>
      <c r="O3772">
        <v>414</v>
      </c>
      <c r="P3772" t="s">
        <v>12333</v>
      </c>
      <c r="Q3772" t="s">
        <v>12334</v>
      </c>
      <c r="R3772" t="s">
        <v>12335</v>
      </c>
      <c r="S3772" s="32">
        <v>44685.216898148145</v>
      </c>
    </row>
    <row r="3773" spans="1:19" x14ac:dyDescent="0.2">
      <c r="A3773" s="13" t="s">
        <v>1221</v>
      </c>
      <c r="B3773" s="13" t="s">
        <v>1222</v>
      </c>
      <c r="C3773" s="13">
        <v>22259772</v>
      </c>
      <c r="D3773" s="16" t="s">
        <v>15814</v>
      </c>
      <c r="E3773" t="s">
        <v>15928</v>
      </c>
      <c r="F3773" t="s">
        <v>8</v>
      </c>
      <c r="G3773">
        <v>2077199088872</v>
      </c>
      <c r="H3773">
        <v>1</v>
      </c>
      <c r="I3773">
        <v>1</v>
      </c>
      <c r="J3773">
        <v>1</v>
      </c>
      <c r="K3773" t="s">
        <v>1</v>
      </c>
      <c r="L3773">
        <v>0</v>
      </c>
      <c r="M3773">
        <v>0</v>
      </c>
      <c r="N3773" t="s">
        <v>7</v>
      </c>
      <c r="O3773">
        <v>414</v>
      </c>
      <c r="P3773" t="s">
        <v>12333</v>
      </c>
      <c r="Q3773" t="s">
        <v>12334</v>
      </c>
      <c r="R3773" t="s">
        <v>12335</v>
      </c>
      <c r="S3773" s="32">
        <v>44685.216898148145</v>
      </c>
    </row>
    <row r="3774" spans="1:19" x14ac:dyDescent="0.2">
      <c r="A3774" s="13" t="s">
        <v>1223</v>
      </c>
      <c r="B3774" s="13" t="s">
        <v>1224</v>
      </c>
      <c r="C3774" s="13">
        <v>22259773</v>
      </c>
      <c r="D3774" s="16" t="s">
        <v>15814</v>
      </c>
      <c r="E3774" t="s">
        <v>15929</v>
      </c>
      <c r="F3774" t="s">
        <v>8</v>
      </c>
      <c r="G3774">
        <v>2077199088889</v>
      </c>
      <c r="H3774">
        <v>3</v>
      </c>
      <c r="I3774">
        <v>3</v>
      </c>
      <c r="J3774">
        <v>3</v>
      </c>
      <c r="K3774" t="s">
        <v>12332</v>
      </c>
      <c r="L3774">
        <v>0</v>
      </c>
      <c r="M3774">
        <v>0</v>
      </c>
      <c r="N3774" t="s">
        <v>7</v>
      </c>
      <c r="O3774">
        <v>414</v>
      </c>
      <c r="P3774" t="s">
        <v>12333</v>
      </c>
      <c r="Q3774" t="s">
        <v>12334</v>
      </c>
      <c r="R3774" t="s">
        <v>12335</v>
      </c>
      <c r="S3774" s="32">
        <v>44685.216898148145</v>
      </c>
    </row>
    <row r="3775" spans="1:19" x14ac:dyDescent="0.2">
      <c r="A3775" s="13" t="s">
        <v>1225</v>
      </c>
      <c r="B3775" s="13" t="s">
        <v>1226</v>
      </c>
      <c r="C3775" s="13">
        <v>22259774</v>
      </c>
      <c r="D3775" s="16" t="s">
        <v>15814</v>
      </c>
      <c r="E3775" t="s">
        <v>15930</v>
      </c>
      <c r="F3775" t="s">
        <v>8</v>
      </c>
      <c r="G3775">
        <v>2077199088896</v>
      </c>
      <c r="H3775">
        <v>3</v>
      </c>
      <c r="I3775">
        <v>3</v>
      </c>
      <c r="J3775">
        <v>3</v>
      </c>
      <c r="K3775" t="s">
        <v>12332</v>
      </c>
      <c r="L3775">
        <v>0</v>
      </c>
      <c r="M3775">
        <v>0</v>
      </c>
      <c r="N3775" t="s">
        <v>7</v>
      </c>
      <c r="O3775">
        <v>414</v>
      </c>
      <c r="P3775" t="s">
        <v>12333</v>
      </c>
      <c r="Q3775" t="s">
        <v>12334</v>
      </c>
      <c r="R3775" t="s">
        <v>12335</v>
      </c>
      <c r="S3775" s="32">
        <v>44685.216898148145</v>
      </c>
    </row>
    <row r="3776" spans="1:19" x14ac:dyDescent="0.2">
      <c r="A3776" s="13" t="s">
        <v>1227</v>
      </c>
      <c r="B3776" s="13" t="s">
        <v>1228</v>
      </c>
      <c r="C3776" s="13">
        <v>22259775</v>
      </c>
      <c r="D3776" s="16" t="s">
        <v>15814</v>
      </c>
      <c r="E3776" t="s">
        <v>15931</v>
      </c>
      <c r="F3776" t="s">
        <v>8</v>
      </c>
      <c r="G3776">
        <v>2077199088902</v>
      </c>
      <c r="H3776">
        <v>0</v>
      </c>
      <c r="I3776">
        <v>2</v>
      </c>
      <c r="J3776">
        <v>1</v>
      </c>
      <c r="K3776" t="s">
        <v>12332</v>
      </c>
      <c r="L3776">
        <v>1</v>
      </c>
      <c r="M3776">
        <v>1</v>
      </c>
      <c r="N3776" t="s">
        <v>7</v>
      </c>
      <c r="O3776">
        <v>414</v>
      </c>
      <c r="P3776" t="s">
        <v>12333</v>
      </c>
      <c r="Q3776" t="s">
        <v>12334</v>
      </c>
      <c r="R3776" t="s">
        <v>12335</v>
      </c>
      <c r="S3776" s="32">
        <v>44685.216898148145</v>
      </c>
    </row>
    <row r="3777" spans="1:19" x14ac:dyDescent="0.2">
      <c r="A3777" s="13" t="s">
        <v>1227</v>
      </c>
      <c r="B3777" s="13" t="s">
        <v>1228</v>
      </c>
      <c r="C3777" s="13">
        <v>22259775</v>
      </c>
      <c r="D3777" s="16" t="s">
        <v>15814</v>
      </c>
      <c r="E3777" t="s">
        <v>15931</v>
      </c>
      <c r="F3777" t="s">
        <v>8</v>
      </c>
      <c r="G3777">
        <v>2077199088902</v>
      </c>
      <c r="H3777">
        <v>0</v>
      </c>
      <c r="I3777">
        <v>0</v>
      </c>
      <c r="J3777">
        <v>0</v>
      </c>
      <c r="K3777" t="s">
        <v>4</v>
      </c>
      <c r="L3777">
        <v>0</v>
      </c>
      <c r="M3777">
        <v>0</v>
      </c>
      <c r="N3777" t="s">
        <v>7</v>
      </c>
      <c r="O3777">
        <v>413</v>
      </c>
      <c r="P3777" t="s">
        <v>12333</v>
      </c>
      <c r="Q3777" t="s">
        <v>12334</v>
      </c>
      <c r="R3777" t="s">
        <v>12335</v>
      </c>
      <c r="S3777" s="32">
        <v>44685.233622685184</v>
      </c>
    </row>
    <row r="3778" spans="1:19" x14ac:dyDescent="0.2">
      <c r="A3778" s="13" t="s">
        <v>1229</v>
      </c>
      <c r="B3778" s="13" t="s">
        <v>1230</v>
      </c>
      <c r="C3778" s="13">
        <v>22259776</v>
      </c>
      <c r="D3778" s="16" t="s">
        <v>15814</v>
      </c>
      <c r="E3778" t="s">
        <v>15932</v>
      </c>
      <c r="F3778" t="s">
        <v>8</v>
      </c>
      <c r="G3778">
        <v>2077199088919</v>
      </c>
      <c r="H3778">
        <v>3</v>
      </c>
      <c r="I3778">
        <v>3</v>
      </c>
      <c r="J3778">
        <v>3</v>
      </c>
      <c r="K3778" t="s">
        <v>12332</v>
      </c>
      <c r="L3778">
        <v>0</v>
      </c>
      <c r="M3778">
        <v>0</v>
      </c>
      <c r="N3778" t="s">
        <v>7</v>
      </c>
      <c r="O3778">
        <v>414</v>
      </c>
      <c r="P3778" t="s">
        <v>12333</v>
      </c>
      <c r="Q3778" t="s">
        <v>12334</v>
      </c>
      <c r="R3778" t="s">
        <v>12335</v>
      </c>
      <c r="S3778" s="32">
        <v>44685.216898148145</v>
      </c>
    </row>
    <row r="3779" spans="1:19" x14ac:dyDescent="0.2">
      <c r="A3779" s="13" t="s">
        <v>1231</v>
      </c>
      <c r="B3779" s="13" t="s">
        <v>1232</v>
      </c>
      <c r="C3779" s="13">
        <v>22259777</v>
      </c>
      <c r="D3779" s="16" t="s">
        <v>15814</v>
      </c>
      <c r="E3779" t="s">
        <v>15933</v>
      </c>
      <c r="F3779" t="s">
        <v>8</v>
      </c>
      <c r="G3779">
        <v>2077199088926</v>
      </c>
      <c r="H3779">
        <v>5</v>
      </c>
      <c r="I3779">
        <v>5</v>
      </c>
      <c r="J3779">
        <v>5</v>
      </c>
      <c r="K3779" t="s">
        <v>12332</v>
      </c>
      <c r="L3779">
        <v>0</v>
      </c>
      <c r="M3779">
        <v>0</v>
      </c>
      <c r="N3779" t="s">
        <v>7</v>
      </c>
      <c r="O3779">
        <v>414</v>
      </c>
      <c r="P3779" t="s">
        <v>12333</v>
      </c>
      <c r="Q3779" t="s">
        <v>12334</v>
      </c>
      <c r="R3779" t="s">
        <v>12335</v>
      </c>
      <c r="S3779" s="32">
        <v>44685.216898148145</v>
      </c>
    </row>
    <row r="3780" spans="1:19" x14ac:dyDescent="0.2">
      <c r="A3780" s="13" t="s">
        <v>1233</v>
      </c>
      <c r="B3780" s="13" t="s">
        <v>1234</v>
      </c>
      <c r="C3780" s="13">
        <v>22259778</v>
      </c>
      <c r="D3780" s="16" t="s">
        <v>15814</v>
      </c>
      <c r="E3780" t="s">
        <v>15934</v>
      </c>
      <c r="F3780" t="s">
        <v>8</v>
      </c>
      <c r="G3780">
        <v>2077199088933</v>
      </c>
      <c r="H3780">
        <v>4</v>
      </c>
      <c r="I3780">
        <v>4</v>
      </c>
      <c r="J3780">
        <v>4</v>
      </c>
      <c r="K3780" t="s">
        <v>12332</v>
      </c>
      <c r="L3780">
        <v>0</v>
      </c>
      <c r="M3780">
        <v>0</v>
      </c>
      <c r="N3780" t="s">
        <v>7</v>
      </c>
      <c r="O3780">
        <v>414</v>
      </c>
      <c r="P3780" t="s">
        <v>12333</v>
      </c>
      <c r="Q3780" t="s">
        <v>12334</v>
      </c>
      <c r="R3780" t="s">
        <v>12335</v>
      </c>
      <c r="S3780" s="32">
        <v>44685.216898148145</v>
      </c>
    </row>
    <row r="3781" spans="1:19" x14ac:dyDescent="0.2">
      <c r="A3781" s="13" t="s">
        <v>1235</v>
      </c>
      <c r="B3781" s="13" t="s">
        <v>1236</v>
      </c>
      <c r="C3781" s="13">
        <v>22259779</v>
      </c>
      <c r="D3781" s="16" t="s">
        <v>15814</v>
      </c>
      <c r="E3781" t="s">
        <v>15935</v>
      </c>
      <c r="F3781" t="s">
        <v>8</v>
      </c>
      <c r="G3781">
        <v>2077199088940</v>
      </c>
      <c r="H3781">
        <v>3</v>
      </c>
      <c r="I3781">
        <v>4</v>
      </c>
      <c r="J3781">
        <v>4</v>
      </c>
      <c r="K3781" t="s">
        <v>12332</v>
      </c>
      <c r="L3781">
        <v>1</v>
      </c>
      <c r="M3781">
        <v>0</v>
      </c>
      <c r="N3781" t="s">
        <v>7</v>
      </c>
      <c r="O3781">
        <v>414</v>
      </c>
      <c r="P3781" t="s">
        <v>12333</v>
      </c>
      <c r="Q3781" t="s">
        <v>12334</v>
      </c>
      <c r="R3781" t="s">
        <v>12335</v>
      </c>
      <c r="S3781" s="32">
        <v>44685.216898148145</v>
      </c>
    </row>
    <row r="3782" spans="1:19" x14ac:dyDescent="0.2">
      <c r="A3782" s="13" t="s">
        <v>1237</v>
      </c>
      <c r="B3782" s="13" t="s">
        <v>1238</v>
      </c>
      <c r="C3782" s="13">
        <v>22259780</v>
      </c>
      <c r="D3782" s="16" t="s">
        <v>15814</v>
      </c>
      <c r="E3782" t="s">
        <v>15936</v>
      </c>
      <c r="F3782" t="s">
        <v>8</v>
      </c>
      <c r="G3782">
        <v>2077199088957</v>
      </c>
      <c r="H3782">
        <v>4</v>
      </c>
      <c r="I3782">
        <v>4</v>
      </c>
      <c r="J3782">
        <v>4</v>
      </c>
      <c r="K3782" t="s">
        <v>12332</v>
      </c>
      <c r="L3782">
        <v>0</v>
      </c>
      <c r="M3782">
        <v>0</v>
      </c>
      <c r="N3782" t="s">
        <v>7</v>
      </c>
      <c r="O3782">
        <v>414</v>
      </c>
      <c r="P3782" t="s">
        <v>12333</v>
      </c>
      <c r="Q3782" t="s">
        <v>12334</v>
      </c>
      <c r="R3782" t="s">
        <v>12335</v>
      </c>
      <c r="S3782" s="32">
        <v>44685.216898148145</v>
      </c>
    </row>
    <row r="3783" spans="1:19" x14ac:dyDescent="0.2">
      <c r="A3783" s="13" t="s">
        <v>1239</v>
      </c>
      <c r="B3783" s="13" t="s">
        <v>1240</v>
      </c>
      <c r="C3783" s="13">
        <v>22259781</v>
      </c>
      <c r="D3783" s="16" t="s">
        <v>15814</v>
      </c>
      <c r="E3783" t="s">
        <v>15937</v>
      </c>
      <c r="F3783" t="s">
        <v>8</v>
      </c>
      <c r="G3783">
        <v>2077199088964</v>
      </c>
      <c r="H3783">
        <v>3</v>
      </c>
      <c r="I3783">
        <v>3</v>
      </c>
      <c r="J3783">
        <v>3</v>
      </c>
      <c r="K3783" t="s">
        <v>12332</v>
      </c>
      <c r="L3783">
        <v>0</v>
      </c>
      <c r="M3783">
        <v>0</v>
      </c>
      <c r="N3783" t="s">
        <v>7</v>
      </c>
      <c r="O3783">
        <v>414</v>
      </c>
      <c r="P3783" t="s">
        <v>12333</v>
      </c>
      <c r="Q3783" t="s">
        <v>12334</v>
      </c>
      <c r="R3783" t="s">
        <v>12335</v>
      </c>
      <c r="S3783" s="32">
        <v>44685.216898148145</v>
      </c>
    </row>
    <row r="3784" spans="1:19" x14ac:dyDescent="0.2">
      <c r="A3784" s="13" t="s">
        <v>1241</v>
      </c>
      <c r="B3784" s="13" t="s">
        <v>1242</v>
      </c>
      <c r="C3784" s="13">
        <v>22259782</v>
      </c>
      <c r="D3784" s="16" t="s">
        <v>15814</v>
      </c>
      <c r="E3784" t="s">
        <v>15938</v>
      </c>
      <c r="F3784" t="s">
        <v>8</v>
      </c>
      <c r="G3784">
        <v>2077199088971</v>
      </c>
      <c r="H3784">
        <v>3</v>
      </c>
      <c r="I3784">
        <v>3</v>
      </c>
      <c r="J3784">
        <v>3</v>
      </c>
      <c r="K3784" t="s">
        <v>12332</v>
      </c>
      <c r="L3784">
        <v>0</v>
      </c>
      <c r="M3784">
        <v>0</v>
      </c>
      <c r="N3784" t="s">
        <v>7</v>
      </c>
      <c r="O3784">
        <v>414</v>
      </c>
      <c r="P3784" t="s">
        <v>12333</v>
      </c>
      <c r="Q3784" t="s">
        <v>12334</v>
      </c>
      <c r="R3784" t="s">
        <v>12335</v>
      </c>
      <c r="S3784" s="32">
        <v>44685.216898148145</v>
      </c>
    </row>
    <row r="3785" spans="1:19" x14ac:dyDescent="0.2">
      <c r="A3785" s="13" t="s">
        <v>1243</v>
      </c>
      <c r="B3785" s="13" t="s">
        <v>1244</v>
      </c>
      <c r="C3785" s="13">
        <v>22259783</v>
      </c>
      <c r="D3785" s="16" t="s">
        <v>15814</v>
      </c>
      <c r="E3785" t="s">
        <v>15939</v>
      </c>
      <c r="F3785" t="s">
        <v>8</v>
      </c>
      <c r="G3785">
        <v>2077199088988</v>
      </c>
      <c r="H3785">
        <v>2</v>
      </c>
      <c r="I3785">
        <v>2</v>
      </c>
      <c r="J3785">
        <v>2</v>
      </c>
      <c r="K3785" t="s">
        <v>12332</v>
      </c>
      <c r="L3785">
        <v>0</v>
      </c>
      <c r="M3785">
        <v>0</v>
      </c>
      <c r="N3785" t="s">
        <v>7</v>
      </c>
      <c r="O3785">
        <v>414</v>
      </c>
      <c r="P3785" t="s">
        <v>12333</v>
      </c>
      <c r="Q3785" t="s">
        <v>12334</v>
      </c>
      <c r="R3785" t="s">
        <v>12335</v>
      </c>
      <c r="S3785" s="32">
        <v>44685.216898148145</v>
      </c>
    </row>
    <row r="3786" spans="1:19" x14ac:dyDescent="0.2">
      <c r="A3786" s="13" t="s">
        <v>1245</v>
      </c>
      <c r="B3786" s="13" t="s">
        <v>1246</v>
      </c>
      <c r="C3786" s="13">
        <v>22259784</v>
      </c>
      <c r="D3786" s="16" t="s">
        <v>15814</v>
      </c>
      <c r="E3786" t="s">
        <v>15940</v>
      </c>
      <c r="F3786" t="s">
        <v>8</v>
      </c>
      <c r="G3786">
        <v>2077199088995</v>
      </c>
      <c r="H3786">
        <v>3</v>
      </c>
      <c r="I3786">
        <v>3</v>
      </c>
      <c r="J3786">
        <v>3</v>
      </c>
      <c r="K3786" t="s">
        <v>12332</v>
      </c>
      <c r="L3786">
        <v>0</v>
      </c>
      <c r="M3786">
        <v>0</v>
      </c>
      <c r="N3786" t="s">
        <v>7</v>
      </c>
      <c r="O3786">
        <v>414</v>
      </c>
      <c r="P3786" t="s">
        <v>12333</v>
      </c>
      <c r="Q3786" t="s">
        <v>12334</v>
      </c>
      <c r="R3786" t="s">
        <v>12335</v>
      </c>
      <c r="S3786" s="32">
        <v>44685.216898148145</v>
      </c>
    </row>
    <row r="3787" spans="1:19" x14ac:dyDescent="0.2">
      <c r="A3787" s="13" t="s">
        <v>1247</v>
      </c>
      <c r="B3787" s="13" t="s">
        <v>1248</v>
      </c>
      <c r="C3787" s="13">
        <v>22259785</v>
      </c>
      <c r="D3787" s="16" t="s">
        <v>15814</v>
      </c>
      <c r="E3787" t="s">
        <v>15941</v>
      </c>
      <c r="F3787" t="s">
        <v>8</v>
      </c>
      <c r="G3787">
        <v>2077199089008</v>
      </c>
      <c r="H3787">
        <v>2</v>
      </c>
      <c r="I3787">
        <v>2</v>
      </c>
      <c r="J3787">
        <v>2</v>
      </c>
      <c r="K3787" t="s">
        <v>12332</v>
      </c>
      <c r="L3787">
        <v>0</v>
      </c>
      <c r="M3787">
        <v>0</v>
      </c>
      <c r="N3787" t="s">
        <v>7</v>
      </c>
      <c r="O3787">
        <v>414</v>
      </c>
      <c r="P3787" t="s">
        <v>12333</v>
      </c>
      <c r="Q3787" t="s">
        <v>12334</v>
      </c>
      <c r="R3787" t="s">
        <v>12335</v>
      </c>
      <c r="S3787" s="32">
        <v>44685.216898148145</v>
      </c>
    </row>
    <row r="3788" spans="1:19" x14ac:dyDescent="0.2">
      <c r="A3788" s="13" t="s">
        <v>1249</v>
      </c>
      <c r="B3788" s="13" t="s">
        <v>1250</v>
      </c>
      <c r="C3788" s="13">
        <v>22259786</v>
      </c>
      <c r="D3788" s="16" t="s">
        <v>15814</v>
      </c>
      <c r="E3788" t="s">
        <v>15942</v>
      </c>
      <c r="F3788" t="s">
        <v>8</v>
      </c>
      <c r="G3788">
        <v>2077199089015</v>
      </c>
      <c r="H3788">
        <v>3</v>
      </c>
      <c r="I3788">
        <v>3</v>
      </c>
      <c r="J3788">
        <v>3</v>
      </c>
      <c r="K3788" t="s">
        <v>12332</v>
      </c>
      <c r="L3788">
        <v>0</v>
      </c>
      <c r="M3788">
        <v>0</v>
      </c>
      <c r="N3788" t="s">
        <v>7</v>
      </c>
      <c r="O3788">
        <v>414</v>
      </c>
      <c r="P3788" t="s">
        <v>12333</v>
      </c>
      <c r="Q3788" t="s">
        <v>12334</v>
      </c>
      <c r="R3788" t="s">
        <v>12335</v>
      </c>
      <c r="S3788" s="32">
        <v>44685.216898148145</v>
      </c>
    </row>
    <row r="3789" spans="1:19" x14ac:dyDescent="0.2">
      <c r="A3789" s="13" t="s">
        <v>1251</v>
      </c>
      <c r="B3789" s="13" t="s">
        <v>1252</v>
      </c>
      <c r="C3789" s="13">
        <v>22259787</v>
      </c>
      <c r="D3789" s="16" t="s">
        <v>15814</v>
      </c>
      <c r="E3789" t="s">
        <v>15943</v>
      </c>
      <c r="F3789" t="s">
        <v>8</v>
      </c>
      <c r="G3789">
        <v>2077199089022</v>
      </c>
      <c r="H3789">
        <v>3</v>
      </c>
      <c r="I3789">
        <v>3</v>
      </c>
      <c r="J3789">
        <v>3</v>
      </c>
      <c r="K3789" t="s">
        <v>12332</v>
      </c>
      <c r="L3789">
        <v>0</v>
      </c>
      <c r="M3789">
        <v>0</v>
      </c>
      <c r="N3789" t="s">
        <v>7</v>
      </c>
      <c r="O3789">
        <v>414</v>
      </c>
      <c r="P3789" t="s">
        <v>12333</v>
      </c>
      <c r="Q3789" t="s">
        <v>12334</v>
      </c>
      <c r="R3789" t="s">
        <v>12335</v>
      </c>
      <c r="S3789" s="32">
        <v>44685.216898148145</v>
      </c>
    </row>
    <row r="3790" spans="1:19" x14ac:dyDescent="0.2">
      <c r="A3790" s="13" t="s">
        <v>1251</v>
      </c>
      <c r="B3790" s="13" t="s">
        <v>1252</v>
      </c>
      <c r="C3790" s="13">
        <v>22259787</v>
      </c>
      <c r="D3790" s="16" t="s">
        <v>15814</v>
      </c>
      <c r="E3790" t="s">
        <v>15943</v>
      </c>
      <c r="F3790" t="s">
        <v>8</v>
      </c>
      <c r="G3790">
        <v>2077199089022</v>
      </c>
      <c r="H3790">
        <v>1</v>
      </c>
      <c r="I3790">
        <v>1</v>
      </c>
      <c r="J3790">
        <v>1</v>
      </c>
      <c r="K3790" t="s">
        <v>1</v>
      </c>
      <c r="L3790">
        <v>0</v>
      </c>
      <c r="M3790">
        <v>0</v>
      </c>
      <c r="N3790" t="s">
        <v>7</v>
      </c>
      <c r="O3790">
        <v>414</v>
      </c>
      <c r="P3790" t="s">
        <v>12333</v>
      </c>
      <c r="Q3790" t="s">
        <v>12334</v>
      </c>
      <c r="R3790" t="s">
        <v>12335</v>
      </c>
      <c r="S3790" s="32">
        <v>44685.216898148145</v>
      </c>
    </row>
    <row r="3791" spans="1:19" x14ac:dyDescent="0.2">
      <c r="A3791" s="13" t="s">
        <v>1253</v>
      </c>
      <c r="B3791" s="13" t="s">
        <v>1254</v>
      </c>
      <c r="C3791" s="13">
        <v>22259788</v>
      </c>
      <c r="D3791" s="16" t="s">
        <v>15814</v>
      </c>
      <c r="E3791" t="s">
        <v>15944</v>
      </c>
      <c r="F3791" t="s">
        <v>8</v>
      </c>
      <c r="G3791">
        <v>2077199089039</v>
      </c>
      <c r="H3791">
        <v>2</v>
      </c>
      <c r="I3791">
        <v>2</v>
      </c>
      <c r="J3791">
        <v>2</v>
      </c>
      <c r="K3791" t="s">
        <v>12332</v>
      </c>
      <c r="L3791">
        <v>0</v>
      </c>
      <c r="M3791">
        <v>0</v>
      </c>
      <c r="N3791" t="s">
        <v>7</v>
      </c>
      <c r="O3791">
        <v>386</v>
      </c>
      <c r="P3791" t="s">
        <v>12333</v>
      </c>
      <c r="Q3791" t="s">
        <v>12334</v>
      </c>
      <c r="R3791" t="s">
        <v>12335</v>
      </c>
      <c r="S3791" s="32">
        <v>44685.216898148145</v>
      </c>
    </row>
    <row r="3792" spans="1:19" x14ac:dyDescent="0.2">
      <c r="A3792" s="13" t="s">
        <v>1015</v>
      </c>
      <c r="B3792" s="13" t="s">
        <v>1016</v>
      </c>
      <c r="C3792" s="13">
        <v>31257709</v>
      </c>
      <c r="D3792" s="16" t="s">
        <v>15814</v>
      </c>
      <c r="E3792" t="s">
        <v>15945</v>
      </c>
      <c r="F3792" t="s">
        <v>8</v>
      </c>
      <c r="G3792">
        <v>2077199106163</v>
      </c>
      <c r="H3792">
        <v>2</v>
      </c>
      <c r="I3792">
        <v>2</v>
      </c>
      <c r="J3792">
        <v>2</v>
      </c>
      <c r="K3792" t="s">
        <v>12332</v>
      </c>
      <c r="L3792">
        <v>0</v>
      </c>
      <c r="M3792">
        <v>0</v>
      </c>
      <c r="N3792" t="s">
        <v>7</v>
      </c>
      <c r="O3792">
        <v>299</v>
      </c>
      <c r="P3792" t="s">
        <v>12333</v>
      </c>
      <c r="Q3792" t="s">
        <v>12334</v>
      </c>
      <c r="R3792" t="s">
        <v>12335</v>
      </c>
      <c r="S3792" s="32">
        <v>44685.216898148145</v>
      </c>
    </row>
    <row r="3793" spans="1:19" x14ac:dyDescent="0.2">
      <c r="A3793" s="13" t="s">
        <v>15946</v>
      </c>
      <c r="B3793" s="13" t="s">
        <v>15947</v>
      </c>
      <c r="C3793" s="13">
        <v>31257714</v>
      </c>
      <c r="D3793" s="16" t="s">
        <v>15814</v>
      </c>
      <c r="E3793" t="s">
        <v>15948</v>
      </c>
      <c r="F3793" t="s">
        <v>8</v>
      </c>
      <c r="G3793">
        <v>2077199106224</v>
      </c>
      <c r="H3793">
        <v>1</v>
      </c>
      <c r="I3793">
        <v>1</v>
      </c>
      <c r="J3793">
        <v>1</v>
      </c>
      <c r="K3793" t="s">
        <v>2</v>
      </c>
      <c r="L3793">
        <v>0</v>
      </c>
      <c r="M3793">
        <v>0</v>
      </c>
      <c r="N3793" t="s">
        <v>7</v>
      </c>
      <c r="O3793">
        <v>301</v>
      </c>
      <c r="P3793" t="s">
        <v>12334</v>
      </c>
      <c r="Q3793" t="s">
        <v>12333</v>
      </c>
      <c r="R3793" t="s">
        <v>12335</v>
      </c>
      <c r="S3793" s="32">
        <v>44685.216898148145</v>
      </c>
    </row>
    <row r="3794" spans="1:19" x14ac:dyDescent="0.2">
      <c r="A3794" s="13" t="s">
        <v>15946</v>
      </c>
      <c r="B3794" s="13" t="s">
        <v>15947</v>
      </c>
      <c r="C3794" s="13">
        <v>31257714</v>
      </c>
      <c r="D3794" s="16" t="s">
        <v>15814</v>
      </c>
      <c r="E3794" t="s">
        <v>15948</v>
      </c>
      <c r="F3794" t="s">
        <v>8</v>
      </c>
      <c r="G3794">
        <v>2077199106224</v>
      </c>
      <c r="H3794">
        <v>0</v>
      </c>
      <c r="I3794">
        <v>1</v>
      </c>
      <c r="J3794">
        <v>1</v>
      </c>
      <c r="K3794" t="s">
        <v>12332</v>
      </c>
      <c r="L3794">
        <v>0</v>
      </c>
      <c r="M3794">
        <v>1</v>
      </c>
      <c r="N3794" t="s">
        <v>7</v>
      </c>
      <c r="O3794">
        <v>301</v>
      </c>
      <c r="P3794" t="s">
        <v>12333</v>
      </c>
      <c r="Q3794" t="s">
        <v>12334</v>
      </c>
      <c r="R3794" t="s">
        <v>12335</v>
      </c>
      <c r="S3794" s="32">
        <v>44685.216898148145</v>
      </c>
    </row>
    <row r="3795" spans="1:19" x14ac:dyDescent="0.2">
      <c r="A3795" s="13" t="s">
        <v>1053</v>
      </c>
      <c r="B3795" s="13" t="s">
        <v>1054</v>
      </c>
      <c r="C3795" s="13">
        <v>31257719</v>
      </c>
      <c r="D3795" s="16" t="s">
        <v>15814</v>
      </c>
      <c r="E3795" t="s">
        <v>15949</v>
      </c>
      <c r="F3795" t="s">
        <v>8</v>
      </c>
      <c r="G3795">
        <v>2077199106255</v>
      </c>
      <c r="H3795">
        <v>1</v>
      </c>
      <c r="I3795">
        <v>2</v>
      </c>
      <c r="J3795">
        <v>2</v>
      </c>
      <c r="K3795" t="s">
        <v>12332</v>
      </c>
      <c r="L3795">
        <v>0</v>
      </c>
      <c r="M3795">
        <v>1</v>
      </c>
      <c r="N3795" t="s">
        <v>7</v>
      </c>
      <c r="O3795">
        <v>0</v>
      </c>
      <c r="P3795" t="s">
        <v>12333</v>
      </c>
      <c r="Q3795" t="s">
        <v>12334</v>
      </c>
      <c r="R3795" t="s">
        <v>12335</v>
      </c>
      <c r="S3795" s="32">
        <v>44685.216898148145</v>
      </c>
    </row>
    <row r="3796" spans="1:19" x14ac:dyDescent="0.2">
      <c r="A3796" s="13" t="s">
        <v>1081</v>
      </c>
      <c r="B3796" s="13" t="s">
        <v>1082</v>
      </c>
      <c r="C3796" s="13">
        <v>31257725</v>
      </c>
      <c r="D3796" s="16" t="s">
        <v>15814</v>
      </c>
      <c r="E3796" t="s">
        <v>15950</v>
      </c>
      <c r="F3796" t="s">
        <v>8</v>
      </c>
      <c r="G3796">
        <v>2077199106316</v>
      </c>
      <c r="H3796">
        <v>0</v>
      </c>
      <c r="I3796">
        <v>3</v>
      </c>
      <c r="J3796">
        <v>3</v>
      </c>
      <c r="K3796" t="s">
        <v>12332</v>
      </c>
      <c r="L3796">
        <v>0</v>
      </c>
      <c r="M3796">
        <v>3</v>
      </c>
      <c r="N3796" t="s">
        <v>7</v>
      </c>
      <c r="O3796">
        <v>302</v>
      </c>
      <c r="P3796" t="s">
        <v>12333</v>
      </c>
      <c r="Q3796" t="s">
        <v>12334</v>
      </c>
      <c r="R3796" t="s">
        <v>12335</v>
      </c>
      <c r="S3796" s="32">
        <v>44685.216898148145</v>
      </c>
    </row>
    <row r="3797" spans="1:19" x14ac:dyDescent="0.2">
      <c r="A3797" s="13" t="s">
        <v>1081</v>
      </c>
      <c r="B3797" s="13" t="s">
        <v>1082</v>
      </c>
      <c r="C3797" s="13">
        <v>31257725</v>
      </c>
      <c r="D3797" s="16" t="s">
        <v>15814</v>
      </c>
      <c r="E3797" t="s">
        <v>15950</v>
      </c>
      <c r="F3797" t="s">
        <v>8</v>
      </c>
      <c r="G3797">
        <v>2077199106316</v>
      </c>
      <c r="H3797">
        <v>1</v>
      </c>
      <c r="I3797">
        <v>1</v>
      </c>
      <c r="J3797">
        <v>1</v>
      </c>
      <c r="K3797" t="s">
        <v>5</v>
      </c>
      <c r="L3797">
        <v>0</v>
      </c>
      <c r="M3797">
        <v>0</v>
      </c>
      <c r="N3797" t="s">
        <v>7</v>
      </c>
      <c r="O3797">
        <v>302</v>
      </c>
      <c r="P3797" t="s">
        <v>12334</v>
      </c>
      <c r="Q3797" t="s">
        <v>12333</v>
      </c>
      <c r="R3797" t="s">
        <v>12335</v>
      </c>
      <c r="S3797" s="32">
        <v>44685.216898148145</v>
      </c>
    </row>
    <row r="3798" spans="1:19" x14ac:dyDescent="0.2">
      <c r="A3798" s="13" t="s">
        <v>1083</v>
      </c>
      <c r="B3798" s="13" t="s">
        <v>1084</v>
      </c>
      <c r="C3798" s="13">
        <v>31257726</v>
      </c>
      <c r="D3798" s="16" t="s">
        <v>15814</v>
      </c>
      <c r="E3798" t="s">
        <v>15951</v>
      </c>
      <c r="F3798" t="s">
        <v>8</v>
      </c>
      <c r="G3798">
        <v>2077199106323</v>
      </c>
      <c r="H3798">
        <v>1</v>
      </c>
      <c r="I3798">
        <v>1</v>
      </c>
      <c r="J3798">
        <v>1</v>
      </c>
      <c r="K3798" t="s">
        <v>12332</v>
      </c>
      <c r="L3798">
        <v>0</v>
      </c>
      <c r="M3798">
        <v>0</v>
      </c>
      <c r="N3798" t="s">
        <v>7</v>
      </c>
      <c r="O3798">
        <v>309</v>
      </c>
      <c r="P3798" t="s">
        <v>12333</v>
      </c>
      <c r="Q3798" t="s">
        <v>12334</v>
      </c>
      <c r="R3798" t="s">
        <v>12335</v>
      </c>
      <c r="S3798" s="32">
        <v>44685.216898148145</v>
      </c>
    </row>
    <row r="3799" spans="1:19" x14ac:dyDescent="0.2">
      <c r="A3799" s="13" t="s">
        <v>1085</v>
      </c>
      <c r="B3799" s="13" t="s">
        <v>1086</v>
      </c>
      <c r="C3799" s="13">
        <v>31257727</v>
      </c>
      <c r="D3799" s="16" t="s">
        <v>15814</v>
      </c>
      <c r="E3799" t="s">
        <v>15952</v>
      </c>
      <c r="F3799" t="s">
        <v>8</v>
      </c>
      <c r="G3799">
        <v>2077199106330</v>
      </c>
      <c r="H3799">
        <v>1</v>
      </c>
      <c r="I3799">
        <v>1</v>
      </c>
      <c r="J3799">
        <v>1</v>
      </c>
      <c r="K3799" t="s">
        <v>12332</v>
      </c>
      <c r="L3799">
        <v>0</v>
      </c>
      <c r="M3799">
        <v>0</v>
      </c>
      <c r="N3799" t="s">
        <v>7</v>
      </c>
      <c r="O3799">
        <v>309</v>
      </c>
      <c r="P3799" t="s">
        <v>12333</v>
      </c>
      <c r="Q3799" t="s">
        <v>12334</v>
      </c>
      <c r="R3799" t="s">
        <v>12335</v>
      </c>
      <c r="S3799" s="32">
        <v>44685.216898148145</v>
      </c>
    </row>
    <row r="3800" spans="1:19" x14ac:dyDescent="0.2">
      <c r="A3800" s="13" t="s">
        <v>1087</v>
      </c>
      <c r="B3800" s="13" t="s">
        <v>1088</v>
      </c>
      <c r="C3800" s="13">
        <v>31257728</v>
      </c>
      <c r="D3800" s="16" t="s">
        <v>15814</v>
      </c>
      <c r="E3800" t="s">
        <v>15953</v>
      </c>
      <c r="F3800" t="s">
        <v>8</v>
      </c>
      <c r="G3800">
        <v>2077199106347</v>
      </c>
      <c r="H3800">
        <v>1</v>
      </c>
      <c r="I3800">
        <v>1</v>
      </c>
      <c r="J3800">
        <v>1</v>
      </c>
      <c r="K3800" t="s">
        <v>12332</v>
      </c>
      <c r="L3800">
        <v>0</v>
      </c>
      <c r="M3800">
        <v>0</v>
      </c>
      <c r="N3800" t="s">
        <v>7</v>
      </c>
      <c r="O3800">
        <v>309</v>
      </c>
      <c r="P3800" t="s">
        <v>12333</v>
      </c>
      <c r="Q3800" t="s">
        <v>12334</v>
      </c>
      <c r="R3800" t="s">
        <v>12335</v>
      </c>
      <c r="S3800" s="32">
        <v>44685.216898148145</v>
      </c>
    </row>
    <row r="3801" spans="1:19" x14ac:dyDescent="0.2">
      <c r="A3801" s="13" t="s">
        <v>1101</v>
      </c>
      <c r="B3801" s="13" t="s">
        <v>1102</v>
      </c>
      <c r="C3801" s="13">
        <v>31257734</v>
      </c>
      <c r="D3801" s="16" t="s">
        <v>15814</v>
      </c>
      <c r="E3801" t="s">
        <v>15954</v>
      </c>
      <c r="F3801" t="s">
        <v>8</v>
      </c>
      <c r="G3801">
        <v>2077199106408</v>
      </c>
      <c r="H3801">
        <v>0</v>
      </c>
      <c r="I3801">
        <v>8</v>
      </c>
      <c r="J3801">
        <v>6</v>
      </c>
      <c r="K3801" t="s">
        <v>12332</v>
      </c>
      <c r="L3801">
        <v>5</v>
      </c>
      <c r="M3801">
        <v>8</v>
      </c>
      <c r="N3801" t="s">
        <v>7</v>
      </c>
      <c r="O3801">
        <v>310</v>
      </c>
      <c r="P3801" t="s">
        <v>12333</v>
      </c>
      <c r="Q3801" t="s">
        <v>12334</v>
      </c>
      <c r="R3801" t="s">
        <v>12335</v>
      </c>
      <c r="S3801" s="32">
        <v>44685.216898148145</v>
      </c>
    </row>
    <row r="3802" spans="1:19" x14ac:dyDescent="0.2">
      <c r="A3802" s="13" t="s">
        <v>1103</v>
      </c>
      <c r="B3802" s="13" t="s">
        <v>1104</v>
      </c>
      <c r="C3802" s="13">
        <v>31257736</v>
      </c>
      <c r="D3802" s="16" t="s">
        <v>15814</v>
      </c>
      <c r="E3802" t="s">
        <v>15955</v>
      </c>
      <c r="F3802" t="s">
        <v>8</v>
      </c>
      <c r="G3802">
        <v>2077199106415</v>
      </c>
      <c r="H3802">
        <v>0</v>
      </c>
      <c r="I3802">
        <v>1</v>
      </c>
      <c r="J3802">
        <v>0</v>
      </c>
      <c r="K3802" t="s">
        <v>12332</v>
      </c>
      <c r="L3802">
        <v>1</v>
      </c>
      <c r="M3802">
        <v>1</v>
      </c>
      <c r="N3802" t="s">
        <v>7</v>
      </c>
      <c r="O3802">
        <v>301</v>
      </c>
      <c r="P3802" t="s">
        <v>12333</v>
      </c>
      <c r="Q3802" t="s">
        <v>12334</v>
      </c>
      <c r="R3802" t="s">
        <v>12335</v>
      </c>
      <c r="S3802" s="32">
        <v>44685.216898148145</v>
      </c>
    </row>
    <row r="3803" spans="1:19" x14ac:dyDescent="0.2">
      <c r="A3803" s="13" t="s">
        <v>1103</v>
      </c>
      <c r="B3803" s="13" t="s">
        <v>1104</v>
      </c>
      <c r="C3803" s="13">
        <v>31257736</v>
      </c>
      <c r="D3803" s="16" t="s">
        <v>15814</v>
      </c>
      <c r="E3803" t="s">
        <v>15955</v>
      </c>
      <c r="F3803" t="s">
        <v>8</v>
      </c>
      <c r="G3803">
        <v>2077199106415</v>
      </c>
      <c r="H3803">
        <v>1</v>
      </c>
      <c r="I3803">
        <v>1</v>
      </c>
      <c r="J3803">
        <v>1</v>
      </c>
      <c r="K3803" t="s">
        <v>3</v>
      </c>
      <c r="L3803">
        <v>0</v>
      </c>
      <c r="M3803">
        <v>0</v>
      </c>
      <c r="N3803" t="s">
        <v>7</v>
      </c>
      <c r="O3803">
        <v>301</v>
      </c>
      <c r="P3803" t="s">
        <v>12333</v>
      </c>
      <c r="Q3803" t="s">
        <v>12334</v>
      </c>
      <c r="R3803" t="s">
        <v>12335</v>
      </c>
      <c r="S3803" s="32">
        <v>44685.216898148145</v>
      </c>
    </row>
    <row r="3804" spans="1:19" x14ac:dyDescent="0.2">
      <c r="A3804" s="13" t="s">
        <v>1115</v>
      </c>
      <c r="B3804" s="13" t="s">
        <v>1116</v>
      </c>
      <c r="C3804" s="13">
        <v>31257743</v>
      </c>
      <c r="D3804" s="16" t="s">
        <v>15814</v>
      </c>
      <c r="E3804" t="s">
        <v>15956</v>
      </c>
      <c r="F3804" t="s">
        <v>8</v>
      </c>
      <c r="G3804">
        <v>2077199106484</v>
      </c>
      <c r="H3804">
        <v>0</v>
      </c>
      <c r="I3804">
        <v>1</v>
      </c>
      <c r="J3804">
        <v>1</v>
      </c>
      <c r="K3804" t="s">
        <v>12332</v>
      </c>
      <c r="L3804">
        <v>0</v>
      </c>
      <c r="M3804">
        <v>1</v>
      </c>
      <c r="N3804" t="s">
        <v>7</v>
      </c>
      <c r="O3804">
        <v>309</v>
      </c>
      <c r="P3804" t="s">
        <v>12333</v>
      </c>
      <c r="Q3804" t="s">
        <v>12334</v>
      </c>
      <c r="R3804" t="s">
        <v>12335</v>
      </c>
      <c r="S3804" s="32">
        <v>44685.216898148145</v>
      </c>
    </row>
    <row r="3805" spans="1:19" x14ac:dyDescent="0.2">
      <c r="A3805" s="13" t="s">
        <v>1137</v>
      </c>
      <c r="B3805" s="13" t="s">
        <v>1138</v>
      </c>
      <c r="C3805" s="13">
        <v>31257753</v>
      </c>
      <c r="D3805" s="16" t="s">
        <v>15814</v>
      </c>
      <c r="E3805" t="s">
        <v>15957</v>
      </c>
      <c r="F3805" t="s">
        <v>8</v>
      </c>
      <c r="G3805">
        <v>2077199106583</v>
      </c>
      <c r="H3805">
        <v>0</v>
      </c>
      <c r="I3805">
        <v>4</v>
      </c>
      <c r="J3805">
        <v>3</v>
      </c>
      <c r="K3805" t="s">
        <v>12332</v>
      </c>
      <c r="L3805">
        <v>2</v>
      </c>
      <c r="M3805">
        <v>4</v>
      </c>
      <c r="N3805" t="s">
        <v>7</v>
      </c>
      <c r="O3805">
        <v>310</v>
      </c>
      <c r="P3805" t="s">
        <v>12333</v>
      </c>
      <c r="Q3805" t="s">
        <v>12334</v>
      </c>
      <c r="R3805" t="s">
        <v>12335</v>
      </c>
      <c r="S3805" s="32">
        <v>44685.216898148145</v>
      </c>
    </row>
    <row r="3806" spans="1:19" x14ac:dyDescent="0.2">
      <c r="A3806" s="13" t="s">
        <v>1139</v>
      </c>
      <c r="B3806" s="13" t="s">
        <v>1140</v>
      </c>
      <c r="C3806" s="13">
        <v>31257754</v>
      </c>
      <c r="D3806" s="16" t="s">
        <v>15814</v>
      </c>
      <c r="E3806" t="s">
        <v>15958</v>
      </c>
      <c r="F3806" t="s">
        <v>8</v>
      </c>
      <c r="G3806">
        <v>2077199106590</v>
      </c>
      <c r="H3806">
        <v>0</v>
      </c>
      <c r="I3806">
        <v>1</v>
      </c>
      <c r="J3806">
        <v>1</v>
      </c>
      <c r="K3806" t="s">
        <v>12332</v>
      </c>
      <c r="L3806">
        <v>0</v>
      </c>
      <c r="M3806">
        <v>1</v>
      </c>
      <c r="N3806" t="s">
        <v>7</v>
      </c>
      <c r="O3806">
        <v>310</v>
      </c>
      <c r="P3806" t="s">
        <v>12334</v>
      </c>
      <c r="Q3806" t="s">
        <v>12333</v>
      </c>
      <c r="R3806" t="s">
        <v>12335</v>
      </c>
      <c r="S3806" s="32">
        <v>44685.216898148145</v>
      </c>
    </row>
    <row r="3807" spans="1:19" x14ac:dyDescent="0.2">
      <c r="A3807" s="13" t="s">
        <v>1183</v>
      </c>
      <c r="B3807" s="13" t="s">
        <v>1184</v>
      </c>
      <c r="C3807" s="13">
        <v>31257756</v>
      </c>
      <c r="D3807" s="16" t="s">
        <v>15814</v>
      </c>
      <c r="E3807" t="s">
        <v>15959</v>
      </c>
      <c r="F3807" t="s">
        <v>8</v>
      </c>
      <c r="G3807">
        <v>2077199106620</v>
      </c>
      <c r="H3807">
        <v>0</v>
      </c>
      <c r="I3807">
        <v>1</v>
      </c>
      <c r="J3807">
        <v>0</v>
      </c>
      <c r="K3807" t="s">
        <v>12332</v>
      </c>
      <c r="L3807">
        <v>1</v>
      </c>
      <c r="M3807">
        <v>1</v>
      </c>
      <c r="N3807" t="s">
        <v>7</v>
      </c>
      <c r="O3807">
        <v>0</v>
      </c>
      <c r="P3807" t="s">
        <v>12333</v>
      </c>
      <c r="Q3807" t="s">
        <v>12334</v>
      </c>
      <c r="R3807" t="s">
        <v>12335</v>
      </c>
      <c r="S3807" s="32">
        <v>44685.216898148145</v>
      </c>
    </row>
    <row r="3808" spans="1:19" x14ac:dyDescent="0.2">
      <c r="A3808" s="13" t="s">
        <v>1199</v>
      </c>
      <c r="B3808" s="13" t="s">
        <v>1200</v>
      </c>
      <c r="C3808" s="13">
        <v>31257764</v>
      </c>
      <c r="D3808" s="16" t="s">
        <v>15814</v>
      </c>
      <c r="E3808" t="s">
        <v>15960</v>
      </c>
      <c r="F3808" t="s">
        <v>8</v>
      </c>
      <c r="G3808">
        <v>2077199106712</v>
      </c>
      <c r="H3808">
        <v>1</v>
      </c>
      <c r="I3808">
        <v>1</v>
      </c>
      <c r="J3808">
        <v>1</v>
      </c>
      <c r="K3808" t="s">
        <v>12332</v>
      </c>
      <c r="L3808">
        <v>0</v>
      </c>
      <c r="M3808">
        <v>0</v>
      </c>
      <c r="N3808" t="s">
        <v>7</v>
      </c>
      <c r="O3808">
        <v>310</v>
      </c>
      <c r="P3808" t="s">
        <v>12333</v>
      </c>
      <c r="Q3808" t="s">
        <v>12334</v>
      </c>
      <c r="R3808" t="s">
        <v>12335</v>
      </c>
      <c r="S3808" s="32">
        <v>44685.216898148145</v>
      </c>
    </row>
    <row r="3809" spans="1:19" x14ac:dyDescent="0.2">
      <c r="A3809" s="13" t="s">
        <v>1205</v>
      </c>
      <c r="B3809" s="13" t="s">
        <v>1206</v>
      </c>
      <c r="C3809" s="13">
        <v>31257767</v>
      </c>
      <c r="D3809" s="16" t="s">
        <v>15814</v>
      </c>
      <c r="E3809" t="s">
        <v>15961</v>
      </c>
      <c r="F3809" t="s">
        <v>8</v>
      </c>
      <c r="G3809">
        <v>2077199106736</v>
      </c>
      <c r="H3809">
        <v>1</v>
      </c>
      <c r="I3809">
        <v>1</v>
      </c>
      <c r="J3809">
        <v>1</v>
      </c>
      <c r="K3809" t="s">
        <v>0</v>
      </c>
      <c r="L3809">
        <v>0</v>
      </c>
      <c r="M3809">
        <v>0</v>
      </c>
      <c r="N3809" t="s">
        <v>7</v>
      </c>
      <c r="O3809">
        <v>303</v>
      </c>
      <c r="P3809" t="s">
        <v>12333</v>
      </c>
      <c r="Q3809" t="s">
        <v>12334</v>
      </c>
      <c r="R3809" t="s">
        <v>12335</v>
      </c>
      <c r="S3809" s="32">
        <v>44685.216898148145</v>
      </c>
    </row>
    <row r="3810" spans="1:19" x14ac:dyDescent="0.2">
      <c r="A3810" s="13" t="s">
        <v>1205</v>
      </c>
      <c r="B3810" s="13" t="s">
        <v>1206</v>
      </c>
      <c r="C3810" s="13">
        <v>31257767</v>
      </c>
      <c r="D3810" s="16" t="s">
        <v>15814</v>
      </c>
      <c r="E3810" t="s">
        <v>15961</v>
      </c>
      <c r="F3810" t="s">
        <v>8</v>
      </c>
      <c r="G3810">
        <v>2077199106736</v>
      </c>
      <c r="H3810">
        <v>0</v>
      </c>
      <c r="I3810">
        <v>1</v>
      </c>
      <c r="J3810">
        <v>0</v>
      </c>
      <c r="K3810" t="s">
        <v>12332</v>
      </c>
      <c r="L3810">
        <v>1</v>
      </c>
      <c r="M3810">
        <v>1</v>
      </c>
      <c r="N3810" t="s">
        <v>7</v>
      </c>
      <c r="O3810">
        <v>303</v>
      </c>
      <c r="P3810" t="s">
        <v>12333</v>
      </c>
      <c r="Q3810" t="s">
        <v>12334</v>
      </c>
      <c r="R3810" t="s">
        <v>12335</v>
      </c>
      <c r="S3810" s="32">
        <v>44685.216898148145</v>
      </c>
    </row>
    <row r="3811" spans="1:19" x14ac:dyDescent="0.2">
      <c r="A3811" s="13" t="s">
        <v>1205</v>
      </c>
      <c r="B3811" s="13" t="s">
        <v>1206</v>
      </c>
      <c r="C3811" s="13">
        <v>31257767</v>
      </c>
      <c r="D3811" s="16" t="s">
        <v>15814</v>
      </c>
      <c r="E3811" t="s">
        <v>15961</v>
      </c>
      <c r="F3811" t="s">
        <v>8</v>
      </c>
      <c r="G3811">
        <v>2077199106736</v>
      </c>
      <c r="H3811">
        <v>1</v>
      </c>
      <c r="I3811">
        <v>1</v>
      </c>
      <c r="J3811">
        <v>1</v>
      </c>
      <c r="K3811" t="s">
        <v>12336</v>
      </c>
      <c r="L3811">
        <v>0</v>
      </c>
      <c r="M3811">
        <v>0</v>
      </c>
      <c r="N3811" t="s">
        <v>7</v>
      </c>
      <c r="O3811">
        <v>303</v>
      </c>
      <c r="P3811" t="s">
        <v>12333</v>
      </c>
      <c r="Q3811" t="s">
        <v>12334</v>
      </c>
      <c r="R3811" t="s">
        <v>12335</v>
      </c>
      <c r="S3811" s="32">
        <v>44685.216898148145</v>
      </c>
    </row>
    <row r="3812" spans="1:19" x14ac:dyDescent="0.2">
      <c r="A3812" s="13" t="s">
        <v>857</v>
      </c>
      <c r="B3812" s="13" t="s">
        <v>858</v>
      </c>
      <c r="C3812" s="13">
        <v>74344130</v>
      </c>
      <c r="D3812" s="16" t="s">
        <v>15814</v>
      </c>
      <c r="E3812" t="s">
        <v>15962</v>
      </c>
      <c r="F3812" t="s">
        <v>8</v>
      </c>
      <c r="G3812">
        <v>2077199130991</v>
      </c>
      <c r="H3812">
        <v>0</v>
      </c>
      <c r="I3812">
        <v>3</v>
      </c>
      <c r="J3812">
        <v>0</v>
      </c>
      <c r="K3812" t="s">
        <v>12332</v>
      </c>
      <c r="L3812">
        <v>3</v>
      </c>
      <c r="M3812">
        <v>1</v>
      </c>
      <c r="N3812" t="s">
        <v>7</v>
      </c>
      <c r="O3812">
        <v>22</v>
      </c>
      <c r="P3812" t="s">
        <v>12334</v>
      </c>
      <c r="Q3812" t="s">
        <v>12333</v>
      </c>
      <c r="R3812" t="s">
        <v>12335</v>
      </c>
      <c r="S3812" s="32">
        <v>44685.216898148145</v>
      </c>
    </row>
    <row r="3813" spans="1:19" x14ac:dyDescent="0.2">
      <c r="A3813" s="13" t="s">
        <v>1023</v>
      </c>
      <c r="B3813" s="13" t="s">
        <v>1024</v>
      </c>
      <c r="C3813" s="13">
        <v>74344133</v>
      </c>
      <c r="D3813" s="16" t="s">
        <v>15814</v>
      </c>
      <c r="E3813" t="s">
        <v>15963</v>
      </c>
      <c r="F3813" t="s">
        <v>8</v>
      </c>
      <c r="G3813">
        <v>2077199131004</v>
      </c>
      <c r="H3813">
        <v>0</v>
      </c>
      <c r="I3813">
        <v>1</v>
      </c>
      <c r="J3813">
        <v>0</v>
      </c>
      <c r="K3813" t="s">
        <v>12332</v>
      </c>
      <c r="L3813">
        <v>1</v>
      </c>
      <c r="M3813">
        <v>1</v>
      </c>
      <c r="N3813" t="s">
        <v>7</v>
      </c>
      <c r="O3813">
        <v>22</v>
      </c>
      <c r="P3813" t="s">
        <v>12334</v>
      </c>
      <c r="Q3813" t="s">
        <v>12333</v>
      </c>
      <c r="R3813" t="s">
        <v>12335</v>
      </c>
      <c r="S3813" s="32">
        <v>44685.216898148145</v>
      </c>
    </row>
    <row r="3814" spans="1:19" x14ac:dyDescent="0.2">
      <c r="A3814" s="13" t="s">
        <v>1049</v>
      </c>
      <c r="B3814" s="13" t="s">
        <v>1050</v>
      </c>
      <c r="C3814" s="13">
        <v>74344135</v>
      </c>
      <c r="D3814" s="16" t="s">
        <v>15814</v>
      </c>
      <c r="E3814" t="s">
        <v>15964</v>
      </c>
      <c r="F3814" t="s">
        <v>8</v>
      </c>
      <c r="G3814">
        <v>2077199131011</v>
      </c>
      <c r="H3814">
        <v>0</v>
      </c>
      <c r="I3814">
        <v>1</v>
      </c>
      <c r="J3814">
        <v>0</v>
      </c>
      <c r="K3814" t="s">
        <v>12332</v>
      </c>
      <c r="L3814">
        <v>1</v>
      </c>
      <c r="M3814">
        <v>1</v>
      </c>
      <c r="N3814" t="s">
        <v>7</v>
      </c>
      <c r="O3814">
        <v>22</v>
      </c>
      <c r="P3814" t="s">
        <v>12334</v>
      </c>
      <c r="Q3814" t="s">
        <v>12333</v>
      </c>
      <c r="R3814" t="s">
        <v>12335</v>
      </c>
      <c r="S3814" s="32">
        <v>44685.216898148145</v>
      </c>
    </row>
    <row r="3815" spans="1:19" x14ac:dyDescent="0.2">
      <c r="A3815" s="13" t="s">
        <v>1055</v>
      </c>
      <c r="B3815" s="13" t="s">
        <v>1056</v>
      </c>
      <c r="C3815" s="13">
        <v>74344137</v>
      </c>
      <c r="D3815" s="16" t="s">
        <v>15814</v>
      </c>
      <c r="E3815" t="s">
        <v>15965</v>
      </c>
      <c r="F3815" t="s">
        <v>8</v>
      </c>
      <c r="G3815">
        <v>2077199131035</v>
      </c>
      <c r="H3815">
        <v>0</v>
      </c>
      <c r="I3815">
        <v>2</v>
      </c>
      <c r="J3815">
        <v>0</v>
      </c>
      <c r="K3815" t="s">
        <v>12332</v>
      </c>
      <c r="L3815">
        <v>2</v>
      </c>
      <c r="M3815">
        <v>2</v>
      </c>
      <c r="N3815" t="s">
        <v>7</v>
      </c>
      <c r="O3815">
        <v>22</v>
      </c>
      <c r="P3815" t="s">
        <v>12334</v>
      </c>
      <c r="Q3815" t="s">
        <v>12333</v>
      </c>
      <c r="R3815" t="s">
        <v>12335</v>
      </c>
      <c r="S3815" s="32">
        <v>44685.216898148145</v>
      </c>
    </row>
    <row r="3816" spans="1:19" x14ac:dyDescent="0.2">
      <c r="A3816" s="13" t="s">
        <v>1065</v>
      </c>
      <c r="B3816" s="13" t="s">
        <v>1066</v>
      </c>
      <c r="C3816" s="13">
        <v>74344141</v>
      </c>
      <c r="D3816" s="16" t="s">
        <v>15814</v>
      </c>
      <c r="E3816" t="s">
        <v>15966</v>
      </c>
      <c r="F3816" t="s">
        <v>8</v>
      </c>
      <c r="G3816">
        <v>2077199131073</v>
      </c>
      <c r="H3816">
        <v>0</v>
      </c>
      <c r="I3816">
        <v>3</v>
      </c>
      <c r="J3816">
        <v>1</v>
      </c>
      <c r="K3816" t="s">
        <v>12332</v>
      </c>
      <c r="L3816">
        <v>2</v>
      </c>
      <c r="M3816">
        <v>2</v>
      </c>
      <c r="N3816" t="s">
        <v>7</v>
      </c>
      <c r="O3816">
        <v>22</v>
      </c>
      <c r="P3816" t="s">
        <v>12334</v>
      </c>
      <c r="Q3816" t="s">
        <v>12333</v>
      </c>
      <c r="R3816" t="s">
        <v>12335</v>
      </c>
      <c r="S3816" s="32">
        <v>44685.216898148145</v>
      </c>
    </row>
    <row r="3817" spans="1:19" x14ac:dyDescent="0.2">
      <c r="A3817" s="13" t="s">
        <v>1077</v>
      </c>
      <c r="B3817" s="13" t="s">
        <v>1078</v>
      </c>
      <c r="C3817" s="13">
        <v>74344146</v>
      </c>
      <c r="D3817" s="16" t="s">
        <v>15814</v>
      </c>
      <c r="E3817" t="s">
        <v>15967</v>
      </c>
      <c r="F3817" t="s">
        <v>8</v>
      </c>
      <c r="G3817">
        <v>2077199131103</v>
      </c>
      <c r="H3817">
        <v>0</v>
      </c>
      <c r="I3817">
        <v>1</v>
      </c>
      <c r="J3817">
        <v>1</v>
      </c>
      <c r="K3817" t="s">
        <v>12332</v>
      </c>
      <c r="L3817">
        <v>0</v>
      </c>
      <c r="M3817">
        <v>1</v>
      </c>
      <c r="N3817" t="s">
        <v>7</v>
      </c>
      <c r="O3817">
        <v>22</v>
      </c>
      <c r="P3817" t="s">
        <v>12334</v>
      </c>
      <c r="Q3817" t="s">
        <v>12333</v>
      </c>
      <c r="R3817" t="s">
        <v>12335</v>
      </c>
      <c r="S3817" s="32">
        <v>44685.216898148145</v>
      </c>
    </row>
    <row r="3818" spans="1:19" x14ac:dyDescent="0.2">
      <c r="A3818" s="13" t="s">
        <v>1127</v>
      </c>
      <c r="B3818" s="13" t="s">
        <v>1128</v>
      </c>
      <c r="C3818" s="13">
        <v>74344149</v>
      </c>
      <c r="D3818" s="16" t="s">
        <v>15814</v>
      </c>
      <c r="E3818" t="s">
        <v>15968</v>
      </c>
      <c r="F3818" t="s">
        <v>8</v>
      </c>
      <c r="G3818">
        <v>2077199131158</v>
      </c>
      <c r="H3818">
        <v>0</v>
      </c>
      <c r="I3818">
        <v>1</v>
      </c>
      <c r="J3818">
        <v>0</v>
      </c>
      <c r="K3818" t="s">
        <v>12332</v>
      </c>
      <c r="L3818">
        <v>1</v>
      </c>
      <c r="M3818">
        <v>0</v>
      </c>
      <c r="N3818" t="s">
        <v>7</v>
      </c>
      <c r="O3818">
        <v>22</v>
      </c>
      <c r="P3818" t="s">
        <v>12334</v>
      </c>
      <c r="Q3818" t="s">
        <v>12333</v>
      </c>
      <c r="R3818" t="s">
        <v>12335</v>
      </c>
      <c r="S3818" s="32">
        <v>44685.216898148145</v>
      </c>
    </row>
    <row r="3819" spans="1:19" x14ac:dyDescent="0.2">
      <c r="A3819" s="13" t="s">
        <v>1135</v>
      </c>
      <c r="B3819" s="13" t="s">
        <v>1136</v>
      </c>
      <c r="C3819" s="13">
        <v>74344150</v>
      </c>
      <c r="D3819" s="16" t="s">
        <v>15814</v>
      </c>
      <c r="E3819" t="s">
        <v>15969</v>
      </c>
      <c r="F3819" t="s">
        <v>8</v>
      </c>
      <c r="G3819">
        <v>2077199131165</v>
      </c>
      <c r="H3819">
        <v>0</v>
      </c>
      <c r="I3819">
        <v>3</v>
      </c>
      <c r="J3819">
        <v>0</v>
      </c>
      <c r="K3819" t="s">
        <v>12332</v>
      </c>
      <c r="L3819">
        <v>3</v>
      </c>
      <c r="M3819">
        <v>3</v>
      </c>
      <c r="N3819" t="s">
        <v>7</v>
      </c>
      <c r="O3819">
        <v>22</v>
      </c>
      <c r="P3819" t="s">
        <v>12334</v>
      </c>
      <c r="Q3819" t="s">
        <v>12333</v>
      </c>
      <c r="R3819" t="s">
        <v>12335</v>
      </c>
      <c r="S3819" s="32">
        <v>44685.216898148145</v>
      </c>
    </row>
    <row r="3820" spans="1:19" x14ac:dyDescent="0.2">
      <c r="A3820" s="13" t="s">
        <v>1179</v>
      </c>
      <c r="B3820" s="13" t="s">
        <v>15970</v>
      </c>
      <c r="C3820" s="13">
        <v>74344155</v>
      </c>
      <c r="D3820" s="16" t="s">
        <v>15814</v>
      </c>
      <c r="E3820" t="s">
        <v>15971</v>
      </c>
      <c r="F3820" t="s">
        <v>8</v>
      </c>
      <c r="G3820">
        <v>2077199131219</v>
      </c>
      <c r="H3820">
        <v>1</v>
      </c>
      <c r="I3820">
        <v>1</v>
      </c>
      <c r="J3820">
        <v>1</v>
      </c>
      <c r="K3820" t="s">
        <v>12332</v>
      </c>
      <c r="L3820">
        <v>0</v>
      </c>
      <c r="M3820">
        <v>0</v>
      </c>
      <c r="N3820" t="s">
        <v>7</v>
      </c>
      <c r="O3820">
        <v>22</v>
      </c>
      <c r="P3820" t="s">
        <v>12334</v>
      </c>
      <c r="Q3820" t="s">
        <v>12333</v>
      </c>
      <c r="R3820" t="s">
        <v>12335</v>
      </c>
      <c r="S3820" s="32">
        <v>44685.216898148145</v>
      </c>
    </row>
    <row r="3821" spans="1:19" x14ac:dyDescent="0.2">
      <c r="A3821" s="13" t="s">
        <v>1203</v>
      </c>
      <c r="B3821" s="13" t="s">
        <v>1204</v>
      </c>
      <c r="C3821" s="13">
        <v>74344157</v>
      </c>
      <c r="D3821" s="16" t="s">
        <v>15814</v>
      </c>
      <c r="E3821" t="s">
        <v>15972</v>
      </c>
      <c r="F3821" t="s">
        <v>8</v>
      </c>
      <c r="G3821">
        <v>2077199131226</v>
      </c>
      <c r="H3821">
        <v>0</v>
      </c>
      <c r="I3821">
        <v>1</v>
      </c>
      <c r="J3821">
        <v>1</v>
      </c>
      <c r="K3821" t="s">
        <v>12332</v>
      </c>
      <c r="L3821">
        <v>0</v>
      </c>
      <c r="M3821">
        <v>1</v>
      </c>
      <c r="N3821" t="s">
        <v>7</v>
      </c>
      <c r="O3821">
        <v>22</v>
      </c>
      <c r="P3821" t="s">
        <v>12334</v>
      </c>
      <c r="Q3821" t="s">
        <v>12333</v>
      </c>
      <c r="R3821" t="s">
        <v>12335</v>
      </c>
      <c r="S3821" s="32">
        <v>44685.216898148145</v>
      </c>
    </row>
    <row r="3822" spans="1:19" x14ac:dyDescent="0.2">
      <c r="A3822" s="13" t="s">
        <v>1261</v>
      </c>
      <c r="B3822" s="13" t="s">
        <v>1262</v>
      </c>
      <c r="C3822" s="13">
        <v>74344170</v>
      </c>
      <c r="D3822" s="16" t="s">
        <v>15814</v>
      </c>
      <c r="E3822" t="s">
        <v>15973</v>
      </c>
      <c r="F3822" t="s">
        <v>8</v>
      </c>
      <c r="G3822">
        <v>2077199131301</v>
      </c>
      <c r="H3822">
        <v>0</v>
      </c>
      <c r="I3822">
        <v>1</v>
      </c>
      <c r="J3822">
        <v>1</v>
      </c>
      <c r="K3822" t="s">
        <v>12332</v>
      </c>
      <c r="L3822">
        <v>0</v>
      </c>
      <c r="M3822">
        <v>1</v>
      </c>
      <c r="N3822" t="s">
        <v>7</v>
      </c>
      <c r="O3822">
        <v>22</v>
      </c>
      <c r="P3822" t="s">
        <v>12334</v>
      </c>
      <c r="Q3822" t="s">
        <v>12333</v>
      </c>
      <c r="R3822" t="s">
        <v>12335</v>
      </c>
      <c r="S3822" s="32">
        <v>44685.216898148145</v>
      </c>
    </row>
    <row r="3823" spans="1:19" x14ac:dyDescent="0.2">
      <c r="A3823" s="13" t="s">
        <v>1263</v>
      </c>
      <c r="B3823" s="13" t="s">
        <v>1264</v>
      </c>
      <c r="C3823" s="13">
        <v>74344175</v>
      </c>
      <c r="D3823" s="16" t="s">
        <v>15814</v>
      </c>
      <c r="E3823" t="s">
        <v>15974</v>
      </c>
      <c r="F3823" t="s">
        <v>8</v>
      </c>
      <c r="G3823">
        <v>2077199131318</v>
      </c>
      <c r="H3823">
        <v>0</v>
      </c>
      <c r="I3823">
        <v>1</v>
      </c>
      <c r="J3823">
        <v>0</v>
      </c>
      <c r="K3823" t="s">
        <v>12332</v>
      </c>
      <c r="L3823">
        <v>1</v>
      </c>
      <c r="M3823">
        <v>0</v>
      </c>
      <c r="N3823" t="s">
        <v>7</v>
      </c>
      <c r="O3823">
        <v>22</v>
      </c>
      <c r="P3823" t="s">
        <v>12334</v>
      </c>
      <c r="Q3823" t="s">
        <v>12333</v>
      </c>
      <c r="R3823" t="s">
        <v>12335</v>
      </c>
      <c r="S3823" s="32">
        <v>44685.216898148145</v>
      </c>
    </row>
    <row r="3824" spans="1:19" x14ac:dyDescent="0.2">
      <c r="A3824" s="13" t="s">
        <v>11078</v>
      </c>
      <c r="B3824" s="13" t="s">
        <v>11079</v>
      </c>
      <c r="C3824" s="13">
        <v>6412782</v>
      </c>
      <c r="D3824" s="16" t="s">
        <v>12418</v>
      </c>
      <c r="E3824" t="s">
        <v>15975</v>
      </c>
      <c r="F3824" t="s">
        <v>19</v>
      </c>
      <c r="G3824">
        <v>2000009056112</v>
      </c>
      <c r="H3824">
        <v>1</v>
      </c>
      <c r="I3824">
        <v>1</v>
      </c>
      <c r="J3824">
        <v>1</v>
      </c>
      <c r="K3824" t="s">
        <v>1</v>
      </c>
      <c r="L3824">
        <v>0</v>
      </c>
      <c r="M3824">
        <v>0</v>
      </c>
      <c r="N3824" t="s">
        <v>12423</v>
      </c>
      <c r="O3824" t="s">
        <v>14241</v>
      </c>
      <c r="P3824" t="s">
        <v>12333</v>
      </c>
      <c r="Q3824" t="s">
        <v>12334</v>
      </c>
      <c r="R3824" t="s">
        <v>12335</v>
      </c>
      <c r="S3824" s="32">
        <v>44685.216898148145</v>
      </c>
    </row>
    <row r="3825" spans="1:19" x14ac:dyDescent="0.2">
      <c r="A3825" s="13" t="s">
        <v>2077</v>
      </c>
      <c r="B3825" s="13" t="s">
        <v>2078</v>
      </c>
      <c r="C3825" s="13">
        <v>1676087</v>
      </c>
      <c r="D3825" s="16" t="s">
        <v>12418</v>
      </c>
      <c r="E3825" t="s">
        <v>15976</v>
      </c>
      <c r="F3825" t="s">
        <v>8</v>
      </c>
      <c r="G3825">
        <v>2070000000858</v>
      </c>
      <c r="H3825">
        <v>1</v>
      </c>
      <c r="I3825">
        <v>1</v>
      </c>
      <c r="J3825">
        <v>1</v>
      </c>
      <c r="K3825" t="s">
        <v>2</v>
      </c>
      <c r="L3825">
        <v>0</v>
      </c>
      <c r="M3825">
        <v>0</v>
      </c>
      <c r="N3825" t="s">
        <v>7</v>
      </c>
      <c r="O3825" t="s">
        <v>15977</v>
      </c>
      <c r="P3825" t="s">
        <v>12333</v>
      </c>
      <c r="Q3825" t="s">
        <v>12334</v>
      </c>
      <c r="R3825" t="s">
        <v>12335</v>
      </c>
      <c r="S3825" s="32">
        <v>44685.216898148145</v>
      </c>
    </row>
    <row r="3826" spans="1:19" x14ac:dyDescent="0.2">
      <c r="A3826" s="13" t="s">
        <v>2077</v>
      </c>
      <c r="B3826" s="13" t="s">
        <v>2078</v>
      </c>
      <c r="C3826" s="13">
        <v>1676087</v>
      </c>
      <c r="D3826" s="16" t="s">
        <v>12418</v>
      </c>
      <c r="E3826" t="s">
        <v>15976</v>
      </c>
      <c r="F3826" t="s">
        <v>8</v>
      </c>
      <c r="G3826">
        <v>2070000000858</v>
      </c>
      <c r="H3826">
        <v>1</v>
      </c>
      <c r="I3826">
        <v>3</v>
      </c>
      <c r="J3826">
        <v>3</v>
      </c>
      <c r="K3826" t="s">
        <v>12332</v>
      </c>
      <c r="L3826">
        <v>1</v>
      </c>
      <c r="M3826">
        <v>2</v>
      </c>
      <c r="N3826" t="s">
        <v>7</v>
      </c>
      <c r="O3826" t="s">
        <v>15977</v>
      </c>
      <c r="P3826" t="s">
        <v>12333</v>
      </c>
      <c r="Q3826" t="s">
        <v>12334</v>
      </c>
      <c r="R3826" t="s">
        <v>12335</v>
      </c>
      <c r="S3826" s="32">
        <v>44685.216898148145</v>
      </c>
    </row>
    <row r="3827" spans="1:19" x14ac:dyDescent="0.2">
      <c r="A3827" s="13" t="s">
        <v>2079</v>
      </c>
      <c r="B3827" s="13" t="s">
        <v>2080</v>
      </c>
      <c r="C3827" s="13">
        <v>1676089</v>
      </c>
      <c r="D3827" s="16" t="s">
        <v>12418</v>
      </c>
      <c r="E3827" t="s">
        <v>15978</v>
      </c>
      <c r="F3827" t="s">
        <v>8</v>
      </c>
      <c r="G3827">
        <v>2070000000872</v>
      </c>
      <c r="H3827">
        <v>0</v>
      </c>
      <c r="I3827">
        <v>4</v>
      </c>
      <c r="J3827">
        <v>3</v>
      </c>
      <c r="K3827" t="s">
        <v>12332</v>
      </c>
      <c r="L3827">
        <v>1</v>
      </c>
      <c r="M3827">
        <v>4</v>
      </c>
      <c r="N3827" t="s">
        <v>7</v>
      </c>
      <c r="O3827" t="s">
        <v>15977</v>
      </c>
      <c r="P3827" t="s">
        <v>12333</v>
      </c>
      <c r="Q3827" t="s">
        <v>12334</v>
      </c>
      <c r="R3827" t="s">
        <v>12335</v>
      </c>
      <c r="S3827" s="32">
        <v>44685.216898148145</v>
      </c>
    </row>
    <row r="3828" spans="1:19" x14ac:dyDescent="0.2">
      <c r="A3828" s="13" t="s">
        <v>2081</v>
      </c>
      <c r="B3828" s="13" t="s">
        <v>2082</v>
      </c>
      <c r="C3828" s="13">
        <v>12051466</v>
      </c>
      <c r="D3828" s="16" t="s">
        <v>12418</v>
      </c>
      <c r="E3828" t="s">
        <v>15979</v>
      </c>
      <c r="F3828" t="s">
        <v>8</v>
      </c>
      <c r="G3828">
        <v>2077199059469</v>
      </c>
      <c r="H3828">
        <v>1</v>
      </c>
      <c r="I3828">
        <v>1</v>
      </c>
      <c r="J3828">
        <v>1</v>
      </c>
      <c r="K3828" t="s">
        <v>4</v>
      </c>
      <c r="L3828">
        <v>0</v>
      </c>
      <c r="M3828">
        <v>0</v>
      </c>
      <c r="N3828" t="s">
        <v>7</v>
      </c>
      <c r="O3828">
        <v>738</v>
      </c>
      <c r="P3828" t="s">
        <v>12333</v>
      </c>
      <c r="Q3828" t="s">
        <v>12334</v>
      </c>
      <c r="R3828" t="s">
        <v>12335</v>
      </c>
      <c r="S3828" s="32">
        <v>44685.216898148145</v>
      </c>
    </row>
    <row r="3829" spans="1:19" x14ac:dyDescent="0.2">
      <c r="A3829" s="13" t="s">
        <v>2081</v>
      </c>
      <c r="B3829" s="13" t="s">
        <v>2082</v>
      </c>
      <c r="C3829" s="13">
        <v>12051466</v>
      </c>
      <c r="D3829" s="16" t="s">
        <v>12418</v>
      </c>
      <c r="E3829" t="s">
        <v>15979</v>
      </c>
      <c r="F3829" t="s">
        <v>8</v>
      </c>
      <c r="G3829">
        <v>2077199059469</v>
      </c>
      <c r="H3829">
        <v>1</v>
      </c>
      <c r="I3829">
        <v>1</v>
      </c>
      <c r="J3829">
        <v>1</v>
      </c>
      <c r="K3829" t="s">
        <v>1</v>
      </c>
      <c r="L3829">
        <v>0</v>
      </c>
      <c r="M3829">
        <v>0</v>
      </c>
      <c r="N3829" t="s">
        <v>7</v>
      </c>
      <c r="O3829">
        <v>738</v>
      </c>
      <c r="P3829" t="s">
        <v>12333</v>
      </c>
      <c r="Q3829" t="s">
        <v>12334</v>
      </c>
      <c r="R3829" t="s">
        <v>12335</v>
      </c>
      <c r="S3829" s="32">
        <v>44685.216898148145</v>
      </c>
    </row>
    <row r="3830" spans="1:19" x14ac:dyDescent="0.2">
      <c r="A3830" s="13" t="s">
        <v>15980</v>
      </c>
      <c r="B3830" s="13" t="s">
        <v>15981</v>
      </c>
      <c r="C3830" s="13">
        <v>3257780</v>
      </c>
      <c r="D3830" s="16" t="s">
        <v>12418</v>
      </c>
      <c r="E3830" t="s">
        <v>15982</v>
      </c>
      <c r="F3830" t="s">
        <v>12</v>
      </c>
      <c r="G3830">
        <v>2077199001451</v>
      </c>
      <c r="H3830">
        <v>1</v>
      </c>
      <c r="I3830">
        <v>1</v>
      </c>
      <c r="J3830">
        <v>1</v>
      </c>
      <c r="K3830" t="s">
        <v>12332</v>
      </c>
      <c r="L3830">
        <v>0</v>
      </c>
      <c r="M3830">
        <v>0</v>
      </c>
      <c r="N3830" t="s">
        <v>12430</v>
      </c>
      <c r="O3830" t="s">
        <v>13459</v>
      </c>
      <c r="P3830" t="s">
        <v>12333</v>
      </c>
      <c r="Q3830" t="s">
        <v>12334</v>
      </c>
      <c r="R3830" t="s">
        <v>12335</v>
      </c>
      <c r="S3830" s="32">
        <v>44685.216898148145</v>
      </c>
    </row>
    <row r="3831" spans="1:19" x14ac:dyDescent="0.2">
      <c r="A3831" s="13" t="s">
        <v>2125</v>
      </c>
      <c r="B3831" s="13" t="s">
        <v>2126</v>
      </c>
      <c r="C3831" s="13">
        <v>2705027</v>
      </c>
      <c r="D3831" s="16" t="s">
        <v>12418</v>
      </c>
      <c r="E3831" t="s">
        <v>15983</v>
      </c>
      <c r="F3831" t="s">
        <v>8</v>
      </c>
      <c r="G3831">
        <v>2070000001657</v>
      </c>
      <c r="H3831">
        <v>1</v>
      </c>
      <c r="I3831">
        <v>1</v>
      </c>
      <c r="J3831">
        <v>1</v>
      </c>
      <c r="K3831" t="s">
        <v>0</v>
      </c>
      <c r="L3831">
        <v>0</v>
      </c>
      <c r="M3831">
        <v>0</v>
      </c>
      <c r="N3831" t="s">
        <v>7</v>
      </c>
      <c r="O3831" t="s">
        <v>12413</v>
      </c>
      <c r="P3831" t="s">
        <v>12333</v>
      </c>
      <c r="Q3831" t="s">
        <v>12334</v>
      </c>
      <c r="R3831" t="s">
        <v>12335</v>
      </c>
      <c r="S3831" s="32">
        <v>44685.216898148145</v>
      </c>
    </row>
    <row r="3832" spans="1:19" x14ac:dyDescent="0.2">
      <c r="A3832" s="13" t="s">
        <v>2125</v>
      </c>
      <c r="B3832" s="13" t="s">
        <v>2126</v>
      </c>
      <c r="C3832" s="13">
        <v>2705027</v>
      </c>
      <c r="D3832" s="16" t="s">
        <v>12418</v>
      </c>
      <c r="E3832" t="s">
        <v>15983</v>
      </c>
      <c r="F3832" t="s">
        <v>8</v>
      </c>
      <c r="G3832">
        <v>2070000001657</v>
      </c>
      <c r="H3832">
        <v>3</v>
      </c>
      <c r="I3832">
        <v>4</v>
      </c>
      <c r="J3832">
        <v>4</v>
      </c>
      <c r="K3832" t="s">
        <v>12332</v>
      </c>
      <c r="L3832">
        <v>1</v>
      </c>
      <c r="M3832">
        <v>0</v>
      </c>
      <c r="N3832" t="s">
        <v>7</v>
      </c>
      <c r="O3832" t="s">
        <v>12413</v>
      </c>
      <c r="P3832" t="s">
        <v>12333</v>
      </c>
      <c r="Q3832" t="s">
        <v>12334</v>
      </c>
      <c r="R3832" t="s">
        <v>12335</v>
      </c>
      <c r="S3832" s="32">
        <v>44685.216898148145</v>
      </c>
    </row>
    <row r="3833" spans="1:19" x14ac:dyDescent="0.2">
      <c r="A3833" s="13" t="s">
        <v>2129</v>
      </c>
      <c r="B3833" s="13" t="s">
        <v>2130</v>
      </c>
      <c r="C3833" s="13">
        <v>2705028</v>
      </c>
      <c r="D3833" s="16" t="s">
        <v>12418</v>
      </c>
      <c r="E3833" t="s">
        <v>15984</v>
      </c>
      <c r="F3833" t="s">
        <v>8</v>
      </c>
      <c r="G3833">
        <v>2070000001664</v>
      </c>
      <c r="H3833">
        <v>0</v>
      </c>
      <c r="I3833">
        <v>1</v>
      </c>
      <c r="J3833">
        <v>1</v>
      </c>
      <c r="K3833" t="s">
        <v>12332</v>
      </c>
      <c r="L3833">
        <v>1</v>
      </c>
      <c r="M3833">
        <v>0</v>
      </c>
      <c r="N3833" t="s">
        <v>7</v>
      </c>
      <c r="O3833" t="s">
        <v>12413</v>
      </c>
      <c r="P3833" t="s">
        <v>12333</v>
      </c>
      <c r="Q3833" t="s">
        <v>12334</v>
      </c>
      <c r="R3833" t="s">
        <v>12335</v>
      </c>
      <c r="S3833" s="32">
        <v>44685.216898148145</v>
      </c>
    </row>
    <row r="3834" spans="1:19" x14ac:dyDescent="0.2">
      <c r="A3834" s="13" t="s">
        <v>2129</v>
      </c>
      <c r="B3834" s="13" t="s">
        <v>2130</v>
      </c>
      <c r="C3834" s="13">
        <v>2705028</v>
      </c>
      <c r="D3834" s="16" t="s">
        <v>12418</v>
      </c>
      <c r="E3834" t="s">
        <v>15984</v>
      </c>
      <c r="F3834" t="s">
        <v>8</v>
      </c>
      <c r="G3834">
        <v>2070000001664</v>
      </c>
      <c r="H3834">
        <v>1</v>
      </c>
      <c r="I3834">
        <v>1</v>
      </c>
      <c r="J3834">
        <v>1</v>
      </c>
      <c r="K3834" t="s">
        <v>1</v>
      </c>
      <c r="L3834">
        <v>0</v>
      </c>
      <c r="M3834">
        <v>0</v>
      </c>
      <c r="N3834" t="s">
        <v>7</v>
      </c>
      <c r="O3834" t="s">
        <v>12413</v>
      </c>
      <c r="P3834" t="s">
        <v>12333</v>
      </c>
      <c r="Q3834" t="s">
        <v>12334</v>
      </c>
      <c r="R3834" t="s">
        <v>12335</v>
      </c>
      <c r="S3834" s="32">
        <v>44685.216898148145</v>
      </c>
    </row>
    <row r="3835" spans="1:19" x14ac:dyDescent="0.2">
      <c r="A3835" s="13" t="s">
        <v>2083</v>
      </c>
      <c r="B3835" s="13" t="s">
        <v>2084</v>
      </c>
      <c r="C3835" s="13">
        <v>2091634</v>
      </c>
      <c r="D3835" s="16" t="s">
        <v>12418</v>
      </c>
      <c r="E3835" t="s">
        <v>15985</v>
      </c>
      <c r="F3835" t="s">
        <v>8</v>
      </c>
      <c r="G3835">
        <v>2070000001091</v>
      </c>
      <c r="H3835">
        <v>0</v>
      </c>
      <c r="I3835">
        <v>2</v>
      </c>
      <c r="J3835">
        <v>1</v>
      </c>
      <c r="K3835" t="s">
        <v>12332</v>
      </c>
      <c r="L3835">
        <v>2</v>
      </c>
      <c r="M3835">
        <v>0</v>
      </c>
      <c r="N3835" t="s">
        <v>7</v>
      </c>
      <c r="O3835" t="s">
        <v>13334</v>
      </c>
      <c r="P3835" t="s">
        <v>12333</v>
      </c>
      <c r="Q3835" t="s">
        <v>12334</v>
      </c>
      <c r="R3835" t="s">
        <v>12335</v>
      </c>
      <c r="S3835" s="32">
        <v>44685.216898148145</v>
      </c>
    </row>
    <row r="3836" spans="1:19" x14ac:dyDescent="0.2">
      <c r="A3836" s="13" t="s">
        <v>2085</v>
      </c>
      <c r="B3836" s="13" t="s">
        <v>2086</v>
      </c>
      <c r="C3836" s="13">
        <v>2091635</v>
      </c>
      <c r="D3836" s="16" t="s">
        <v>12418</v>
      </c>
      <c r="E3836" t="s">
        <v>15986</v>
      </c>
      <c r="F3836">
        <v>0</v>
      </c>
      <c r="G3836">
        <v>2070000001107</v>
      </c>
      <c r="H3836">
        <v>0</v>
      </c>
      <c r="I3836">
        <v>3</v>
      </c>
      <c r="J3836">
        <v>3</v>
      </c>
      <c r="K3836" t="s">
        <v>12332</v>
      </c>
      <c r="L3836">
        <v>1</v>
      </c>
      <c r="M3836">
        <v>2</v>
      </c>
      <c r="N3836" t="s">
        <v>7</v>
      </c>
      <c r="O3836" t="s">
        <v>13334</v>
      </c>
      <c r="P3836" t="s">
        <v>12333</v>
      </c>
      <c r="Q3836" t="s">
        <v>12334</v>
      </c>
      <c r="R3836" t="s">
        <v>12335</v>
      </c>
      <c r="S3836" s="32">
        <v>44685.216898148145</v>
      </c>
    </row>
    <row r="3837" spans="1:19" x14ac:dyDescent="0.2">
      <c r="A3837" s="13" t="s">
        <v>4376</v>
      </c>
      <c r="B3837" s="13" t="s">
        <v>4377</v>
      </c>
      <c r="C3837" s="13">
        <v>2883059</v>
      </c>
      <c r="D3837" s="16" t="s">
        <v>12418</v>
      </c>
      <c r="E3837" t="s">
        <v>15987</v>
      </c>
      <c r="F3837" t="s">
        <v>12452</v>
      </c>
      <c r="G3837">
        <v>2070000001626</v>
      </c>
      <c r="H3837">
        <v>1</v>
      </c>
      <c r="I3837">
        <v>1</v>
      </c>
      <c r="J3837">
        <v>1</v>
      </c>
      <c r="K3837" t="s">
        <v>3</v>
      </c>
      <c r="L3837">
        <v>0</v>
      </c>
      <c r="M3837">
        <v>0</v>
      </c>
      <c r="N3837" t="s">
        <v>12430</v>
      </c>
      <c r="O3837" t="s">
        <v>14081</v>
      </c>
      <c r="P3837" t="s">
        <v>12334</v>
      </c>
      <c r="Q3837" t="s">
        <v>12333</v>
      </c>
      <c r="R3837" t="s">
        <v>12335</v>
      </c>
      <c r="S3837" s="32">
        <v>44685.216898148145</v>
      </c>
    </row>
    <row r="3838" spans="1:19" x14ac:dyDescent="0.2">
      <c r="A3838" s="13" t="s">
        <v>4378</v>
      </c>
      <c r="B3838" s="13" t="s">
        <v>4377</v>
      </c>
      <c r="C3838" s="13">
        <v>2883059</v>
      </c>
      <c r="D3838" s="16" t="s">
        <v>12418</v>
      </c>
      <c r="E3838" t="s">
        <v>15987</v>
      </c>
      <c r="F3838" t="s">
        <v>31</v>
      </c>
      <c r="G3838">
        <v>2070000005785</v>
      </c>
      <c r="H3838">
        <v>1</v>
      </c>
      <c r="I3838">
        <v>1</v>
      </c>
      <c r="J3838">
        <v>1</v>
      </c>
      <c r="K3838" t="s">
        <v>3</v>
      </c>
      <c r="L3838">
        <v>0</v>
      </c>
      <c r="M3838">
        <v>0</v>
      </c>
      <c r="N3838" t="s">
        <v>12430</v>
      </c>
      <c r="O3838" t="s">
        <v>14081</v>
      </c>
      <c r="P3838" t="s">
        <v>12333</v>
      </c>
      <c r="Q3838" t="s">
        <v>12334</v>
      </c>
      <c r="R3838" t="s">
        <v>12335</v>
      </c>
      <c r="S3838" s="32">
        <v>44685.216898148145</v>
      </c>
    </row>
    <row r="3839" spans="1:19" x14ac:dyDescent="0.2">
      <c r="A3839" s="13" t="s">
        <v>4384</v>
      </c>
      <c r="B3839" s="13" t="s">
        <v>4383</v>
      </c>
      <c r="C3839" s="13">
        <v>1676015</v>
      </c>
      <c r="D3839" s="16" t="s">
        <v>12418</v>
      </c>
      <c r="E3839" t="s">
        <v>15988</v>
      </c>
      <c r="F3839" t="s">
        <v>31</v>
      </c>
      <c r="G3839">
        <v>2070000001114</v>
      </c>
      <c r="H3839">
        <v>0</v>
      </c>
      <c r="I3839">
        <v>2</v>
      </c>
      <c r="J3839">
        <v>1</v>
      </c>
      <c r="K3839" t="s">
        <v>12332</v>
      </c>
      <c r="L3839">
        <v>2</v>
      </c>
      <c r="M3839">
        <v>1</v>
      </c>
      <c r="N3839" t="s">
        <v>12430</v>
      </c>
      <c r="O3839" t="s">
        <v>15989</v>
      </c>
      <c r="P3839" t="s">
        <v>12333</v>
      </c>
      <c r="Q3839" t="s">
        <v>12334</v>
      </c>
      <c r="R3839" t="s">
        <v>12335</v>
      </c>
      <c r="S3839" s="32">
        <v>44685.216898148145</v>
      </c>
    </row>
    <row r="3840" spans="1:19" x14ac:dyDescent="0.2">
      <c r="A3840" s="13" t="s">
        <v>4388</v>
      </c>
      <c r="B3840" s="13" t="s">
        <v>4389</v>
      </c>
      <c r="C3840" s="13">
        <v>54809239</v>
      </c>
      <c r="D3840" s="16" t="s">
        <v>12418</v>
      </c>
      <c r="E3840" t="s">
        <v>15990</v>
      </c>
      <c r="F3840" t="s">
        <v>12452</v>
      </c>
      <c r="G3840">
        <v>2077199124679</v>
      </c>
      <c r="H3840">
        <v>0</v>
      </c>
      <c r="I3840">
        <v>0</v>
      </c>
      <c r="J3840">
        <v>0</v>
      </c>
      <c r="K3840" t="s">
        <v>12332</v>
      </c>
      <c r="L3840">
        <v>0</v>
      </c>
      <c r="M3840">
        <v>0</v>
      </c>
      <c r="N3840" t="s">
        <v>12430</v>
      </c>
      <c r="O3840">
        <v>0</v>
      </c>
      <c r="P3840" t="s">
        <v>12333</v>
      </c>
      <c r="Q3840" t="s">
        <v>12334</v>
      </c>
      <c r="R3840" t="s">
        <v>12335</v>
      </c>
      <c r="S3840" s="32">
        <v>44684.224108796298</v>
      </c>
    </row>
    <row r="3841" spans="1:19" x14ac:dyDescent="0.2">
      <c r="A3841" s="13" t="s">
        <v>4385</v>
      </c>
      <c r="B3841" s="13" t="s">
        <v>4386</v>
      </c>
      <c r="C3841" s="13">
        <v>1676016</v>
      </c>
      <c r="D3841" s="16" t="s">
        <v>12418</v>
      </c>
      <c r="E3841" t="s">
        <v>15991</v>
      </c>
      <c r="F3841" t="s">
        <v>12452</v>
      </c>
      <c r="G3841">
        <v>2070000004979</v>
      </c>
      <c r="H3841">
        <v>0</v>
      </c>
      <c r="I3841">
        <v>1</v>
      </c>
      <c r="J3841">
        <v>1</v>
      </c>
      <c r="K3841" t="s">
        <v>12332</v>
      </c>
      <c r="L3841">
        <v>0</v>
      </c>
      <c r="M3841">
        <v>1</v>
      </c>
      <c r="N3841" t="s">
        <v>12430</v>
      </c>
      <c r="O3841" t="s">
        <v>15992</v>
      </c>
      <c r="P3841" t="s">
        <v>12333</v>
      </c>
      <c r="Q3841" t="s">
        <v>12334</v>
      </c>
      <c r="R3841" t="s">
        <v>12335</v>
      </c>
      <c r="S3841" s="32">
        <v>44685.216898148145</v>
      </c>
    </row>
    <row r="3842" spans="1:19" x14ac:dyDescent="0.2">
      <c r="A3842" s="13" t="s">
        <v>4387</v>
      </c>
      <c r="B3842" s="13" t="s">
        <v>4386</v>
      </c>
      <c r="C3842" s="13">
        <v>1676016</v>
      </c>
      <c r="D3842" s="16" t="s">
        <v>12418</v>
      </c>
      <c r="E3842" t="s">
        <v>15991</v>
      </c>
      <c r="F3842" t="s">
        <v>31</v>
      </c>
      <c r="G3842">
        <v>2077199067303</v>
      </c>
      <c r="H3842">
        <v>0</v>
      </c>
      <c r="I3842">
        <v>1</v>
      </c>
      <c r="J3842">
        <v>0</v>
      </c>
      <c r="K3842" t="s">
        <v>12332</v>
      </c>
      <c r="L3842">
        <v>1</v>
      </c>
      <c r="M3842">
        <v>1</v>
      </c>
      <c r="N3842" t="s">
        <v>12430</v>
      </c>
      <c r="O3842" t="s">
        <v>15992</v>
      </c>
      <c r="P3842" t="s">
        <v>12334</v>
      </c>
      <c r="Q3842" t="s">
        <v>12333</v>
      </c>
      <c r="R3842" t="s">
        <v>12335</v>
      </c>
      <c r="S3842" s="32">
        <v>44685.216898148145</v>
      </c>
    </row>
    <row r="3843" spans="1:19" x14ac:dyDescent="0.2">
      <c r="A3843" s="13" t="s">
        <v>15993</v>
      </c>
      <c r="B3843" s="13" t="s">
        <v>15994</v>
      </c>
      <c r="C3843" s="13">
        <v>5412780</v>
      </c>
      <c r="D3843" s="16" t="s">
        <v>12418</v>
      </c>
      <c r="E3843" t="s">
        <v>15995</v>
      </c>
      <c r="F3843" t="s">
        <v>12</v>
      </c>
      <c r="G3843">
        <v>2070000006355</v>
      </c>
      <c r="H3843">
        <v>0</v>
      </c>
      <c r="I3843">
        <v>1</v>
      </c>
      <c r="J3843">
        <v>1</v>
      </c>
      <c r="K3843" t="s">
        <v>12332</v>
      </c>
      <c r="L3843">
        <v>1</v>
      </c>
      <c r="M3843">
        <v>0</v>
      </c>
      <c r="N3843" t="s">
        <v>12423</v>
      </c>
      <c r="O3843" t="s">
        <v>15237</v>
      </c>
      <c r="P3843" t="s">
        <v>12333</v>
      </c>
      <c r="Q3843" t="s">
        <v>12334</v>
      </c>
      <c r="R3843" t="s">
        <v>12335</v>
      </c>
      <c r="S3843" s="32">
        <v>44685.216898148145</v>
      </c>
    </row>
    <row r="3844" spans="1:19" x14ac:dyDescent="0.2">
      <c r="A3844" s="13" t="s">
        <v>15996</v>
      </c>
      <c r="B3844" s="13" t="s">
        <v>15997</v>
      </c>
      <c r="C3844" s="13">
        <v>2704996</v>
      </c>
      <c r="D3844" s="16" t="s">
        <v>12418</v>
      </c>
      <c r="E3844" t="s">
        <v>15998</v>
      </c>
      <c r="F3844" t="s">
        <v>25</v>
      </c>
      <c r="G3844">
        <v>2077199034268</v>
      </c>
      <c r="H3844">
        <v>0</v>
      </c>
      <c r="I3844">
        <v>1</v>
      </c>
      <c r="J3844">
        <v>1</v>
      </c>
      <c r="K3844" t="s">
        <v>12332</v>
      </c>
      <c r="L3844">
        <v>1</v>
      </c>
      <c r="M3844">
        <v>0</v>
      </c>
      <c r="N3844" t="s">
        <v>12423</v>
      </c>
      <c r="O3844" t="s">
        <v>12413</v>
      </c>
      <c r="P3844" t="s">
        <v>12333</v>
      </c>
      <c r="Q3844" t="s">
        <v>12334</v>
      </c>
      <c r="R3844" t="s">
        <v>12335</v>
      </c>
      <c r="S3844" s="32">
        <v>44685.216898148145</v>
      </c>
    </row>
    <row r="3845" spans="1:19" x14ac:dyDescent="0.2">
      <c r="A3845" s="13" t="s">
        <v>15999</v>
      </c>
      <c r="B3845" s="13" t="s">
        <v>16000</v>
      </c>
      <c r="C3845" s="13">
        <v>3897259</v>
      </c>
      <c r="D3845" s="16" t="s">
        <v>12418</v>
      </c>
      <c r="E3845" t="s">
        <v>16001</v>
      </c>
      <c r="F3845" t="s">
        <v>12452</v>
      </c>
      <c r="G3845">
        <v>2070000008854</v>
      </c>
      <c r="H3845">
        <v>0</v>
      </c>
      <c r="I3845">
        <v>1</v>
      </c>
      <c r="J3845">
        <v>1</v>
      </c>
      <c r="K3845" t="s">
        <v>12332</v>
      </c>
      <c r="L3845">
        <v>1</v>
      </c>
      <c r="M3845">
        <v>0</v>
      </c>
      <c r="N3845" t="s">
        <v>12423</v>
      </c>
      <c r="O3845" t="s">
        <v>15061</v>
      </c>
      <c r="P3845" t="s">
        <v>12333</v>
      </c>
      <c r="Q3845" t="s">
        <v>12334</v>
      </c>
      <c r="R3845" t="s">
        <v>12335</v>
      </c>
      <c r="S3845" s="32">
        <v>44685.216898148145</v>
      </c>
    </row>
    <row r="3846" spans="1:19" x14ac:dyDescent="0.2">
      <c r="A3846" s="13" t="s">
        <v>16002</v>
      </c>
      <c r="B3846" s="13" t="s">
        <v>16003</v>
      </c>
      <c r="C3846" s="13">
        <v>2883045</v>
      </c>
      <c r="D3846" s="16" t="s">
        <v>12418</v>
      </c>
      <c r="E3846" t="s">
        <v>16004</v>
      </c>
      <c r="F3846" t="s">
        <v>31</v>
      </c>
      <c r="G3846">
        <v>2077199033841</v>
      </c>
      <c r="H3846">
        <v>0</v>
      </c>
      <c r="I3846">
        <v>1</v>
      </c>
      <c r="J3846">
        <v>1</v>
      </c>
      <c r="K3846" t="s">
        <v>12332</v>
      </c>
      <c r="L3846">
        <v>1</v>
      </c>
      <c r="M3846">
        <v>0</v>
      </c>
      <c r="N3846" t="s">
        <v>12423</v>
      </c>
      <c r="O3846" t="s">
        <v>14081</v>
      </c>
      <c r="P3846" t="s">
        <v>12333</v>
      </c>
      <c r="Q3846" t="s">
        <v>12334</v>
      </c>
      <c r="R3846" t="s">
        <v>12335</v>
      </c>
      <c r="S3846" s="32">
        <v>44685.216898148145</v>
      </c>
    </row>
    <row r="3847" spans="1:19" x14ac:dyDescent="0.2">
      <c r="A3847" s="13" t="s">
        <v>16005</v>
      </c>
      <c r="B3847" s="13" t="s">
        <v>16006</v>
      </c>
      <c r="C3847" s="13">
        <v>5600786</v>
      </c>
      <c r="D3847" s="16" t="s">
        <v>12418</v>
      </c>
      <c r="E3847" t="s">
        <v>16007</v>
      </c>
      <c r="F3847" t="s">
        <v>31</v>
      </c>
      <c r="G3847">
        <v>2070000005389</v>
      </c>
      <c r="H3847">
        <v>0</v>
      </c>
      <c r="I3847">
        <v>1</v>
      </c>
      <c r="J3847">
        <v>1</v>
      </c>
      <c r="K3847" t="s">
        <v>12332</v>
      </c>
      <c r="L3847">
        <v>1</v>
      </c>
      <c r="M3847">
        <v>0</v>
      </c>
      <c r="N3847" t="s">
        <v>12423</v>
      </c>
      <c r="O3847" t="s">
        <v>16008</v>
      </c>
      <c r="P3847" t="s">
        <v>12333</v>
      </c>
      <c r="Q3847" t="s">
        <v>12334</v>
      </c>
      <c r="R3847" t="s">
        <v>12335</v>
      </c>
      <c r="S3847" s="32">
        <v>44685.216898148145</v>
      </c>
    </row>
    <row r="3848" spans="1:19" x14ac:dyDescent="0.2">
      <c r="A3848" s="13" t="s">
        <v>2119</v>
      </c>
      <c r="B3848" s="13" t="s">
        <v>2120</v>
      </c>
      <c r="C3848" s="13">
        <v>2392051</v>
      </c>
      <c r="D3848" s="16" t="s">
        <v>12418</v>
      </c>
      <c r="E3848" t="s">
        <v>16009</v>
      </c>
      <c r="F3848">
        <v>0</v>
      </c>
      <c r="G3848">
        <v>2070000001619</v>
      </c>
      <c r="H3848">
        <v>0</v>
      </c>
      <c r="I3848">
        <v>2</v>
      </c>
      <c r="J3848">
        <v>1</v>
      </c>
      <c r="K3848" t="s">
        <v>12332</v>
      </c>
      <c r="L3848">
        <v>2</v>
      </c>
      <c r="M3848">
        <v>1</v>
      </c>
      <c r="N3848" t="s">
        <v>7</v>
      </c>
      <c r="O3848" t="s">
        <v>16010</v>
      </c>
      <c r="P3848" t="s">
        <v>12333</v>
      </c>
      <c r="Q3848" t="s">
        <v>12334</v>
      </c>
      <c r="R3848" t="s">
        <v>12335</v>
      </c>
      <c r="S3848" s="32">
        <v>44685.216898148145</v>
      </c>
    </row>
    <row r="3849" spans="1:19" x14ac:dyDescent="0.2">
      <c r="A3849" s="13" t="s">
        <v>2117</v>
      </c>
      <c r="B3849" s="13" t="s">
        <v>2118</v>
      </c>
      <c r="C3849" s="13">
        <v>2392050</v>
      </c>
      <c r="D3849" s="16" t="s">
        <v>12418</v>
      </c>
      <c r="E3849" t="s">
        <v>16011</v>
      </c>
      <c r="F3849">
        <v>0</v>
      </c>
      <c r="G3849">
        <v>2070000001473</v>
      </c>
      <c r="H3849">
        <v>1</v>
      </c>
      <c r="I3849">
        <v>6</v>
      </c>
      <c r="J3849">
        <v>5</v>
      </c>
      <c r="K3849" t="s">
        <v>12332</v>
      </c>
      <c r="L3849">
        <v>3</v>
      </c>
      <c r="M3849">
        <v>3</v>
      </c>
      <c r="N3849" t="s">
        <v>7</v>
      </c>
      <c r="O3849" t="s">
        <v>16012</v>
      </c>
      <c r="P3849" t="s">
        <v>12333</v>
      </c>
      <c r="Q3849" t="s">
        <v>12334</v>
      </c>
      <c r="R3849" t="s">
        <v>12335</v>
      </c>
      <c r="S3849" s="32">
        <v>44685.216898148145</v>
      </c>
    </row>
    <row r="3850" spans="1:19" x14ac:dyDescent="0.2">
      <c r="A3850" s="13" t="s">
        <v>16013</v>
      </c>
      <c r="B3850" s="13" t="s">
        <v>16014</v>
      </c>
      <c r="C3850" s="13">
        <v>3330201</v>
      </c>
      <c r="D3850" s="16" t="s">
        <v>12418</v>
      </c>
      <c r="E3850" t="s">
        <v>16015</v>
      </c>
      <c r="F3850" t="s">
        <v>8</v>
      </c>
      <c r="G3850">
        <v>2077199001567</v>
      </c>
      <c r="H3850">
        <v>0</v>
      </c>
      <c r="I3850">
        <v>1</v>
      </c>
      <c r="J3850">
        <v>1</v>
      </c>
      <c r="K3850" t="s">
        <v>12332</v>
      </c>
      <c r="L3850">
        <v>0</v>
      </c>
      <c r="M3850">
        <v>1</v>
      </c>
      <c r="N3850" t="s">
        <v>7</v>
      </c>
      <c r="O3850" t="s">
        <v>13457</v>
      </c>
      <c r="P3850" t="s">
        <v>12333</v>
      </c>
      <c r="Q3850" t="s">
        <v>12334</v>
      </c>
      <c r="R3850" t="s">
        <v>12335</v>
      </c>
      <c r="S3850" s="32">
        <v>44685.216898148145</v>
      </c>
    </row>
    <row r="3851" spans="1:19" x14ac:dyDescent="0.2">
      <c r="A3851" s="13" t="s">
        <v>2121</v>
      </c>
      <c r="B3851" s="13" t="s">
        <v>2122</v>
      </c>
      <c r="C3851" s="13">
        <v>4199812</v>
      </c>
      <c r="D3851" s="16" t="s">
        <v>12418</v>
      </c>
      <c r="E3851" t="s">
        <v>16016</v>
      </c>
      <c r="F3851" t="s">
        <v>8</v>
      </c>
      <c r="G3851">
        <v>2070000001503</v>
      </c>
      <c r="H3851">
        <v>1</v>
      </c>
      <c r="I3851">
        <v>2</v>
      </c>
      <c r="J3851">
        <v>1</v>
      </c>
      <c r="K3851" t="s">
        <v>12332</v>
      </c>
      <c r="L3851">
        <v>1</v>
      </c>
      <c r="M3851">
        <v>1</v>
      </c>
      <c r="N3851" t="s">
        <v>7</v>
      </c>
      <c r="O3851" t="s">
        <v>13452</v>
      </c>
      <c r="P3851" t="s">
        <v>12333</v>
      </c>
      <c r="Q3851" t="s">
        <v>12334</v>
      </c>
      <c r="R3851" t="s">
        <v>12335</v>
      </c>
      <c r="S3851" s="32">
        <v>44685.216898148145</v>
      </c>
    </row>
    <row r="3852" spans="1:19" x14ac:dyDescent="0.2">
      <c r="A3852" s="13" t="s">
        <v>2123</v>
      </c>
      <c r="B3852" s="13" t="s">
        <v>2124</v>
      </c>
      <c r="C3852" s="13">
        <v>2392057</v>
      </c>
      <c r="D3852" s="16" t="s">
        <v>12418</v>
      </c>
      <c r="E3852" t="s">
        <v>16017</v>
      </c>
      <c r="F3852">
        <v>0</v>
      </c>
      <c r="G3852">
        <v>2070000001527</v>
      </c>
      <c r="H3852">
        <v>0</v>
      </c>
      <c r="I3852">
        <v>2</v>
      </c>
      <c r="J3852">
        <v>2</v>
      </c>
      <c r="K3852" t="s">
        <v>12332</v>
      </c>
      <c r="L3852">
        <v>1</v>
      </c>
      <c r="M3852">
        <v>1</v>
      </c>
      <c r="N3852" t="s">
        <v>7</v>
      </c>
      <c r="O3852" t="s">
        <v>16010</v>
      </c>
      <c r="P3852" t="s">
        <v>12333</v>
      </c>
      <c r="Q3852" t="s">
        <v>12334</v>
      </c>
      <c r="R3852" t="s">
        <v>12335</v>
      </c>
      <c r="S3852" s="32">
        <v>44685.216898148145</v>
      </c>
    </row>
    <row r="3853" spans="1:19" x14ac:dyDescent="0.2">
      <c r="A3853" s="13" t="s">
        <v>2087</v>
      </c>
      <c r="B3853" s="13" t="s">
        <v>2088</v>
      </c>
      <c r="C3853" s="13">
        <v>3897247</v>
      </c>
      <c r="D3853" s="16" t="s">
        <v>12418</v>
      </c>
      <c r="E3853" t="s">
        <v>16018</v>
      </c>
      <c r="F3853" t="s">
        <v>8</v>
      </c>
      <c r="G3853">
        <v>2070000002531</v>
      </c>
      <c r="H3853">
        <v>1</v>
      </c>
      <c r="I3853">
        <v>1</v>
      </c>
      <c r="J3853">
        <v>1</v>
      </c>
      <c r="K3853" t="s">
        <v>12337</v>
      </c>
      <c r="L3853">
        <v>0</v>
      </c>
      <c r="M3853">
        <v>0</v>
      </c>
      <c r="N3853" t="s">
        <v>7</v>
      </c>
      <c r="O3853" t="s">
        <v>15056</v>
      </c>
      <c r="P3853" t="s">
        <v>12333</v>
      </c>
      <c r="Q3853" t="s">
        <v>12334</v>
      </c>
      <c r="R3853" t="s">
        <v>12335</v>
      </c>
      <c r="S3853" s="32">
        <v>44685.216898148145</v>
      </c>
    </row>
    <row r="3854" spans="1:19" x14ac:dyDescent="0.2">
      <c r="A3854" s="13" t="s">
        <v>2089</v>
      </c>
      <c r="B3854" s="13" t="s">
        <v>2090</v>
      </c>
      <c r="C3854" s="13">
        <v>3330152</v>
      </c>
      <c r="D3854" s="16" t="s">
        <v>12418</v>
      </c>
      <c r="E3854" t="s">
        <v>16019</v>
      </c>
      <c r="F3854" t="s">
        <v>8</v>
      </c>
      <c r="G3854">
        <v>2077199033834</v>
      </c>
      <c r="H3854">
        <v>1</v>
      </c>
      <c r="I3854">
        <v>3</v>
      </c>
      <c r="J3854">
        <v>2</v>
      </c>
      <c r="K3854" t="s">
        <v>12332</v>
      </c>
      <c r="L3854">
        <v>2</v>
      </c>
      <c r="M3854">
        <v>0</v>
      </c>
      <c r="N3854" t="s">
        <v>7</v>
      </c>
      <c r="O3854" t="s">
        <v>13457</v>
      </c>
      <c r="P3854" t="s">
        <v>12333</v>
      </c>
      <c r="Q3854" t="s">
        <v>12334</v>
      </c>
      <c r="R3854" t="s">
        <v>12335</v>
      </c>
      <c r="S3854" s="32">
        <v>44685.216898148145</v>
      </c>
    </row>
    <row r="3855" spans="1:19" x14ac:dyDescent="0.2">
      <c r="A3855" s="13" t="s">
        <v>2091</v>
      </c>
      <c r="B3855" s="13" t="s">
        <v>2092</v>
      </c>
      <c r="C3855" s="13">
        <v>3330154</v>
      </c>
      <c r="D3855" s="16" t="s">
        <v>12418</v>
      </c>
      <c r="E3855" t="s">
        <v>16020</v>
      </c>
      <c r="F3855" t="s">
        <v>8</v>
      </c>
      <c r="G3855">
        <v>2070000001985</v>
      </c>
      <c r="H3855">
        <v>0</v>
      </c>
      <c r="I3855">
        <v>9</v>
      </c>
      <c r="J3855">
        <v>7</v>
      </c>
      <c r="K3855" t="s">
        <v>12332</v>
      </c>
      <c r="L3855">
        <v>3</v>
      </c>
      <c r="M3855">
        <v>7</v>
      </c>
      <c r="N3855" t="s">
        <v>7</v>
      </c>
      <c r="O3855" t="s">
        <v>13457</v>
      </c>
      <c r="P3855" t="s">
        <v>12333</v>
      </c>
      <c r="Q3855" t="s">
        <v>12334</v>
      </c>
      <c r="R3855" t="s">
        <v>12335</v>
      </c>
      <c r="S3855" s="32">
        <v>44685.216898148145</v>
      </c>
    </row>
    <row r="3856" spans="1:19" x14ac:dyDescent="0.2">
      <c r="A3856" s="13" t="s">
        <v>2093</v>
      </c>
      <c r="B3856" s="13" t="s">
        <v>2094</v>
      </c>
      <c r="C3856" s="13">
        <v>52003411</v>
      </c>
      <c r="D3856" s="16" t="s">
        <v>12418</v>
      </c>
      <c r="E3856" t="s">
        <v>16021</v>
      </c>
      <c r="F3856" t="s">
        <v>8</v>
      </c>
      <c r="G3856">
        <v>2077199124549</v>
      </c>
      <c r="H3856">
        <v>0</v>
      </c>
      <c r="I3856">
        <v>7</v>
      </c>
      <c r="J3856">
        <v>3</v>
      </c>
      <c r="K3856" t="s">
        <v>12332</v>
      </c>
      <c r="L3856">
        <v>5</v>
      </c>
      <c r="M3856">
        <v>5</v>
      </c>
      <c r="N3856" t="s">
        <v>7</v>
      </c>
      <c r="O3856">
        <v>0</v>
      </c>
      <c r="P3856" t="s">
        <v>12333</v>
      </c>
      <c r="Q3856" t="s">
        <v>12334</v>
      </c>
      <c r="R3856" t="s">
        <v>12335</v>
      </c>
      <c r="S3856" s="32">
        <v>44685.216898148145</v>
      </c>
    </row>
    <row r="3857" spans="1:19" x14ac:dyDescent="0.2">
      <c r="A3857" s="13" t="s">
        <v>2097</v>
      </c>
      <c r="B3857" s="13" t="s">
        <v>2098</v>
      </c>
      <c r="C3857" s="13">
        <v>3330155</v>
      </c>
      <c r="D3857" s="16" t="s">
        <v>12418</v>
      </c>
      <c r="E3857" t="s">
        <v>16022</v>
      </c>
      <c r="F3857">
        <v>0</v>
      </c>
      <c r="G3857">
        <v>2070000001992</v>
      </c>
      <c r="H3857">
        <v>0</v>
      </c>
      <c r="I3857">
        <v>2</v>
      </c>
      <c r="J3857">
        <v>1</v>
      </c>
      <c r="K3857" t="s">
        <v>12332</v>
      </c>
      <c r="L3857">
        <v>2</v>
      </c>
      <c r="M3857">
        <v>0</v>
      </c>
      <c r="N3857" t="s">
        <v>7</v>
      </c>
      <c r="O3857" t="s">
        <v>13457</v>
      </c>
      <c r="P3857" t="s">
        <v>12333</v>
      </c>
      <c r="Q3857" t="s">
        <v>12334</v>
      </c>
      <c r="R3857" t="s">
        <v>12335</v>
      </c>
      <c r="S3857" s="32">
        <v>44685.216898148145</v>
      </c>
    </row>
    <row r="3858" spans="1:19" x14ac:dyDescent="0.2">
      <c r="A3858" s="13" t="s">
        <v>2095</v>
      </c>
      <c r="B3858" s="13" t="s">
        <v>2096</v>
      </c>
      <c r="C3858" s="13">
        <v>18382989</v>
      </c>
      <c r="D3858" s="16" t="s">
        <v>12418</v>
      </c>
      <c r="E3858" t="s">
        <v>16023</v>
      </c>
      <c r="F3858" t="s">
        <v>8</v>
      </c>
      <c r="G3858">
        <v>2077199074752</v>
      </c>
      <c r="H3858">
        <v>0</v>
      </c>
      <c r="I3858">
        <v>6</v>
      </c>
      <c r="J3858">
        <v>4</v>
      </c>
      <c r="K3858" t="s">
        <v>12332</v>
      </c>
      <c r="L3858">
        <v>2</v>
      </c>
      <c r="M3858">
        <v>4</v>
      </c>
      <c r="N3858" t="s">
        <v>7</v>
      </c>
      <c r="O3858">
        <v>475</v>
      </c>
      <c r="P3858" t="s">
        <v>12333</v>
      </c>
      <c r="Q3858" t="s">
        <v>12334</v>
      </c>
      <c r="R3858" t="s">
        <v>12335</v>
      </c>
      <c r="S3858" s="32">
        <v>44685.216898148145</v>
      </c>
    </row>
    <row r="3859" spans="1:19" x14ac:dyDescent="0.2">
      <c r="A3859" s="13" t="s">
        <v>16024</v>
      </c>
      <c r="B3859" s="13" t="s">
        <v>16025</v>
      </c>
      <c r="C3859" s="13">
        <v>3897252</v>
      </c>
      <c r="D3859" s="16" t="s">
        <v>12418</v>
      </c>
      <c r="E3859" t="s">
        <v>16026</v>
      </c>
      <c r="F3859" t="s">
        <v>25</v>
      </c>
      <c r="G3859">
        <v>2077199001475</v>
      </c>
      <c r="H3859">
        <v>1</v>
      </c>
      <c r="I3859">
        <v>1</v>
      </c>
      <c r="J3859">
        <v>1</v>
      </c>
      <c r="K3859" t="s">
        <v>5</v>
      </c>
      <c r="L3859">
        <v>0</v>
      </c>
      <c r="M3859">
        <v>0</v>
      </c>
      <c r="N3859" t="s">
        <v>12430</v>
      </c>
      <c r="O3859" t="s">
        <v>15061</v>
      </c>
      <c r="P3859" t="s">
        <v>12333</v>
      </c>
      <c r="Q3859" t="s">
        <v>12334</v>
      </c>
      <c r="R3859" t="s">
        <v>12335</v>
      </c>
      <c r="S3859" s="32">
        <v>44685.216898148145</v>
      </c>
    </row>
    <row r="3860" spans="1:19" x14ac:dyDescent="0.2">
      <c r="A3860" s="13" t="s">
        <v>2115</v>
      </c>
      <c r="B3860" s="13" t="s">
        <v>2116</v>
      </c>
      <c r="C3860" s="13">
        <v>3897257</v>
      </c>
      <c r="D3860" s="16" t="s">
        <v>12418</v>
      </c>
      <c r="E3860" t="s">
        <v>16027</v>
      </c>
      <c r="F3860" t="s">
        <v>8</v>
      </c>
      <c r="G3860">
        <v>2070000002289</v>
      </c>
      <c r="H3860">
        <v>1</v>
      </c>
      <c r="I3860">
        <v>1</v>
      </c>
      <c r="J3860">
        <v>1</v>
      </c>
      <c r="K3860" t="s">
        <v>2</v>
      </c>
      <c r="L3860">
        <v>0</v>
      </c>
      <c r="M3860">
        <v>0</v>
      </c>
      <c r="N3860" t="s">
        <v>7</v>
      </c>
      <c r="O3860" t="s">
        <v>15056</v>
      </c>
      <c r="P3860" t="s">
        <v>12333</v>
      </c>
      <c r="Q3860" t="s">
        <v>12334</v>
      </c>
      <c r="R3860" t="s">
        <v>12335</v>
      </c>
      <c r="S3860" s="32">
        <v>44685.216898148145</v>
      </c>
    </row>
    <row r="3861" spans="1:19" x14ac:dyDescent="0.2">
      <c r="A3861" s="13" t="s">
        <v>2115</v>
      </c>
      <c r="B3861" s="13" t="s">
        <v>2116</v>
      </c>
      <c r="C3861" s="13">
        <v>3897257</v>
      </c>
      <c r="D3861" s="16" t="s">
        <v>12418</v>
      </c>
      <c r="E3861" t="s">
        <v>16027</v>
      </c>
      <c r="F3861" t="s">
        <v>8</v>
      </c>
      <c r="G3861">
        <v>2070000002289</v>
      </c>
      <c r="H3861">
        <v>1</v>
      </c>
      <c r="I3861">
        <v>4</v>
      </c>
      <c r="J3861">
        <v>4</v>
      </c>
      <c r="K3861" t="s">
        <v>12332</v>
      </c>
      <c r="L3861">
        <v>1</v>
      </c>
      <c r="M3861">
        <v>3</v>
      </c>
      <c r="N3861" t="s">
        <v>7</v>
      </c>
      <c r="O3861" t="s">
        <v>15056</v>
      </c>
      <c r="P3861" t="s">
        <v>12333</v>
      </c>
      <c r="Q3861" t="s">
        <v>12334</v>
      </c>
      <c r="R3861" t="s">
        <v>12335</v>
      </c>
      <c r="S3861" s="32">
        <v>44685.216898148145</v>
      </c>
    </row>
    <row r="3862" spans="1:19" x14ac:dyDescent="0.2">
      <c r="A3862" s="13" t="s">
        <v>16028</v>
      </c>
      <c r="B3862" s="13" t="s">
        <v>16029</v>
      </c>
      <c r="C3862" s="13">
        <v>3897262</v>
      </c>
      <c r="D3862" s="16" t="s">
        <v>12418</v>
      </c>
      <c r="E3862" t="s">
        <v>16030</v>
      </c>
      <c r="F3862" t="s">
        <v>12</v>
      </c>
      <c r="G3862">
        <v>2070000008144</v>
      </c>
      <c r="H3862">
        <v>0</v>
      </c>
      <c r="I3862">
        <v>1</v>
      </c>
      <c r="J3862">
        <v>1</v>
      </c>
      <c r="K3862" t="s">
        <v>12332</v>
      </c>
      <c r="L3862">
        <v>1</v>
      </c>
      <c r="M3862">
        <v>0</v>
      </c>
      <c r="N3862" t="s">
        <v>12423</v>
      </c>
      <c r="O3862" t="s">
        <v>15061</v>
      </c>
      <c r="P3862" t="s">
        <v>12333</v>
      </c>
      <c r="Q3862" t="s">
        <v>12334</v>
      </c>
      <c r="R3862" t="s">
        <v>12335</v>
      </c>
      <c r="S3862" s="32">
        <v>44685.216898148145</v>
      </c>
    </row>
    <row r="3863" spans="1:19" x14ac:dyDescent="0.2">
      <c r="A3863" s="13" t="s">
        <v>16031</v>
      </c>
      <c r="B3863" s="13" t="s">
        <v>16032</v>
      </c>
      <c r="C3863" s="13">
        <v>12051468</v>
      </c>
      <c r="D3863" s="16" t="s">
        <v>12418</v>
      </c>
      <c r="E3863" t="s">
        <v>16033</v>
      </c>
      <c r="F3863" t="s">
        <v>12</v>
      </c>
      <c r="G3863">
        <v>2077199060243</v>
      </c>
      <c r="H3863">
        <v>0</v>
      </c>
      <c r="I3863">
        <v>1</v>
      </c>
      <c r="J3863">
        <v>1</v>
      </c>
      <c r="K3863" t="s">
        <v>12332</v>
      </c>
      <c r="L3863">
        <v>0</v>
      </c>
      <c r="M3863">
        <v>1</v>
      </c>
      <c r="N3863" t="s">
        <v>12423</v>
      </c>
      <c r="O3863">
        <v>738</v>
      </c>
      <c r="P3863" t="s">
        <v>12333</v>
      </c>
      <c r="Q3863" t="s">
        <v>12334</v>
      </c>
      <c r="R3863" t="s">
        <v>12335</v>
      </c>
      <c r="S3863" s="32">
        <v>44685.216898148145</v>
      </c>
    </row>
    <row r="3864" spans="1:19" x14ac:dyDescent="0.2">
      <c r="A3864" s="13" t="s">
        <v>16034</v>
      </c>
      <c r="B3864" s="13" t="s">
        <v>11086</v>
      </c>
      <c r="C3864" s="13">
        <v>4272939</v>
      </c>
      <c r="D3864" s="16" t="s">
        <v>12418</v>
      </c>
      <c r="E3864" t="s">
        <v>16035</v>
      </c>
      <c r="F3864" t="s">
        <v>25</v>
      </c>
      <c r="G3864">
        <v>2077199067297</v>
      </c>
      <c r="H3864">
        <v>0</v>
      </c>
      <c r="I3864">
        <v>1</v>
      </c>
      <c r="J3864">
        <v>1</v>
      </c>
      <c r="K3864" t="s">
        <v>12332</v>
      </c>
      <c r="L3864">
        <v>1</v>
      </c>
      <c r="M3864">
        <v>0</v>
      </c>
      <c r="N3864" t="s">
        <v>12423</v>
      </c>
      <c r="O3864" t="s">
        <v>15078</v>
      </c>
      <c r="P3864" t="s">
        <v>12333</v>
      </c>
      <c r="Q3864" t="s">
        <v>12334</v>
      </c>
      <c r="R3864" t="s">
        <v>12335</v>
      </c>
      <c r="S3864" s="32">
        <v>44685.216898148145</v>
      </c>
    </row>
    <row r="3865" spans="1:19" x14ac:dyDescent="0.2">
      <c r="A3865" s="13" t="s">
        <v>11085</v>
      </c>
      <c r="B3865" s="13" t="s">
        <v>11086</v>
      </c>
      <c r="C3865" s="13">
        <v>4272939</v>
      </c>
      <c r="D3865" s="16" t="s">
        <v>12418</v>
      </c>
      <c r="E3865" t="s">
        <v>16035</v>
      </c>
      <c r="F3865" t="s">
        <v>12</v>
      </c>
      <c r="G3865">
        <v>2077199067280</v>
      </c>
      <c r="H3865">
        <v>0</v>
      </c>
      <c r="I3865">
        <v>0</v>
      </c>
      <c r="J3865">
        <v>0</v>
      </c>
      <c r="K3865" t="s">
        <v>12332</v>
      </c>
      <c r="L3865">
        <v>0</v>
      </c>
      <c r="M3865">
        <v>0</v>
      </c>
      <c r="N3865" t="s">
        <v>12423</v>
      </c>
      <c r="O3865" t="s">
        <v>16036</v>
      </c>
      <c r="P3865" t="s">
        <v>12333</v>
      </c>
      <c r="Q3865" t="s">
        <v>12334</v>
      </c>
      <c r="R3865" t="s">
        <v>12335</v>
      </c>
      <c r="S3865" s="32">
        <v>44685.233622685184</v>
      </c>
    </row>
    <row r="3866" spans="1:19" x14ac:dyDescent="0.2">
      <c r="A3866" s="13" t="s">
        <v>11085</v>
      </c>
      <c r="B3866" s="13" t="s">
        <v>11086</v>
      </c>
      <c r="C3866" s="13">
        <v>4272939</v>
      </c>
      <c r="D3866" s="16" t="s">
        <v>12418</v>
      </c>
      <c r="E3866" t="s">
        <v>16035</v>
      </c>
      <c r="F3866" t="s">
        <v>12</v>
      </c>
      <c r="G3866">
        <v>2077199067280</v>
      </c>
      <c r="H3866">
        <v>1</v>
      </c>
      <c r="I3866">
        <v>1</v>
      </c>
      <c r="J3866">
        <v>1</v>
      </c>
      <c r="K3866" t="s">
        <v>3</v>
      </c>
      <c r="L3866">
        <v>0</v>
      </c>
      <c r="M3866">
        <v>0</v>
      </c>
      <c r="N3866" t="s">
        <v>12423</v>
      </c>
      <c r="O3866" t="s">
        <v>15078</v>
      </c>
      <c r="P3866" t="s">
        <v>12333</v>
      </c>
      <c r="Q3866" t="s">
        <v>12334</v>
      </c>
      <c r="R3866" t="s">
        <v>12335</v>
      </c>
      <c r="S3866" s="32">
        <v>44685.216898148145</v>
      </c>
    </row>
    <row r="3867" spans="1:19" x14ac:dyDescent="0.2">
      <c r="A3867" s="13" t="s">
        <v>11087</v>
      </c>
      <c r="B3867" s="13" t="s">
        <v>11086</v>
      </c>
      <c r="C3867" s="13">
        <v>4272939</v>
      </c>
      <c r="D3867" s="16" t="s">
        <v>12418</v>
      </c>
      <c r="E3867" t="s">
        <v>16035</v>
      </c>
      <c r="F3867" t="s">
        <v>19</v>
      </c>
      <c r="G3867">
        <v>2070000008656</v>
      </c>
      <c r="H3867">
        <v>0</v>
      </c>
      <c r="I3867">
        <v>2</v>
      </c>
      <c r="J3867">
        <v>1</v>
      </c>
      <c r="K3867" t="s">
        <v>12332</v>
      </c>
      <c r="L3867">
        <v>2</v>
      </c>
      <c r="M3867">
        <v>0</v>
      </c>
      <c r="N3867" t="s">
        <v>12423</v>
      </c>
      <c r="O3867" t="s">
        <v>15078</v>
      </c>
      <c r="P3867" t="s">
        <v>12333</v>
      </c>
      <c r="Q3867" t="s">
        <v>12334</v>
      </c>
      <c r="R3867" t="s">
        <v>12335</v>
      </c>
      <c r="S3867" s="32">
        <v>44685.216898148145</v>
      </c>
    </row>
    <row r="3868" spans="1:19" x14ac:dyDescent="0.2">
      <c r="A3868" s="13" t="s">
        <v>16037</v>
      </c>
      <c r="B3868" s="13" t="s">
        <v>16038</v>
      </c>
      <c r="C3868" s="13">
        <v>5600787</v>
      </c>
      <c r="D3868" s="16" t="s">
        <v>12418</v>
      </c>
      <c r="E3868" t="s">
        <v>16039</v>
      </c>
      <c r="F3868" t="s">
        <v>12</v>
      </c>
      <c r="G3868">
        <v>2000009038828</v>
      </c>
      <c r="H3868">
        <v>0</v>
      </c>
      <c r="I3868">
        <v>1</v>
      </c>
      <c r="J3868">
        <v>1</v>
      </c>
      <c r="K3868" t="s">
        <v>12332</v>
      </c>
      <c r="L3868">
        <v>1</v>
      </c>
      <c r="M3868">
        <v>0</v>
      </c>
      <c r="N3868" t="s">
        <v>12423</v>
      </c>
      <c r="O3868" t="s">
        <v>16008</v>
      </c>
      <c r="P3868" t="s">
        <v>12333</v>
      </c>
      <c r="Q3868" t="s">
        <v>12334</v>
      </c>
      <c r="R3868" t="s">
        <v>12335</v>
      </c>
      <c r="S3868" s="32">
        <v>44685.216898148145</v>
      </c>
    </row>
    <row r="3869" spans="1:19" x14ac:dyDescent="0.2">
      <c r="A3869" s="13" t="s">
        <v>16040</v>
      </c>
      <c r="B3869" s="13" t="s">
        <v>16041</v>
      </c>
      <c r="C3869" s="13">
        <v>5600788</v>
      </c>
      <c r="D3869" s="16" t="s">
        <v>12418</v>
      </c>
      <c r="E3869" t="s">
        <v>16042</v>
      </c>
      <c r="F3869" t="s">
        <v>25</v>
      </c>
      <c r="G3869">
        <v>2000009055696</v>
      </c>
      <c r="H3869">
        <v>0</v>
      </c>
      <c r="I3869">
        <v>1</v>
      </c>
      <c r="J3869">
        <v>1</v>
      </c>
      <c r="K3869" t="s">
        <v>12332</v>
      </c>
      <c r="L3869">
        <v>1</v>
      </c>
      <c r="M3869">
        <v>0</v>
      </c>
      <c r="N3869" t="s">
        <v>12423</v>
      </c>
      <c r="O3869" t="s">
        <v>16008</v>
      </c>
      <c r="P3869" t="s">
        <v>12333</v>
      </c>
      <c r="Q3869" t="s">
        <v>12334</v>
      </c>
      <c r="R3869" t="s">
        <v>12335</v>
      </c>
      <c r="S3869" s="32">
        <v>44685.216898148145</v>
      </c>
    </row>
    <row r="3870" spans="1:19" x14ac:dyDescent="0.2">
      <c r="A3870" s="13" t="s">
        <v>11082</v>
      </c>
      <c r="B3870" s="13" t="s">
        <v>11083</v>
      </c>
      <c r="C3870" s="13">
        <v>12051467</v>
      </c>
      <c r="D3870" s="16" t="s">
        <v>12418</v>
      </c>
      <c r="E3870" t="s">
        <v>16043</v>
      </c>
      <c r="F3870" t="s">
        <v>25</v>
      </c>
      <c r="G3870">
        <v>2077199060205</v>
      </c>
      <c r="H3870">
        <v>0</v>
      </c>
      <c r="I3870">
        <v>1</v>
      </c>
      <c r="J3870">
        <v>1</v>
      </c>
      <c r="K3870" t="s">
        <v>12332</v>
      </c>
      <c r="L3870">
        <v>1</v>
      </c>
      <c r="M3870">
        <v>0</v>
      </c>
      <c r="N3870" t="s">
        <v>12423</v>
      </c>
      <c r="O3870">
        <v>738</v>
      </c>
      <c r="P3870" t="s">
        <v>12333</v>
      </c>
      <c r="Q3870" t="s">
        <v>12334</v>
      </c>
      <c r="R3870" t="s">
        <v>12335</v>
      </c>
      <c r="S3870" s="32">
        <v>44685.216898148145</v>
      </c>
    </row>
    <row r="3871" spans="1:19" x14ac:dyDescent="0.2">
      <c r="A3871" s="13" t="s">
        <v>11084</v>
      </c>
      <c r="B3871" s="13" t="s">
        <v>11083</v>
      </c>
      <c r="C3871" s="13">
        <v>12051467</v>
      </c>
      <c r="D3871" s="16" t="s">
        <v>12418</v>
      </c>
      <c r="E3871" t="s">
        <v>16043</v>
      </c>
      <c r="F3871" t="s">
        <v>12</v>
      </c>
      <c r="G3871">
        <v>2077199060212</v>
      </c>
      <c r="H3871">
        <v>1</v>
      </c>
      <c r="I3871">
        <v>1</v>
      </c>
      <c r="J3871">
        <v>1</v>
      </c>
      <c r="K3871" t="s">
        <v>0</v>
      </c>
      <c r="L3871">
        <v>0</v>
      </c>
      <c r="M3871">
        <v>0</v>
      </c>
      <c r="N3871" t="s">
        <v>12423</v>
      </c>
      <c r="O3871">
        <v>738</v>
      </c>
      <c r="P3871" t="s">
        <v>12334</v>
      </c>
      <c r="Q3871" t="s">
        <v>12333</v>
      </c>
      <c r="R3871" t="s">
        <v>12335</v>
      </c>
      <c r="S3871" s="32">
        <v>44685.216898148145</v>
      </c>
    </row>
    <row r="3872" spans="1:19" x14ac:dyDescent="0.2">
      <c r="A3872" s="13" t="s">
        <v>11084</v>
      </c>
      <c r="B3872" s="13" t="s">
        <v>11083</v>
      </c>
      <c r="C3872" s="13">
        <v>12051467</v>
      </c>
      <c r="D3872" s="16" t="s">
        <v>12418</v>
      </c>
      <c r="E3872" t="s">
        <v>16043</v>
      </c>
      <c r="F3872" t="s">
        <v>12</v>
      </c>
      <c r="G3872">
        <v>2077199060212</v>
      </c>
      <c r="H3872">
        <v>0</v>
      </c>
      <c r="I3872">
        <v>1</v>
      </c>
      <c r="J3872">
        <v>1</v>
      </c>
      <c r="K3872" t="s">
        <v>12332</v>
      </c>
      <c r="L3872">
        <v>1</v>
      </c>
      <c r="M3872">
        <v>0</v>
      </c>
      <c r="N3872" t="s">
        <v>12423</v>
      </c>
      <c r="O3872">
        <v>738</v>
      </c>
      <c r="P3872" t="s">
        <v>12333</v>
      </c>
      <c r="Q3872" t="s">
        <v>12334</v>
      </c>
      <c r="R3872" t="s">
        <v>12335</v>
      </c>
      <c r="S3872" s="32">
        <v>44685.216898148145</v>
      </c>
    </row>
    <row r="3873" spans="1:19" x14ac:dyDescent="0.2">
      <c r="A3873" s="13" t="s">
        <v>16044</v>
      </c>
      <c r="B3873" s="13" t="s">
        <v>11083</v>
      </c>
      <c r="C3873" s="13">
        <v>12051467</v>
      </c>
      <c r="D3873" s="16" t="s">
        <v>12418</v>
      </c>
      <c r="E3873" t="s">
        <v>16043</v>
      </c>
      <c r="F3873" t="s">
        <v>19</v>
      </c>
      <c r="G3873">
        <v>2077199060229</v>
      </c>
      <c r="H3873">
        <v>0</v>
      </c>
      <c r="I3873">
        <v>2</v>
      </c>
      <c r="J3873">
        <v>1</v>
      </c>
      <c r="K3873" t="s">
        <v>12332</v>
      </c>
      <c r="L3873">
        <v>1</v>
      </c>
      <c r="M3873">
        <v>2</v>
      </c>
      <c r="N3873" t="s">
        <v>12423</v>
      </c>
      <c r="O3873">
        <v>738</v>
      </c>
      <c r="P3873" t="s">
        <v>12333</v>
      </c>
      <c r="Q3873" t="s">
        <v>12334</v>
      </c>
      <c r="R3873" t="s">
        <v>12335</v>
      </c>
      <c r="S3873" s="32">
        <v>44685.216898148145</v>
      </c>
    </row>
    <row r="3874" spans="1:19" x14ac:dyDescent="0.2">
      <c r="A3874" s="13" t="s">
        <v>11080</v>
      </c>
      <c r="B3874" s="13" t="s">
        <v>11081</v>
      </c>
      <c r="C3874" s="13">
        <v>7726391</v>
      </c>
      <c r="D3874" s="16" t="s">
        <v>12418</v>
      </c>
      <c r="E3874" t="s">
        <v>16045</v>
      </c>
      <c r="F3874" t="s">
        <v>19</v>
      </c>
      <c r="G3874">
        <v>2077199021244</v>
      </c>
      <c r="H3874">
        <v>0</v>
      </c>
      <c r="I3874">
        <v>1</v>
      </c>
      <c r="J3874">
        <v>0</v>
      </c>
      <c r="K3874" t="s">
        <v>12332</v>
      </c>
      <c r="L3874">
        <v>1</v>
      </c>
      <c r="M3874">
        <v>0</v>
      </c>
      <c r="N3874" t="s">
        <v>12423</v>
      </c>
      <c r="O3874" t="s">
        <v>13430</v>
      </c>
      <c r="P3874" t="s">
        <v>12333</v>
      </c>
      <c r="Q3874" t="s">
        <v>12334</v>
      </c>
      <c r="R3874" t="s">
        <v>12335</v>
      </c>
      <c r="S3874" s="32">
        <v>44685.216898148145</v>
      </c>
    </row>
    <row r="3875" spans="1:19" x14ac:dyDescent="0.2">
      <c r="A3875" s="13" t="s">
        <v>16046</v>
      </c>
      <c r="B3875" s="13" t="s">
        <v>16047</v>
      </c>
      <c r="C3875" s="13">
        <v>3330150</v>
      </c>
      <c r="D3875" s="16" t="s">
        <v>12418</v>
      </c>
      <c r="E3875" t="s">
        <v>16048</v>
      </c>
      <c r="F3875" t="s">
        <v>12</v>
      </c>
      <c r="G3875">
        <v>2077199004049</v>
      </c>
      <c r="H3875">
        <v>1</v>
      </c>
      <c r="I3875">
        <v>1</v>
      </c>
      <c r="J3875">
        <v>1</v>
      </c>
      <c r="K3875" t="s">
        <v>4</v>
      </c>
      <c r="L3875">
        <v>0</v>
      </c>
      <c r="M3875">
        <v>0</v>
      </c>
      <c r="N3875" t="s">
        <v>12423</v>
      </c>
      <c r="O3875" t="s">
        <v>13457</v>
      </c>
      <c r="P3875" t="s">
        <v>12333</v>
      </c>
      <c r="Q3875" t="s">
        <v>12334</v>
      </c>
      <c r="R3875" t="s">
        <v>12335</v>
      </c>
      <c r="S3875" s="32">
        <v>44685.216898148145</v>
      </c>
    </row>
    <row r="3876" spans="1:19" x14ac:dyDescent="0.2">
      <c r="A3876" s="13" t="s">
        <v>16049</v>
      </c>
      <c r="B3876" s="13" t="s">
        <v>16050</v>
      </c>
      <c r="C3876" s="13">
        <v>3330208</v>
      </c>
      <c r="D3876" s="16" t="s">
        <v>12418</v>
      </c>
      <c r="E3876" t="s">
        <v>16051</v>
      </c>
      <c r="F3876" t="s">
        <v>12</v>
      </c>
      <c r="G3876">
        <v>2070000002654</v>
      </c>
      <c r="H3876">
        <v>0</v>
      </c>
      <c r="I3876">
        <v>1</v>
      </c>
      <c r="J3876">
        <v>1</v>
      </c>
      <c r="K3876" t="s">
        <v>12332</v>
      </c>
      <c r="L3876">
        <v>1</v>
      </c>
      <c r="M3876">
        <v>0</v>
      </c>
      <c r="N3876" t="s">
        <v>12423</v>
      </c>
      <c r="O3876" t="s">
        <v>13506</v>
      </c>
      <c r="P3876" t="s">
        <v>12333</v>
      </c>
      <c r="Q3876" t="s">
        <v>12334</v>
      </c>
      <c r="R3876" t="s">
        <v>12335</v>
      </c>
      <c r="S3876" s="32">
        <v>44685.216898148145</v>
      </c>
    </row>
    <row r="3877" spans="1:19" x14ac:dyDescent="0.2">
      <c r="A3877" s="13" t="s">
        <v>16052</v>
      </c>
      <c r="B3877" s="13" t="s">
        <v>16053</v>
      </c>
      <c r="C3877" s="13">
        <v>3330209</v>
      </c>
      <c r="D3877" s="16" t="s">
        <v>12418</v>
      </c>
      <c r="E3877" t="s">
        <v>16054</v>
      </c>
      <c r="F3877" t="s">
        <v>25</v>
      </c>
      <c r="G3877">
        <v>2070000006720</v>
      </c>
      <c r="H3877">
        <v>0</v>
      </c>
      <c r="I3877">
        <v>1</v>
      </c>
      <c r="J3877">
        <v>1</v>
      </c>
      <c r="K3877" t="s">
        <v>12332</v>
      </c>
      <c r="L3877">
        <v>1</v>
      </c>
      <c r="M3877">
        <v>0</v>
      </c>
      <c r="N3877" t="s">
        <v>12423</v>
      </c>
      <c r="O3877" t="s">
        <v>13506</v>
      </c>
      <c r="P3877" t="s">
        <v>12333</v>
      </c>
      <c r="Q3877" t="s">
        <v>12334</v>
      </c>
      <c r="R3877" t="s">
        <v>12335</v>
      </c>
      <c r="S3877" s="32">
        <v>44685.216898148145</v>
      </c>
    </row>
    <row r="3878" spans="1:19" x14ac:dyDescent="0.2">
      <c r="A3878" s="13" t="s">
        <v>1726</v>
      </c>
      <c r="B3878" s="13" t="s">
        <v>1727</v>
      </c>
      <c r="C3878" s="13">
        <v>3897237</v>
      </c>
      <c r="D3878" s="16" t="s">
        <v>12418</v>
      </c>
      <c r="E3878" t="s">
        <v>16055</v>
      </c>
      <c r="F3878" t="s">
        <v>8</v>
      </c>
      <c r="G3878">
        <v>2070000002715</v>
      </c>
      <c r="H3878">
        <v>0</v>
      </c>
      <c r="I3878">
        <v>1</v>
      </c>
      <c r="J3878">
        <v>0</v>
      </c>
      <c r="K3878" t="s">
        <v>12332</v>
      </c>
      <c r="L3878">
        <v>1</v>
      </c>
      <c r="M3878">
        <v>1</v>
      </c>
      <c r="N3878" t="s">
        <v>7</v>
      </c>
      <c r="O3878" t="s">
        <v>15056</v>
      </c>
      <c r="P3878" t="s">
        <v>12334</v>
      </c>
      <c r="Q3878" t="s">
        <v>12333</v>
      </c>
      <c r="R3878" t="s">
        <v>12335</v>
      </c>
      <c r="S3878" s="32">
        <v>44685.216898148145</v>
      </c>
    </row>
    <row r="3879" spans="1:19" x14ac:dyDescent="0.2">
      <c r="A3879" s="13" t="s">
        <v>1726</v>
      </c>
      <c r="B3879" s="13" t="s">
        <v>1727</v>
      </c>
      <c r="C3879" s="13">
        <v>3897237</v>
      </c>
      <c r="D3879" s="16" t="s">
        <v>12418</v>
      </c>
      <c r="E3879" t="s">
        <v>16055</v>
      </c>
      <c r="F3879" t="s">
        <v>8</v>
      </c>
      <c r="G3879">
        <v>2070000002715</v>
      </c>
      <c r="H3879">
        <v>1</v>
      </c>
      <c r="I3879">
        <v>1</v>
      </c>
      <c r="J3879">
        <v>1</v>
      </c>
      <c r="K3879" t="s">
        <v>12336</v>
      </c>
      <c r="L3879">
        <v>0</v>
      </c>
      <c r="M3879">
        <v>0</v>
      </c>
      <c r="N3879" t="s">
        <v>7</v>
      </c>
      <c r="O3879" t="s">
        <v>15056</v>
      </c>
      <c r="P3879" t="s">
        <v>12334</v>
      </c>
      <c r="Q3879" t="s">
        <v>12333</v>
      </c>
      <c r="R3879" t="s">
        <v>12335</v>
      </c>
      <c r="S3879" s="32">
        <v>44685.216898148145</v>
      </c>
    </row>
    <row r="3880" spans="1:19" x14ac:dyDescent="0.2">
      <c r="A3880" s="13" t="s">
        <v>1728</v>
      </c>
      <c r="B3880" s="13" t="s">
        <v>1729</v>
      </c>
      <c r="C3880" s="13">
        <v>3897238</v>
      </c>
      <c r="D3880" s="16" t="s">
        <v>12418</v>
      </c>
      <c r="E3880" t="s">
        <v>16056</v>
      </c>
      <c r="F3880" t="s">
        <v>8</v>
      </c>
      <c r="G3880">
        <v>2070000002722</v>
      </c>
      <c r="H3880">
        <v>0</v>
      </c>
      <c r="I3880">
        <v>1</v>
      </c>
      <c r="J3880">
        <v>1</v>
      </c>
      <c r="K3880" t="s">
        <v>12332</v>
      </c>
      <c r="L3880">
        <v>0</v>
      </c>
      <c r="M3880">
        <v>1</v>
      </c>
      <c r="N3880" t="s">
        <v>7</v>
      </c>
      <c r="O3880" t="s">
        <v>15056</v>
      </c>
      <c r="P3880" t="s">
        <v>12333</v>
      </c>
      <c r="Q3880" t="s">
        <v>12334</v>
      </c>
      <c r="R3880" t="s">
        <v>12335</v>
      </c>
      <c r="S3880" s="32">
        <v>44685.216898148145</v>
      </c>
    </row>
    <row r="3881" spans="1:19" x14ac:dyDescent="0.2">
      <c r="A3881" s="13" t="s">
        <v>1730</v>
      </c>
      <c r="B3881" s="13" t="s">
        <v>1731</v>
      </c>
      <c r="C3881" s="13">
        <v>3897239</v>
      </c>
      <c r="D3881" s="16" t="s">
        <v>12418</v>
      </c>
      <c r="E3881" t="s">
        <v>16057</v>
      </c>
      <c r="F3881" t="s">
        <v>8</v>
      </c>
      <c r="G3881">
        <v>2070000002739</v>
      </c>
      <c r="H3881">
        <v>1</v>
      </c>
      <c r="I3881">
        <v>1</v>
      </c>
      <c r="J3881">
        <v>1</v>
      </c>
      <c r="K3881" t="s">
        <v>12332</v>
      </c>
      <c r="L3881">
        <v>0</v>
      </c>
      <c r="M3881">
        <v>0</v>
      </c>
      <c r="N3881" t="s">
        <v>7</v>
      </c>
      <c r="O3881" t="s">
        <v>15056</v>
      </c>
      <c r="P3881" t="s">
        <v>12333</v>
      </c>
      <c r="Q3881" t="s">
        <v>12334</v>
      </c>
      <c r="R3881" t="s">
        <v>12335</v>
      </c>
      <c r="S3881" s="32">
        <v>44685.216898148145</v>
      </c>
    </row>
    <row r="3882" spans="1:19" x14ac:dyDescent="0.2">
      <c r="A3882" s="13" t="s">
        <v>1732</v>
      </c>
      <c r="B3882" s="13" t="s">
        <v>1733</v>
      </c>
      <c r="C3882" s="13">
        <v>3897240</v>
      </c>
      <c r="D3882" s="16" t="s">
        <v>12418</v>
      </c>
      <c r="E3882" t="s">
        <v>16058</v>
      </c>
      <c r="F3882" t="s">
        <v>8</v>
      </c>
      <c r="G3882">
        <v>2070000002746</v>
      </c>
      <c r="H3882">
        <v>0</v>
      </c>
      <c r="I3882">
        <v>1</v>
      </c>
      <c r="J3882">
        <v>1</v>
      </c>
      <c r="K3882" t="s">
        <v>12332</v>
      </c>
      <c r="L3882">
        <v>1</v>
      </c>
      <c r="M3882">
        <v>0</v>
      </c>
      <c r="N3882" t="s">
        <v>7</v>
      </c>
      <c r="O3882" t="s">
        <v>15056</v>
      </c>
      <c r="P3882" t="s">
        <v>12333</v>
      </c>
      <c r="Q3882" t="s">
        <v>12334</v>
      </c>
      <c r="R3882" t="s">
        <v>12335</v>
      </c>
      <c r="S3882" s="32">
        <v>44685.216898148145</v>
      </c>
    </row>
    <row r="3883" spans="1:19" x14ac:dyDescent="0.2">
      <c r="A3883" s="13" t="s">
        <v>16059</v>
      </c>
      <c r="B3883" s="13" t="s">
        <v>16060</v>
      </c>
      <c r="C3883" s="13">
        <v>3897243</v>
      </c>
      <c r="D3883" s="16" t="s">
        <v>12418</v>
      </c>
      <c r="E3883" t="s">
        <v>16061</v>
      </c>
      <c r="F3883" t="s">
        <v>8</v>
      </c>
      <c r="G3883">
        <v>2077199035647</v>
      </c>
      <c r="H3883">
        <v>0</v>
      </c>
      <c r="I3883">
        <v>1</v>
      </c>
      <c r="J3883">
        <v>1</v>
      </c>
      <c r="K3883" t="s">
        <v>12332</v>
      </c>
      <c r="L3883">
        <v>1</v>
      </c>
      <c r="M3883">
        <v>0</v>
      </c>
      <c r="N3883" t="s">
        <v>7</v>
      </c>
      <c r="O3883" t="s">
        <v>15056</v>
      </c>
      <c r="P3883" t="s">
        <v>12333</v>
      </c>
      <c r="Q3883" t="s">
        <v>12334</v>
      </c>
      <c r="R3883" t="s">
        <v>12335</v>
      </c>
      <c r="S3883" s="32">
        <v>44685.216898148145</v>
      </c>
    </row>
    <row r="3884" spans="1:19" x14ac:dyDescent="0.2">
      <c r="A3884" s="13" t="s">
        <v>16062</v>
      </c>
      <c r="B3884" s="13" t="s">
        <v>16063</v>
      </c>
      <c r="C3884" s="13">
        <v>3897256</v>
      </c>
      <c r="D3884" s="16" t="s">
        <v>12418</v>
      </c>
      <c r="E3884" t="s">
        <v>16064</v>
      </c>
      <c r="F3884" t="s">
        <v>12</v>
      </c>
      <c r="G3884">
        <v>2070000003880</v>
      </c>
      <c r="H3884">
        <v>0</v>
      </c>
      <c r="I3884">
        <v>4</v>
      </c>
      <c r="J3884">
        <v>3</v>
      </c>
      <c r="K3884" t="s">
        <v>12332</v>
      </c>
      <c r="L3884">
        <v>4</v>
      </c>
      <c r="M3884">
        <v>0</v>
      </c>
      <c r="N3884" t="s">
        <v>12430</v>
      </c>
      <c r="O3884" t="s">
        <v>15061</v>
      </c>
      <c r="P3884" t="s">
        <v>12333</v>
      </c>
      <c r="Q3884" t="s">
        <v>12334</v>
      </c>
      <c r="R3884" t="s">
        <v>12335</v>
      </c>
      <c r="S3884" s="32">
        <v>44685.216898148145</v>
      </c>
    </row>
    <row r="3885" spans="1:19" x14ac:dyDescent="0.2">
      <c r="A3885" s="13" t="s">
        <v>16065</v>
      </c>
      <c r="B3885" s="13" t="s">
        <v>16066</v>
      </c>
      <c r="C3885" s="13">
        <v>3897219</v>
      </c>
      <c r="D3885" s="16" t="s">
        <v>12418</v>
      </c>
      <c r="E3885" t="s">
        <v>16067</v>
      </c>
      <c r="F3885" t="s">
        <v>18</v>
      </c>
      <c r="G3885">
        <v>2070000003927</v>
      </c>
      <c r="H3885">
        <v>0</v>
      </c>
      <c r="I3885">
        <v>1</v>
      </c>
      <c r="J3885">
        <v>1</v>
      </c>
      <c r="K3885" t="s">
        <v>12332</v>
      </c>
      <c r="L3885">
        <v>1</v>
      </c>
      <c r="M3885">
        <v>0</v>
      </c>
      <c r="N3885" t="s">
        <v>12423</v>
      </c>
      <c r="O3885" t="s">
        <v>15061</v>
      </c>
      <c r="P3885" t="s">
        <v>12333</v>
      </c>
      <c r="Q3885" t="s">
        <v>12334</v>
      </c>
      <c r="R3885" t="s">
        <v>12335</v>
      </c>
      <c r="S3885" s="32">
        <v>44685.216898148145</v>
      </c>
    </row>
    <row r="3886" spans="1:19" x14ac:dyDescent="0.2">
      <c r="A3886" s="13" t="s">
        <v>16068</v>
      </c>
      <c r="B3886" s="13" t="s">
        <v>16069</v>
      </c>
      <c r="C3886" s="13">
        <v>3897221</v>
      </c>
      <c r="D3886" s="16" t="s">
        <v>12418</v>
      </c>
      <c r="E3886" t="s">
        <v>16070</v>
      </c>
      <c r="F3886" t="s">
        <v>19</v>
      </c>
      <c r="G3886">
        <v>2070000002814</v>
      </c>
      <c r="H3886">
        <v>0</v>
      </c>
      <c r="I3886">
        <v>1</v>
      </c>
      <c r="J3886">
        <v>1</v>
      </c>
      <c r="K3886" t="s">
        <v>12332</v>
      </c>
      <c r="L3886">
        <v>1</v>
      </c>
      <c r="M3886">
        <v>0</v>
      </c>
      <c r="N3886" t="s">
        <v>12423</v>
      </c>
      <c r="O3886" t="s">
        <v>15061</v>
      </c>
      <c r="P3886" t="s">
        <v>12333</v>
      </c>
      <c r="Q3886" t="s">
        <v>12334</v>
      </c>
      <c r="R3886" t="s">
        <v>12335</v>
      </c>
      <c r="S3886" s="32">
        <v>44685.216898148145</v>
      </c>
    </row>
    <row r="3887" spans="1:19" x14ac:dyDescent="0.2">
      <c r="A3887" s="13" t="s">
        <v>1736</v>
      </c>
      <c r="B3887" s="13" t="s">
        <v>1737</v>
      </c>
      <c r="C3887" s="13">
        <v>4690162</v>
      </c>
      <c r="D3887" s="16" t="s">
        <v>12418</v>
      </c>
      <c r="E3887" t="s">
        <v>16071</v>
      </c>
      <c r="F3887" t="s">
        <v>8</v>
      </c>
      <c r="G3887">
        <v>2070000003972</v>
      </c>
      <c r="H3887">
        <v>0</v>
      </c>
      <c r="I3887">
        <v>1</v>
      </c>
      <c r="J3887">
        <v>1</v>
      </c>
      <c r="K3887" t="s">
        <v>12332</v>
      </c>
      <c r="L3887">
        <v>0</v>
      </c>
      <c r="M3887">
        <v>1</v>
      </c>
      <c r="N3887" t="s">
        <v>7</v>
      </c>
      <c r="O3887" t="s">
        <v>14610</v>
      </c>
      <c r="P3887" t="s">
        <v>12333</v>
      </c>
      <c r="Q3887" t="s">
        <v>12334</v>
      </c>
      <c r="R3887" t="s">
        <v>12335</v>
      </c>
      <c r="S3887" s="32">
        <v>44685.216898148145</v>
      </c>
    </row>
    <row r="3888" spans="1:19" x14ac:dyDescent="0.2">
      <c r="A3888" s="13" t="s">
        <v>1748</v>
      </c>
      <c r="B3888" s="13" t="s">
        <v>1749</v>
      </c>
      <c r="C3888" s="13">
        <v>4690174</v>
      </c>
      <c r="D3888" s="16" t="s">
        <v>12418</v>
      </c>
      <c r="E3888" t="s">
        <v>16072</v>
      </c>
      <c r="F3888" t="s">
        <v>8</v>
      </c>
      <c r="G3888">
        <v>2070000008212</v>
      </c>
      <c r="H3888">
        <v>0</v>
      </c>
      <c r="I3888">
        <v>6</v>
      </c>
      <c r="J3888">
        <v>4</v>
      </c>
      <c r="K3888" t="s">
        <v>12332</v>
      </c>
      <c r="L3888">
        <v>2</v>
      </c>
      <c r="M3888">
        <v>5</v>
      </c>
      <c r="N3888" t="s">
        <v>7</v>
      </c>
      <c r="O3888" t="s">
        <v>14610</v>
      </c>
      <c r="P3888" t="s">
        <v>12333</v>
      </c>
      <c r="Q3888" t="s">
        <v>12334</v>
      </c>
      <c r="R3888" t="s">
        <v>12335</v>
      </c>
      <c r="S3888" s="32">
        <v>44685.216898148145</v>
      </c>
    </row>
    <row r="3889" spans="1:19" x14ac:dyDescent="0.2">
      <c r="A3889" s="13" t="s">
        <v>1746</v>
      </c>
      <c r="B3889" s="13" t="s">
        <v>1747</v>
      </c>
      <c r="C3889" s="13">
        <v>5600753</v>
      </c>
      <c r="D3889" s="16" t="s">
        <v>12418</v>
      </c>
      <c r="E3889" t="s">
        <v>16073</v>
      </c>
      <c r="F3889" t="s">
        <v>8</v>
      </c>
      <c r="G3889">
        <v>2000009054729</v>
      </c>
      <c r="H3889">
        <v>0</v>
      </c>
      <c r="I3889">
        <v>4</v>
      </c>
      <c r="J3889">
        <v>4</v>
      </c>
      <c r="K3889" t="s">
        <v>12332</v>
      </c>
      <c r="L3889">
        <v>0</v>
      </c>
      <c r="M3889">
        <v>4</v>
      </c>
      <c r="N3889" t="s">
        <v>7</v>
      </c>
      <c r="O3889" t="s">
        <v>14237</v>
      </c>
      <c r="P3889" t="s">
        <v>12333</v>
      </c>
      <c r="Q3889" t="s">
        <v>12334</v>
      </c>
      <c r="R3889" t="s">
        <v>12335</v>
      </c>
      <c r="S3889" s="32">
        <v>44685.216898148145</v>
      </c>
    </row>
    <row r="3890" spans="1:19" x14ac:dyDescent="0.2">
      <c r="A3890" s="13" t="s">
        <v>1750</v>
      </c>
      <c r="B3890" s="13" t="s">
        <v>1751</v>
      </c>
      <c r="C3890" s="13">
        <v>4690075</v>
      </c>
      <c r="D3890" s="16" t="s">
        <v>12418</v>
      </c>
      <c r="E3890" t="s">
        <v>16074</v>
      </c>
      <c r="F3890" t="s">
        <v>8</v>
      </c>
      <c r="G3890">
        <v>2070000004016</v>
      </c>
      <c r="H3890">
        <v>2</v>
      </c>
      <c r="I3890">
        <v>5</v>
      </c>
      <c r="J3890">
        <v>5</v>
      </c>
      <c r="K3890" t="s">
        <v>12332</v>
      </c>
      <c r="L3890">
        <v>2</v>
      </c>
      <c r="M3890">
        <v>1</v>
      </c>
      <c r="N3890" t="s">
        <v>7</v>
      </c>
      <c r="O3890" t="s">
        <v>14610</v>
      </c>
      <c r="P3890" t="s">
        <v>12333</v>
      </c>
      <c r="Q3890" t="s">
        <v>12334</v>
      </c>
      <c r="R3890" t="s">
        <v>12335</v>
      </c>
      <c r="S3890" s="32">
        <v>44685.216898148145</v>
      </c>
    </row>
    <row r="3891" spans="1:19" x14ac:dyDescent="0.2">
      <c r="A3891" s="13" t="s">
        <v>1756</v>
      </c>
      <c r="B3891" s="13" t="s">
        <v>1757</v>
      </c>
      <c r="C3891" s="13">
        <v>9500419</v>
      </c>
      <c r="D3891" s="16" t="s">
        <v>12418</v>
      </c>
      <c r="E3891" t="s">
        <v>16075</v>
      </c>
      <c r="F3891" t="s">
        <v>8</v>
      </c>
      <c r="G3891">
        <v>2077199047428</v>
      </c>
      <c r="H3891">
        <v>1</v>
      </c>
      <c r="I3891">
        <v>3</v>
      </c>
      <c r="J3891">
        <v>2</v>
      </c>
      <c r="K3891" t="s">
        <v>12332</v>
      </c>
      <c r="L3891">
        <v>2</v>
      </c>
      <c r="M3891">
        <v>1</v>
      </c>
      <c r="N3891" t="s">
        <v>7</v>
      </c>
      <c r="O3891">
        <v>942</v>
      </c>
      <c r="P3891" t="s">
        <v>12333</v>
      </c>
      <c r="Q3891" t="s">
        <v>12334</v>
      </c>
      <c r="R3891" t="s">
        <v>12335</v>
      </c>
      <c r="S3891" s="32">
        <v>44685.216898148145</v>
      </c>
    </row>
    <row r="3892" spans="1:19" x14ac:dyDescent="0.2">
      <c r="A3892" s="13" t="s">
        <v>1758</v>
      </c>
      <c r="B3892" s="13" t="s">
        <v>1759</v>
      </c>
      <c r="C3892" s="13">
        <v>5600754</v>
      </c>
      <c r="D3892" s="16" t="s">
        <v>12418</v>
      </c>
      <c r="E3892" t="s">
        <v>16076</v>
      </c>
      <c r="F3892" t="s">
        <v>8</v>
      </c>
      <c r="G3892">
        <v>2000009054736</v>
      </c>
      <c r="H3892">
        <v>0</v>
      </c>
      <c r="I3892">
        <v>5</v>
      </c>
      <c r="J3892">
        <v>3</v>
      </c>
      <c r="K3892" t="s">
        <v>12332</v>
      </c>
      <c r="L3892">
        <v>3</v>
      </c>
      <c r="M3892">
        <v>4</v>
      </c>
      <c r="N3892" t="s">
        <v>7</v>
      </c>
      <c r="O3892" t="s">
        <v>14237</v>
      </c>
      <c r="P3892" t="s">
        <v>12333</v>
      </c>
      <c r="Q3892" t="s">
        <v>12334</v>
      </c>
      <c r="R3892" t="s">
        <v>12335</v>
      </c>
      <c r="S3892" s="32">
        <v>44685.216898148145</v>
      </c>
    </row>
    <row r="3893" spans="1:19" x14ac:dyDescent="0.2">
      <c r="A3893" s="13" t="s">
        <v>1760</v>
      </c>
      <c r="B3893" s="13" t="s">
        <v>1761</v>
      </c>
      <c r="C3893" s="13">
        <v>4690046</v>
      </c>
      <c r="D3893" s="16" t="s">
        <v>12418</v>
      </c>
      <c r="E3893" t="s">
        <v>16077</v>
      </c>
      <c r="F3893" t="s">
        <v>8</v>
      </c>
      <c r="G3893">
        <v>2070000004023</v>
      </c>
      <c r="H3893">
        <v>1</v>
      </c>
      <c r="I3893">
        <v>13</v>
      </c>
      <c r="J3893">
        <v>11</v>
      </c>
      <c r="K3893" t="s">
        <v>12332</v>
      </c>
      <c r="L3893">
        <v>7</v>
      </c>
      <c r="M3893">
        <v>7</v>
      </c>
      <c r="N3893" t="s">
        <v>7</v>
      </c>
      <c r="O3893" t="s">
        <v>14610</v>
      </c>
      <c r="P3893" t="s">
        <v>12333</v>
      </c>
      <c r="Q3893" t="s">
        <v>12334</v>
      </c>
      <c r="R3893" t="s">
        <v>12335</v>
      </c>
      <c r="S3893" s="32">
        <v>44685.216898148145</v>
      </c>
    </row>
    <row r="3894" spans="1:19" x14ac:dyDescent="0.2">
      <c r="A3894" s="13" t="s">
        <v>1754</v>
      </c>
      <c r="B3894" s="13" t="s">
        <v>1755</v>
      </c>
      <c r="C3894" s="13">
        <v>12051461</v>
      </c>
      <c r="D3894" s="16" t="s">
        <v>12418</v>
      </c>
      <c r="E3894" t="s">
        <v>16078</v>
      </c>
      <c r="F3894" t="s">
        <v>8</v>
      </c>
      <c r="G3894">
        <v>2077199059476</v>
      </c>
      <c r="H3894">
        <v>0</v>
      </c>
      <c r="I3894">
        <v>4</v>
      </c>
      <c r="J3894">
        <v>3</v>
      </c>
      <c r="K3894" t="s">
        <v>12332</v>
      </c>
      <c r="L3894">
        <v>3</v>
      </c>
      <c r="M3894">
        <v>2</v>
      </c>
      <c r="N3894" t="s">
        <v>7</v>
      </c>
      <c r="O3894">
        <v>738</v>
      </c>
      <c r="P3894" t="s">
        <v>12333</v>
      </c>
      <c r="Q3894" t="s">
        <v>12334</v>
      </c>
      <c r="R3894" t="s">
        <v>12335</v>
      </c>
      <c r="S3894" s="32">
        <v>44685.216898148145</v>
      </c>
    </row>
    <row r="3895" spans="1:19" x14ac:dyDescent="0.2">
      <c r="A3895" s="13" t="s">
        <v>1752</v>
      </c>
      <c r="B3895" s="13" t="s">
        <v>1753</v>
      </c>
      <c r="C3895" s="13">
        <v>5600755</v>
      </c>
      <c r="D3895" s="16" t="s">
        <v>12418</v>
      </c>
      <c r="E3895" t="s">
        <v>16079</v>
      </c>
      <c r="F3895" t="s">
        <v>8</v>
      </c>
      <c r="G3895">
        <v>2000009054743</v>
      </c>
      <c r="H3895">
        <v>0</v>
      </c>
      <c r="I3895">
        <v>17</v>
      </c>
      <c r="J3895">
        <v>12</v>
      </c>
      <c r="K3895" t="s">
        <v>12332</v>
      </c>
      <c r="L3895">
        <v>11</v>
      </c>
      <c r="M3895">
        <v>9</v>
      </c>
      <c r="N3895" t="s">
        <v>7</v>
      </c>
      <c r="O3895" t="s">
        <v>14237</v>
      </c>
      <c r="P3895" t="s">
        <v>12333</v>
      </c>
      <c r="Q3895" t="s">
        <v>12334</v>
      </c>
      <c r="R3895" t="s">
        <v>12335</v>
      </c>
      <c r="S3895" s="32">
        <v>44685.216898148145</v>
      </c>
    </row>
    <row r="3896" spans="1:19" x14ac:dyDescent="0.2">
      <c r="A3896" s="13" t="s">
        <v>16080</v>
      </c>
      <c r="B3896" s="13" t="s">
        <v>16081</v>
      </c>
      <c r="C3896" s="13">
        <v>4690142</v>
      </c>
      <c r="D3896" s="16" t="s">
        <v>12418</v>
      </c>
      <c r="E3896" t="s">
        <v>16082</v>
      </c>
      <c r="F3896" t="s">
        <v>12</v>
      </c>
      <c r="G3896">
        <v>2000009038057</v>
      </c>
      <c r="H3896">
        <v>0</v>
      </c>
      <c r="I3896">
        <v>2</v>
      </c>
      <c r="J3896">
        <v>2</v>
      </c>
      <c r="K3896" t="s">
        <v>12332</v>
      </c>
      <c r="L3896">
        <v>2</v>
      </c>
      <c r="M3896">
        <v>0</v>
      </c>
      <c r="N3896" t="s">
        <v>12430</v>
      </c>
      <c r="O3896" t="s">
        <v>14610</v>
      </c>
      <c r="P3896" t="s">
        <v>12333</v>
      </c>
      <c r="Q3896" t="s">
        <v>12334</v>
      </c>
      <c r="R3896" t="s">
        <v>12335</v>
      </c>
      <c r="S3896" s="32">
        <v>44685.216898148145</v>
      </c>
    </row>
    <row r="3897" spans="1:19" x14ac:dyDescent="0.2">
      <c r="A3897" s="13" t="s">
        <v>16083</v>
      </c>
      <c r="B3897" s="13" t="s">
        <v>16084</v>
      </c>
      <c r="C3897" s="13">
        <v>8707251</v>
      </c>
      <c r="D3897" s="16" t="s">
        <v>12418</v>
      </c>
      <c r="E3897" t="s">
        <v>16085</v>
      </c>
      <c r="F3897" t="s">
        <v>12</v>
      </c>
      <c r="G3897">
        <v>2077199036774</v>
      </c>
      <c r="H3897">
        <v>1</v>
      </c>
      <c r="I3897">
        <v>1</v>
      </c>
      <c r="J3897">
        <v>1</v>
      </c>
      <c r="K3897" t="s">
        <v>2</v>
      </c>
      <c r="L3897">
        <v>0</v>
      </c>
      <c r="M3897">
        <v>0</v>
      </c>
      <c r="N3897" t="s">
        <v>12423</v>
      </c>
      <c r="O3897" t="s">
        <v>16086</v>
      </c>
      <c r="P3897" t="s">
        <v>12333</v>
      </c>
      <c r="Q3897" t="s">
        <v>12334</v>
      </c>
      <c r="R3897" t="s">
        <v>12335</v>
      </c>
      <c r="S3897" s="32">
        <v>44685.216898148145</v>
      </c>
    </row>
    <row r="3898" spans="1:19" x14ac:dyDescent="0.2">
      <c r="A3898" s="13" t="s">
        <v>1774</v>
      </c>
      <c r="B3898" s="13" t="s">
        <v>1775</v>
      </c>
      <c r="C3898" s="13">
        <v>5600762</v>
      </c>
      <c r="D3898" s="16" t="s">
        <v>12418</v>
      </c>
      <c r="E3898" t="s">
        <v>16087</v>
      </c>
      <c r="F3898" t="s">
        <v>8</v>
      </c>
      <c r="G3898">
        <v>2000009037708</v>
      </c>
      <c r="H3898">
        <v>0</v>
      </c>
      <c r="I3898">
        <v>8</v>
      </c>
      <c r="J3898">
        <v>4</v>
      </c>
      <c r="K3898" t="s">
        <v>12332</v>
      </c>
      <c r="L3898">
        <v>6</v>
      </c>
      <c r="M3898">
        <v>3</v>
      </c>
      <c r="N3898" t="s">
        <v>7</v>
      </c>
      <c r="O3898" t="s">
        <v>14237</v>
      </c>
      <c r="P3898" t="s">
        <v>12333</v>
      </c>
      <c r="Q3898" t="s">
        <v>12334</v>
      </c>
      <c r="R3898" t="s">
        <v>12335</v>
      </c>
      <c r="S3898" s="32">
        <v>44685.216898148145</v>
      </c>
    </row>
    <row r="3899" spans="1:19" x14ac:dyDescent="0.2">
      <c r="A3899" s="13" t="s">
        <v>1772</v>
      </c>
      <c r="B3899" s="13" t="s">
        <v>1773</v>
      </c>
      <c r="C3899" s="13">
        <v>5600763</v>
      </c>
      <c r="D3899" s="16" t="s">
        <v>12418</v>
      </c>
      <c r="E3899" t="s">
        <v>16088</v>
      </c>
      <c r="F3899" t="s">
        <v>8</v>
      </c>
      <c r="G3899">
        <v>2000009054804</v>
      </c>
      <c r="H3899">
        <v>1</v>
      </c>
      <c r="I3899">
        <v>13</v>
      </c>
      <c r="J3899">
        <v>5</v>
      </c>
      <c r="K3899" t="s">
        <v>12332</v>
      </c>
      <c r="L3899">
        <v>10</v>
      </c>
      <c r="M3899">
        <v>5</v>
      </c>
      <c r="N3899" t="s">
        <v>7</v>
      </c>
      <c r="O3899" t="s">
        <v>14237</v>
      </c>
      <c r="P3899" t="s">
        <v>12333</v>
      </c>
      <c r="Q3899" t="s">
        <v>12334</v>
      </c>
      <c r="R3899" t="s">
        <v>12335</v>
      </c>
      <c r="S3899" s="32">
        <v>44685.216898148145</v>
      </c>
    </row>
    <row r="3900" spans="1:19" x14ac:dyDescent="0.2">
      <c r="A3900" s="13" t="s">
        <v>1782</v>
      </c>
      <c r="B3900" s="13" t="s">
        <v>1783</v>
      </c>
      <c r="C3900" s="13">
        <v>7726383</v>
      </c>
      <c r="D3900" s="16" t="s">
        <v>12418</v>
      </c>
      <c r="E3900" t="s">
        <v>16089</v>
      </c>
      <c r="F3900" t="s">
        <v>8</v>
      </c>
      <c r="G3900">
        <v>2077199004247</v>
      </c>
      <c r="H3900">
        <v>0</v>
      </c>
      <c r="I3900">
        <v>2</v>
      </c>
      <c r="J3900">
        <v>2</v>
      </c>
      <c r="K3900" t="s">
        <v>12332</v>
      </c>
      <c r="L3900">
        <v>2</v>
      </c>
      <c r="M3900">
        <v>2</v>
      </c>
      <c r="N3900" t="s">
        <v>7</v>
      </c>
      <c r="O3900" t="s">
        <v>13315</v>
      </c>
      <c r="P3900" t="s">
        <v>12333</v>
      </c>
      <c r="Q3900" t="s">
        <v>12334</v>
      </c>
      <c r="R3900" t="s">
        <v>12335</v>
      </c>
      <c r="S3900" s="32">
        <v>44685.216898148145</v>
      </c>
    </row>
    <row r="3901" spans="1:19" x14ac:dyDescent="0.2">
      <c r="A3901" s="13" t="s">
        <v>16090</v>
      </c>
      <c r="B3901" s="13" t="s">
        <v>16091</v>
      </c>
      <c r="C3901" s="13">
        <v>5600768</v>
      </c>
      <c r="D3901" s="16" t="s">
        <v>12418</v>
      </c>
      <c r="E3901" t="s">
        <v>16092</v>
      </c>
      <c r="F3901" t="s">
        <v>8</v>
      </c>
      <c r="G3901">
        <v>2000009037739</v>
      </c>
      <c r="H3901">
        <v>0</v>
      </c>
      <c r="I3901">
        <v>1</v>
      </c>
      <c r="J3901">
        <v>1</v>
      </c>
      <c r="K3901" t="s">
        <v>12332</v>
      </c>
      <c r="L3901">
        <v>1</v>
      </c>
      <c r="M3901">
        <v>0</v>
      </c>
      <c r="N3901" t="s">
        <v>7</v>
      </c>
      <c r="O3901" t="s">
        <v>14237</v>
      </c>
      <c r="P3901" t="s">
        <v>12333</v>
      </c>
      <c r="Q3901" t="s">
        <v>12334</v>
      </c>
      <c r="R3901" t="s">
        <v>12335</v>
      </c>
      <c r="S3901" s="32">
        <v>44685.216898148145</v>
      </c>
    </row>
    <row r="3902" spans="1:19" x14ac:dyDescent="0.2">
      <c r="A3902" s="13" t="s">
        <v>16093</v>
      </c>
      <c r="B3902" s="13" t="s">
        <v>16094</v>
      </c>
      <c r="C3902" s="13">
        <v>5600769</v>
      </c>
      <c r="D3902" s="16" t="s">
        <v>12418</v>
      </c>
      <c r="E3902" t="s">
        <v>16095</v>
      </c>
      <c r="F3902" t="s">
        <v>8</v>
      </c>
      <c r="G3902">
        <v>2000009037746</v>
      </c>
      <c r="H3902">
        <v>0</v>
      </c>
      <c r="I3902">
        <v>1</v>
      </c>
      <c r="J3902">
        <v>1</v>
      </c>
      <c r="K3902" t="s">
        <v>12332</v>
      </c>
      <c r="L3902">
        <v>1</v>
      </c>
      <c r="M3902">
        <v>0</v>
      </c>
      <c r="N3902" t="s">
        <v>7</v>
      </c>
      <c r="O3902" t="s">
        <v>14237</v>
      </c>
      <c r="P3902" t="s">
        <v>12333</v>
      </c>
      <c r="Q3902" t="s">
        <v>12334</v>
      </c>
      <c r="R3902" t="s">
        <v>12335</v>
      </c>
      <c r="S3902" s="32">
        <v>44685.216898148145</v>
      </c>
    </row>
    <row r="3903" spans="1:19" x14ac:dyDescent="0.2">
      <c r="A3903" s="13" t="s">
        <v>16096</v>
      </c>
      <c r="B3903" s="13" t="s">
        <v>16097</v>
      </c>
      <c r="C3903" s="13">
        <v>5600770</v>
      </c>
      <c r="D3903" s="16" t="s">
        <v>12418</v>
      </c>
      <c r="E3903" t="s">
        <v>16098</v>
      </c>
      <c r="F3903" t="s">
        <v>8</v>
      </c>
      <c r="G3903">
        <v>2000009037760</v>
      </c>
      <c r="H3903">
        <v>0</v>
      </c>
      <c r="I3903">
        <v>1</v>
      </c>
      <c r="J3903">
        <v>1</v>
      </c>
      <c r="K3903" t="s">
        <v>12332</v>
      </c>
      <c r="L3903">
        <v>1</v>
      </c>
      <c r="M3903">
        <v>0</v>
      </c>
      <c r="N3903" t="s">
        <v>7</v>
      </c>
      <c r="O3903" t="s">
        <v>14237</v>
      </c>
      <c r="P3903" t="s">
        <v>12333</v>
      </c>
      <c r="Q3903" t="s">
        <v>12334</v>
      </c>
      <c r="R3903" t="s">
        <v>12335</v>
      </c>
      <c r="S3903" s="32">
        <v>44685.216898148145</v>
      </c>
    </row>
    <row r="3904" spans="1:19" x14ac:dyDescent="0.2">
      <c r="A3904" s="13" t="s">
        <v>16099</v>
      </c>
      <c r="B3904" s="13" t="s">
        <v>16100</v>
      </c>
      <c r="C3904" s="13">
        <v>5600784</v>
      </c>
      <c r="D3904" s="16" t="s">
        <v>12418</v>
      </c>
      <c r="E3904" t="s">
        <v>16101</v>
      </c>
      <c r="F3904" t="s">
        <v>19</v>
      </c>
      <c r="G3904">
        <v>2000009037883</v>
      </c>
      <c r="H3904">
        <v>1</v>
      </c>
      <c r="I3904">
        <v>1</v>
      </c>
      <c r="J3904">
        <v>1</v>
      </c>
      <c r="K3904" t="s">
        <v>12332</v>
      </c>
      <c r="L3904">
        <v>0</v>
      </c>
      <c r="M3904">
        <v>0</v>
      </c>
      <c r="N3904" t="s">
        <v>12430</v>
      </c>
      <c r="O3904" t="s">
        <v>14237</v>
      </c>
      <c r="P3904" t="s">
        <v>12333</v>
      </c>
      <c r="Q3904" t="s">
        <v>12334</v>
      </c>
      <c r="R3904" t="s">
        <v>12335</v>
      </c>
      <c r="S3904" s="32">
        <v>44685.216898148145</v>
      </c>
    </row>
    <row r="3905" spans="1:19" x14ac:dyDescent="0.2">
      <c r="A3905" s="13" t="s">
        <v>16102</v>
      </c>
      <c r="B3905" s="13" t="s">
        <v>16103</v>
      </c>
      <c r="C3905" s="13">
        <v>5600783</v>
      </c>
      <c r="D3905" s="16" t="s">
        <v>12418</v>
      </c>
      <c r="E3905" t="s">
        <v>16104</v>
      </c>
      <c r="F3905" t="s">
        <v>25</v>
      </c>
      <c r="G3905">
        <v>2000009055054</v>
      </c>
      <c r="H3905">
        <v>0</v>
      </c>
      <c r="I3905">
        <v>1</v>
      </c>
      <c r="J3905">
        <v>0</v>
      </c>
      <c r="K3905" t="s">
        <v>12332</v>
      </c>
      <c r="L3905">
        <v>1</v>
      </c>
      <c r="M3905">
        <v>0</v>
      </c>
      <c r="N3905" t="s">
        <v>12430</v>
      </c>
      <c r="O3905" t="s">
        <v>14237</v>
      </c>
      <c r="P3905" t="s">
        <v>12333</v>
      </c>
      <c r="Q3905" t="s">
        <v>12334</v>
      </c>
      <c r="R3905" t="s">
        <v>12335</v>
      </c>
      <c r="S3905" s="32">
        <v>44685.216898148145</v>
      </c>
    </row>
    <row r="3906" spans="1:19" x14ac:dyDescent="0.2">
      <c r="A3906" s="13" t="s">
        <v>16105</v>
      </c>
      <c r="B3906" s="13" t="s">
        <v>16106</v>
      </c>
      <c r="C3906" s="13">
        <v>4690140</v>
      </c>
      <c r="D3906" s="16" t="s">
        <v>12418</v>
      </c>
      <c r="E3906" t="s">
        <v>16107</v>
      </c>
      <c r="F3906" t="s">
        <v>8</v>
      </c>
      <c r="G3906">
        <v>2000009037890</v>
      </c>
      <c r="H3906">
        <v>1</v>
      </c>
      <c r="I3906">
        <v>1</v>
      </c>
      <c r="J3906">
        <v>1</v>
      </c>
      <c r="K3906" t="s">
        <v>3</v>
      </c>
      <c r="L3906">
        <v>0</v>
      </c>
      <c r="M3906">
        <v>0</v>
      </c>
      <c r="N3906" t="s">
        <v>12416</v>
      </c>
      <c r="O3906" t="s">
        <v>14610</v>
      </c>
      <c r="P3906" t="s">
        <v>12333</v>
      </c>
      <c r="Q3906" t="s">
        <v>12334</v>
      </c>
      <c r="R3906" t="s">
        <v>12335</v>
      </c>
      <c r="S3906" s="32">
        <v>44685.216898148145</v>
      </c>
    </row>
    <row r="3907" spans="1:19" x14ac:dyDescent="0.2">
      <c r="A3907" s="13" t="s">
        <v>16108</v>
      </c>
      <c r="B3907" s="13" t="s">
        <v>16109</v>
      </c>
      <c r="C3907" s="13">
        <v>5600735</v>
      </c>
      <c r="D3907" s="16" t="s">
        <v>12418</v>
      </c>
      <c r="E3907" t="s">
        <v>16110</v>
      </c>
      <c r="F3907" t="s">
        <v>19</v>
      </c>
      <c r="G3907">
        <v>2000009038705</v>
      </c>
      <c r="H3907">
        <v>0</v>
      </c>
      <c r="I3907">
        <v>1</v>
      </c>
      <c r="J3907">
        <v>1</v>
      </c>
      <c r="K3907" t="s">
        <v>12332</v>
      </c>
      <c r="L3907">
        <v>1</v>
      </c>
      <c r="M3907">
        <v>0</v>
      </c>
      <c r="N3907" t="s">
        <v>12423</v>
      </c>
      <c r="O3907" t="s">
        <v>16008</v>
      </c>
      <c r="P3907" t="s">
        <v>12333</v>
      </c>
      <c r="Q3907" t="s">
        <v>12334</v>
      </c>
      <c r="R3907" t="s">
        <v>12335</v>
      </c>
      <c r="S3907" s="32">
        <v>44685.216898148145</v>
      </c>
    </row>
    <row r="3908" spans="1:19" x14ac:dyDescent="0.2">
      <c r="A3908" s="13" t="s">
        <v>11047</v>
      </c>
      <c r="B3908" s="13" t="s">
        <v>11048</v>
      </c>
      <c r="C3908" s="13">
        <v>5600740</v>
      </c>
      <c r="D3908" s="16" t="s">
        <v>12418</v>
      </c>
      <c r="E3908" t="s">
        <v>16111</v>
      </c>
      <c r="F3908" t="s">
        <v>12</v>
      </c>
      <c r="G3908">
        <v>2000009055313</v>
      </c>
      <c r="H3908">
        <v>1</v>
      </c>
      <c r="I3908">
        <v>1</v>
      </c>
      <c r="J3908">
        <v>1</v>
      </c>
      <c r="K3908" t="s">
        <v>12332</v>
      </c>
      <c r="L3908">
        <v>0</v>
      </c>
      <c r="M3908">
        <v>0</v>
      </c>
      <c r="N3908" t="s">
        <v>12423</v>
      </c>
      <c r="O3908" t="s">
        <v>16008</v>
      </c>
      <c r="P3908" t="s">
        <v>12333</v>
      </c>
      <c r="Q3908" t="s">
        <v>12334</v>
      </c>
      <c r="R3908" t="s">
        <v>12335</v>
      </c>
      <c r="S3908" s="32">
        <v>44685.216898148145</v>
      </c>
    </row>
    <row r="3909" spans="1:19" x14ac:dyDescent="0.2">
      <c r="A3909" s="13" t="s">
        <v>16112</v>
      </c>
      <c r="B3909" s="13" t="s">
        <v>16113</v>
      </c>
      <c r="C3909" s="13">
        <v>5600741</v>
      </c>
      <c r="D3909" s="16" t="s">
        <v>12418</v>
      </c>
      <c r="E3909" t="s">
        <v>16114</v>
      </c>
      <c r="F3909" t="s">
        <v>19</v>
      </c>
      <c r="G3909">
        <v>2000009038774</v>
      </c>
      <c r="H3909">
        <v>0</v>
      </c>
      <c r="I3909">
        <v>1</v>
      </c>
      <c r="J3909">
        <v>1</v>
      </c>
      <c r="K3909" t="s">
        <v>12332</v>
      </c>
      <c r="L3909">
        <v>1</v>
      </c>
      <c r="M3909">
        <v>0</v>
      </c>
      <c r="N3909" t="s">
        <v>12423</v>
      </c>
      <c r="O3909" t="s">
        <v>16008</v>
      </c>
      <c r="P3909" t="s">
        <v>12333</v>
      </c>
      <c r="Q3909" t="s">
        <v>12334</v>
      </c>
      <c r="R3909" t="s">
        <v>12335</v>
      </c>
      <c r="S3909" s="32">
        <v>44685.216898148145</v>
      </c>
    </row>
    <row r="3910" spans="1:19" x14ac:dyDescent="0.2">
      <c r="A3910" s="13" t="s">
        <v>1762</v>
      </c>
      <c r="B3910" s="13" t="s">
        <v>1763</v>
      </c>
      <c r="C3910" s="13">
        <v>5600756</v>
      </c>
      <c r="D3910" s="16" t="s">
        <v>12418</v>
      </c>
      <c r="E3910" t="s">
        <v>16115</v>
      </c>
      <c r="F3910" t="s">
        <v>8</v>
      </c>
      <c r="G3910">
        <v>2000009054750</v>
      </c>
      <c r="H3910">
        <v>0</v>
      </c>
      <c r="I3910">
        <v>9</v>
      </c>
      <c r="J3910">
        <v>5</v>
      </c>
      <c r="K3910" t="s">
        <v>12332</v>
      </c>
      <c r="L3910">
        <v>8</v>
      </c>
      <c r="M3910">
        <v>6</v>
      </c>
      <c r="N3910" t="s">
        <v>7</v>
      </c>
      <c r="O3910" t="s">
        <v>14237</v>
      </c>
      <c r="P3910" t="s">
        <v>12333</v>
      </c>
      <c r="Q3910" t="s">
        <v>12334</v>
      </c>
      <c r="R3910" t="s">
        <v>12335</v>
      </c>
      <c r="S3910" s="32">
        <v>44685.216898148145</v>
      </c>
    </row>
    <row r="3911" spans="1:19" x14ac:dyDescent="0.2">
      <c r="A3911" s="13" t="s">
        <v>1766</v>
      </c>
      <c r="B3911" s="13" t="s">
        <v>1767</v>
      </c>
      <c r="C3911" s="13">
        <v>5600757</v>
      </c>
      <c r="D3911" s="16" t="s">
        <v>12418</v>
      </c>
      <c r="E3911" t="s">
        <v>16116</v>
      </c>
      <c r="F3911" t="s">
        <v>8</v>
      </c>
      <c r="G3911">
        <v>2000009054767</v>
      </c>
      <c r="H3911">
        <v>0</v>
      </c>
      <c r="I3911">
        <v>2</v>
      </c>
      <c r="J3911">
        <v>2</v>
      </c>
      <c r="K3911" t="s">
        <v>12332</v>
      </c>
      <c r="L3911">
        <v>0</v>
      </c>
      <c r="M3911">
        <v>2</v>
      </c>
      <c r="N3911" t="s">
        <v>7</v>
      </c>
      <c r="O3911" t="s">
        <v>14237</v>
      </c>
      <c r="P3911" t="s">
        <v>12333</v>
      </c>
      <c r="Q3911" t="s">
        <v>12334</v>
      </c>
      <c r="R3911" t="s">
        <v>12335</v>
      </c>
      <c r="S3911" s="32">
        <v>44685.216898148145</v>
      </c>
    </row>
    <row r="3912" spans="1:19" x14ac:dyDescent="0.2">
      <c r="A3912" s="13" t="s">
        <v>16117</v>
      </c>
      <c r="B3912" s="13" t="s">
        <v>16118</v>
      </c>
      <c r="C3912" s="13">
        <v>5600758</v>
      </c>
      <c r="D3912" s="16" t="s">
        <v>12418</v>
      </c>
      <c r="E3912" t="s">
        <v>16119</v>
      </c>
      <c r="F3912" t="s">
        <v>8</v>
      </c>
      <c r="G3912">
        <v>2000009054774</v>
      </c>
      <c r="H3912">
        <v>0</v>
      </c>
      <c r="I3912">
        <v>1</v>
      </c>
      <c r="J3912">
        <v>1</v>
      </c>
      <c r="K3912" t="s">
        <v>12332</v>
      </c>
      <c r="L3912">
        <v>1</v>
      </c>
      <c r="M3912">
        <v>0</v>
      </c>
      <c r="N3912" t="s">
        <v>7</v>
      </c>
      <c r="O3912" t="s">
        <v>14237</v>
      </c>
      <c r="P3912" t="s">
        <v>12333</v>
      </c>
      <c r="Q3912" t="s">
        <v>12334</v>
      </c>
      <c r="R3912" t="s">
        <v>12335</v>
      </c>
      <c r="S3912" s="32">
        <v>44685.216898148145</v>
      </c>
    </row>
    <row r="3913" spans="1:19" x14ac:dyDescent="0.2">
      <c r="A3913" s="13" t="s">
        <v>1770</v>
      </c>
      <c r="B3913" s="13" t="s">
        <v>1771</v>
      </c>
      <c r="C3913" s="13">
        <v>5600760</v>
      </c>
      <c r="D3913" s="16" t="s">
        <v>12418</v>
      </c>
      <c r="E3913" t="s">
        <v>16120</v>
      </c>
      <c r="F3913" t="s">
        <v>8</v>
      </c>
      <c r="G3913">
        <v>2000009054798</v>
      </c>
      <c r="H3913">
        <v>0</v>
      </c>
      <c r="I3913">
        <v>17</v>
      </c>
      <c r="J3913">
        <v>11</v>
      </c>
      <c r="K3913" t="s">
        <v>12332</v>
      </c>
      <c r="L3913">
        <v>13</v>
      </c>
      <c r="M3913">
        <v>6</v>
      </c>
      <c r="N3913" t="s">
        <v>7</v>
      </c>
      <c r="O3913" t="s">
        <v>14237</v>
      </c>
      <c r="P3913" t="s">
        <v>12333</v>
      </c>
      <c r="Q3913" t="s">
        <v>12334</v>
      </c>
      <c r="R3913" t="s">
        <v>12335</v>
      </c>
      <c r="S3913" s="32">
        <v>44685.216898148145</v>
      </c>
    </row>
    <row r="3914" spans="1:19" x14ac:dyDescent="0.2">
      <c r="A3914" s="13" t="s">
        <v>1768</v>
      </c>
      <c r="B3914" s="13" t="s">
        <v>1769</v>
      </c>
      <c r="C3914" s="13">
        <v>30466186</v>
      </c>
      <c r="D3914" s="16" t="s">
        <v>12418</v>
      </c>
      <c r="E3914" t="s">
        <v>16121</v>
      </c>
      <c r="F3914" t="s">
        <v>8</v>
      </c>
      <c r="G3914">
        <v>2077199094118</v>
      </c>
      <c r="H3914">
        <v>0</v>
      </c>
      <c r="I3914">
        <v>4</v>
      </c>
      <c r="J3914">
        <v>3</v>
      </c>
      <c r="K3914" t="s">
        <v>12332</v>
      </c>
      <c r="L3914">
        <v>1</v>
      </c>
      <c r="M3914">
        <v>3</v>
      </c>
      <c r="N3914" t="s">
        <v>7</v>
      </c>
      <c r="O3914">
        <v>310</v>
      </c>
      <c r="P3914" t="s">
        <v>12333</v>
      </c>
      <c r="Q3914" t="s">
        <v>12334</v>
      </c>
      <c r="R3914" t="s">
        <v>12335</v>
      </c>
      <c r="S3914" s="32">
        <v>44685.216898148145</v>
      </c>
    </row>
    <row r="3915" spans="1:19" x14ac:dyDescent="0.2">
      <c r="A3915" s="13" t="s">
        <v>1803</v>
      </c>
      <c r="B3915" s="13" t="s">
        <v>1804</v>
      </c>
      <c r="C3915" s="13">
        <v>5600772</v>
      </c>
      <c r="D3915" s="16" t="s">
        <v>12418</v>
      </c>
      <c r="E3915" t="s">
        <v>16122</v>
      </c>
      <c r="F3915" t="s">
        <v>8</v>
      </c>
      <c r="G3915">
        <v>2000009054842</v>
      </c>
      <c r="H3915">
        <v>0</v>
      </c>
      <c r="I3915">
        <v>4</v>
      </c>
      <c r="J3915">
        <v>0</v>
      </c>
      <c r="K3915" t="s">
        <v>12332</v>
      </c>
      <c r="L3915">
        <v>4</v>
      </c>
      <c r="M3915">
        <v>2</v>
      </c>
      <c r="N3915" t="s">
        <v>7</v>
      </c>
      <c r="O3915" t="s">
        <v>14237</v>
      </c>
      <c r="P3915" t="s">
        <v>12333</v>
      </c>
      <c r="Q3915" t="s">
        <v>12334</v>
      </c>
      <c r="R3915" t="s">
        <v>12335</v>
      </c>
      <c r="S3915" s="32">
        <v>44685.216898148145</v>
      </c>
    </row>
    <row r="3916" spans="1:19" x14ac:dyDescent="0.2">
      <c r="A3916" s="13" t="s">
        <v>16123</v>
      </c>
      <c r="B3916" s="13" t="s">
        <v>16124</v>
      </c>
      <c r="C3916" s="13">
        <v>5600774</v>
      </c>
      <c r="D3916" s="16" t="s">
        <v>12418</v>
      </c>
      <c r="E3916" t="s">
        <v>16125</v>
      </c>
      <c r="F3916" t="s">
        <v>8</v>
      </c>
      <c r="G3916">
        <v>2000009054866</v>
      </c>
      <c r="H3916">
        <v>0</v>
      </c>
      <c r="I3916">
        <v>1</v>
      </c>
      <c r="J3916">
        <v>1</v>
      </c>
      <c r="K3916" t="s">
        <v>12332</v>
      </c>
      <c r="L3916">
        <v>0</v>
      </c>
      <c r="M3916">
        <v>1</v>
      </c>
      <c r="N3916" t="s">
        <v>7</v>
      </c>
      <c r="O3916" t="s">
        <v>14237</v>
      </c>
      <c r="P3916" t="s">
        <v>12333</v>
      </c>
      <c r="Q3916" t="s">
        <v>12334</v>
      </c>
      <c r="R3916" t="s">
        <v>12335</v>
      </c>
      <c r="S3916" s="32">
        <v>44685.216898148145</v>
      </c>
    </row>
    <row r="3917" spans="1:19" x14ac:dyDescent="0.2">
      <c r="A3917" s="13" t="s">
        <v>1805</v>
      </c>
      <c r="B3917" s="13" t="s">
        <v>1806</v>
      </c>
      <c r="C3917" s="13">
        <v>5600773</v>
      </c>
      <c r="D3917" s="16" t="s">
        <v>12418</v>
      </c>
      <c r="E3917" t="s">
        <v>16126</v>
      </c>
      <c r="F3917" t="s">
        <v>8</v>
      </c>
      <c r="G3917">
        <v>2000009054859</v>
      </c>
      <c r="H3917">
        <v>0</v>
      </c>
      <c r="I3917">
        <v>5</v>
      </c>
      <c r="J3917">
        <v>3</v>
      </c>
      <c r="K3917" t="s">
        <v>12332</v>
      </c>
      <c r="L3917">
        <v>3</v>
      </c>
      <c r="M3917">
        <v>4</v>
      </c>
      <c r="N3917" t="s">
        <v>7</v>
      </c>
      <c r="O3917" t="s">
        <v>14237</v>
      </c>
      <c r="P3917" t="s">
        <v>12333</v>
      </c>
      <c r="Q3917" t="s">
        <v>12334</v>
      </c>
      <c r="R3917" t="s">
        <v>12335</v>
      </c>
      <c r="S3917" s="32">
        <v>44685.216898148145</v>
      </c>
    </row>
    <row r="3918" spans="1:19" x14ac:dyDescent="0.2">
      <c r="A3918" s="13" t="s">
        <v>16127</v>
      </c>
      <c r="B3918" s="13" t="s">
        <v>16128</v>
      </c>
      <c r="C3918" s="13">
        <v>5600775</v>
      </c>
      <c r="D3918" s="16" t="s">
        <v>12418</v>
      </c>
      <c r="E3918" t="s">
        <v>16129</v>
      </c>
      <c r="F3918">
        <v>0</v>
      </c>
      <c r="G3918">
        <v>2000009054873</v>
      </c>
      <c r="H3918">
        <v>0</v>
      </c>
      <c r="I3918">
        <v>1</v>
      </c>
      <c r="J3918">
        <v>1</v>
      </c>
      <c r="K3918" t="s">
        <v>12332</v>
      </c>
      <c r="L3918">
        <v>0</v>
      </c>
      <c r="M3918">
        <v>1</v>
      </c>
      <c r="N3918" t="s">
        <v>7</v>
      </c>
      <c r="O3918" t="s">
        <v>14237</v>
      </c>
      <c r="P3918" t="s">
        <v>12334</v>
      </c>
      <c r="Q3918" t="s">
        <v>12333</v>
      </c>
      <c r="R3918" t="s">
        <v>12335</v>
      </c>
      <c r="S3918" s="32">
        <v>44685.216898148145</v>
      </c>
    </row>
    <row r="3919" spans="1:19" x14ac:dyDescent="0.2">
      <c r="A3919" s="13" t="s">
        <v>1807</v>
      </c>
      <c r="B3919" s="13" t="s">
        <v>1808</v>
      </c>
      <c r="C3919" s="13">
        <v>7726384</v>
      </c>
      <c r="D3919" s="16" t="s">
        <v>12418</v>
      </c>
      <c r="E3919" t="s">
        <v>16130</v>
      </c>
      <c r="F3919" t="s">
        <v>8</v>
      </c>
      <c r="G3919">
        <v>2077199020902</v>
      </c>
      <c r="H3919">
        <v>0</v>
      </c>
      <c r="I3919">
        <v>4</v>
      </c>
      <c r="J3919">
        <v>3</v>
      </c>
      <c r="K3919" t="s">
        <v>12332</v>
      </c>
      <c r="L3919">
        <v>2</v>
      </c>
      <c r="M3919">
        <v>2</v>
      </c>
      <c r="N3919" t="s">
        <v>7</v>
      </c>
      <c r="O3919" t="s">
        <v>13315</v>
      </c>
      <c r="P3919" t="s">
        <v>12333</v>
      </c>
      <c r="Q3919" t="s">
        <v>12334</v>
      </c>
      <c r="R3919" t="s">
        <v>12335</v>
      </c>
      <c r="S3919" s="32">
        <v>44685.216898148145</v>
      </c>
    </row>
    <row r="3920" spans="1:19" x14ac:dyDescent="0.2">
      <c r="A3920" s="13" t="s">
        <v>1809</v>
      </c>
      <c r="B3920" s="13" t="s">
        <v>1810</v>
      </c>
      <c r="C3920" s="13">
        <v>5600777</v>
      </c>
      <c r="D3920" s="16" t="s">
        <v>12418</v>
      </c>
      <c r="E3920" t="s">
        <v>16131</v>
      </c>
      <c r="F3920" t="s">
        <v>8</v>
      </c>
      <c r="G3920">
        <v>2000009054897</v>
      </c>
      <c r="H3920">
        <v>0</v>
      </c>
      <c r="I3920">
        <v>3</v>
      </c>
      <c r="J3920">
        <v>2</v>
      </c>
      <c r="K3920" t="s">
        <v>12332</v>
      </c>
      <c r="L3920">
        <v>2</v>
      </c>
      <c r="M3920">
        <v>2</v>
      </c>
      <c r="N3920" t="s">
        <v>7</v>
      </c>
      <c r="O3920" t="s">
        <v>14237</v>
      </c>
      <c r="P3920" t="s">
        <v>12333</v>
      </c>
      <c r="Q3920" t="s">
        <v>12334</v>
      </c>
      <c r="R3920" t="s">
        <v>12335</v>
      </c>
      <c r="S3920" s="32">
        <v>44685.216898148145</v>
      </c>
    </row>
    <row r="3921" spans="1:19" x14ac:dyDescent="0.2">
      <c r="A3921" s="13" t="s">
        <v>1811</v>
      </c>
      <c r="B3921" s="13" t="s">
        <v>1812</v>
      </c>
      <c r="C3921" s="13">
        <v>5600776</v>
      </c>
      <c r="D3921" s="16" t="s">
        <v>12418</v>
      </c>
      <c r="E3921" t="s">
        <v>16132</v>
      </c>
      <c r="F3921" t="s">
        <v>8</v>
      </c>
      <c r="G3921">
        <v>2000009054880</v>
      </c>
      <c r="H3921">
        <v>1</v>
      </c>
      <c r="I3921">
        <v>3</v>
      </c>
      <c r="J3921">
        <v>3</v>
      </c>
      <c r="K3921" t="s">
        <v>12332</v>
      </c>
      <c r="L3921">
        <v>0</v>
      </c>
      <c r="M3921">
        <v>2</v>
      </c>
      <c r="N3921" t="s">
        <v>7</v>
      </c>
      <c r="O3921" t="s">
        <v>14237</v>
      </c>
      <c r="P3921" t="s">
        <v>12333</v>
      </c>
      <c r="Q3921" t="s">
        <v>12334</v>
      </c>
      <c r="R3921" t="s">
        <v>12335</v>
      </c>
      <c r="S3921" s="32">
        <v>44685.216898148145</v>
      </c>
    </row>
    <row r="3922" spans="1:19" x14ac:dyDescent="0.2">
      <c r="A3922" s="13" t="s">
        <v>11052</v>
      </c>
      <c r="B3922" s="13" t="s">
        <v>11053</v>
      </c>
      <c r="C3922" s="13">
        <v>5600744</v>
      </c>
      <c r="D3922" s="16" t="s">
        <v>12418</v>
      </c>
      <c r="E3922" t="s">
        <v>16133</v>
      </c>
      <c r="F3922" t="s">
        <v>25</v>
      </c>
      <c r="G3922">
        <v>2000009055436</v>
      </c>
      <c r="H3922">
        <v>1</v>
      </c>
      <c r="I3922">
        <v>1</v>
      </c>
      <c r="J3922">
        <v>1</v>
      </c>
      <c r="K3922" t="s">
        <v>12332</v>
      </c>
      <c r="L3922">
        <v>0</v>
      </c>
      <c r="M3922">
        <v>0</v>
      </c>
      <c r="N3922" t="s">
        <v>12423</v>
      </c>
      <c r="O3922" t="s">
        <v>16008</v>
      </c>
      <c r="P3922" t="s">
        <v>12333</v>
      </c>
      <c r="Q3922" t="s">
        <v>12334</v>
      </c>
      <c r="R3922" t="s">
        <v>12335</v>
      </c>
      <c r="S3922" s="32">
        <v>44685.216898148145</v>
      </c>
    </row>
    <row r="3923" spans="1:19" x14ac:dyDescent="0.2">
      <c r="A3923" s="13" t="s">
        <v>16134</v>
      </c>
      <c r="B3923" s="13" t="s">
        <v>16135</v>
      </c>
      <c r="C3923" s="13">
        <v>5600746</v>
      </c>
      <c r="D3923" s="16" t="s">
        <v>12418</v>
      </c>
      <c r="E3923" t="s">
        <v>16136</v>
      </c>
      <c r="F3923" t="s">
        <v>19</v>
      </c>
      <c r="G3923">
        <v>2000009055535</v>
      </c>
      <c r="H3923">
        <v>1</v>
      </c>
      <c r="I3923">
        <v>1</v>
      </c>
      <c r="J3923">
        <v>1</v>
      </c>
      <c r="K3923" t="s">
        <v>2</v>
      </c>
      <c r="L3923">
        <v>0</v>
      </c>
      <c r="M3923">
        <v>0</v>
      </c>
      <c r="N3923" t="s">
        <v>12423</v>
      </c>
      <c r="O3923" t="s">
        <v>16008</v>
      </c>
      <c r="P3923" t="s">
        <v>12333</v>
      </c>
      <c r="Q3923" t="s">
        <v>12334</v>
      </c>
      <c r="R3923" t="s">
        <v>12335</v>
      </c>
      <c r="S3923" s="32">
        <v>44685.216898148145</v>
      </c>
    </row>
    <row r="3924" spans="1:19" x14ac:dyDescent="0.2">
      <c r="A3924" s="13" t="s">
        <v>11054</v>
      </c>
      <c r="B3924" s="13" t="s">
        <v>11055</v>
      </c>
      <c r="C3924" s="13">
        <v>5600745</v>
      </c>
      <c r="D3924" s="16" t="s">
        <v>12418</v>
      </c>
      <c r="E3924" t="s">
        <v>16137</v>
      </c>
      <c r="F3924" t="s">
        <v>25</v>
      </c>
      <c r="G3924">
        <v>2000009055474</v>
      </c>
      <c r="H3924">
        <v>1</v>
      </c>
      <c r="I3924">
        <v>2</v>
      </c>
      <c r="J3924">
        <v>1</v>
      </c>
      <c r="K3924" t="s">
        <v>12332</v>
      </c>
      <c r="L3924">
        <v>1</v>
      </c>
      <c r="M3924">
        <v>0</v>
      </c>
      <c r="N3924" t="s">
        <v>12423</v>
      </c>
      <c r="O3924" t="s">
        <v>16008</v>
      </c>
      <c r="P3924" t="s">
        <v>12333</v>
      </c>
      <c r="Q3924" t="s">
        <v>12334</v>
      </c>
      <c r="R3924" t="s">
        <v>12335</v>
      </c>
      <c r="S3924" s="32">
        <v>44685.216898148145</v>
      </c>
    </row>
    <row r="3925" spans="1:19" x14ac:dyDescent="0.2">
      <c r="A3925" s="13" t="s">
        <v>16138</v>
      </c>
      <c r="B3925" s="13" t="s">
        <v>11055</v>
      </c>
      <c r="C3925" s="13">
        <v>5600745</v>
      </c>
      <c r="D3925" s="16" t="s">
        <v>12418</v>
      </c>
      <c r="E3925" t="s">
        <v>16137</v>
      </c>
      <c r="F3925" t="s">
        <v>12</v>
      </c>
      <c r="G3925">
        <v>2000009055481</v>
      </c>
      <c r="H3925">
        <v>0</v>
      </c>
      <c r="I3925">
        <v>1</v>
      </c>
      <c r="J3925">
        <v>1</v>
      </c>
      <c r="K3925" t="s">
        <v>12332</v>
      </c>
      <c r="L3925">
        <v>1</v>
      </c>
      <c r="M3925">
        <v>0</v>
      </c>
      <c r="N3925" t="s">
        <v>12423</v>
      </c>
      <c r="O3925" t="s">
        <v>16008</v>
      </c>
      <c r="P3925" t="s">
        <v>12333</v>
      </c>
      <c r="Q3925" t="s">
        <v>12334</v>
      </c>
      <c r="R3925" t="s">
        <v>12335</v>
      </c>
      <c r="S3925" s="32">
        <v>44685.216898148145</v>
      </c>
    </row>
    <row r="3926" spans="1:19" x14ac:dyDescent="0.2">
      <c r="A3926" s="13" t="s">
        <v>1800</v>
      </c>
      <c r="B3926" s="13" t="s">
        <v>1801</v>
      </c>
      <c r="C3926" s="13">
        <v>6413364</v>
      </c>
      <c r="D3926" s="16" t="s">
        <v>12418</v>
      </c>
      <c r="E3926" t="s">
        <v>16139</v>
      </c>
      <c r="F3926" t="s">
        <v>12452</v>
      </c>
      <c r="G3926">
        <v>2077199004285</v>
      </c>
      <c r="H3926">
        <v>1</v>
      </c>
      <c r="I3926">
        <v>1</v>
      </c>
      <c r="J3926">
        <v>1</v>
      </c>
      <c r="K3926" t="s">
        <v>12332</v>
      </c>
      <c r="L3926">
        <v>0</v>
      </c>
      <c r="M3926">
        <v>0</v>
      </c>
      <c r="N3926" t="s">
        <v>7</v>
      </c>
      <c r="O3926" t="s">
        <v>14241</v>
      </c>
      <c r="P3926" t="s">
        <v>12333</v>
      </c>
      <c r="Q3926" t="s">
        <v>12334</v>
      </c>
      <c r="R3926" t="s">
        <v>12335</v>
      </c>
      <c r="S3926" s="32">
        <v>44685.216898148145</v>
      </c>
    </row>
    <row r="3927" spans="1:19" x14ac:dyDescent="0.2">
      <c r="A3927" s="13" t="s">
        <v>1800</v>
      </c>
      <c r="B3927" s="13" t="s">
        <v>1801</v>
      </c>
      <c r="C3927" s="13">
        <v>6413364</v>
      </c>
      <c r="D3927" s="16" t="s">
        <v>12418</v>
      </c>
      <c r="E3927" t="s">
        <v>16139</v>
      </c>
      <c r="F3927" t="s">
        <v>12452</v>
      </c>
      <c r="G3927">
        <v>2077199004285</v>
      </c>
      <c r="H3927">
        <v>1</v>
      </c>
      <c r="I3927">
        <v>1</v>
      </c>
      <c r="J3927">
        <v>1</v>
      </c>
      <c r="K3927" t="s">
        <v>12336</v>
      </c>
      <c r="L3927">
        <v>0</v>
      </c>
      <c r="M3927">
        <v>0</v>
      </c>
      <c r="N3927" t="s">
        <v>7</v>
      </c>
      <c r="O3927" t="s">
        <v>14241</v>
      </c>
      <c r="P3927" t="s">
        <v>12333</v>
      </c>
      <c r="Q3927" t="s">
        <v>12334</v>
      </c>
      <c r="R3927" t="s">
        <v>12335</v>
      </c>
      <c r="S3927" s="32">
        <v>44685.216898148145</v>
      </c>
    </row>
    <row r="3928" spans="1:19" x14ac:dyDescent="0.2">
      <c r="A3928" s="13" t="s">
        <v>1800</v>
      </c>
      <c r="B3928" s="13" t="s">
        <v>1801</v>
      </c>
      <c r="C3928" s="13">
        <v>6413364</v>
      </c>
      <c r="D3928" s="16" t="s">
        <v>12418</v>
      </c>
      <c r="E3928" t="s">
        <v>16139</v>
      </c>
      <c r="F3928" t="s">
        <v>12452</v>
      </c>
      <c r="G3928">
        <v>2077199004285</v>
      </c>
      <c r="H3928">
        <v>1</v>
      </c>
      <c r="I3928">
        <v>1</v>
      </c>
      <c r="J3928">
        <v>1</v>
      </c>
      <c r="K3928" t="s">
        <v>1</v>
      </c>
      <c r="L3928">
        <v>0</v>
      </c>
      <c r="M3928">
        <v>0</v>
      </c>
      <c r="N3928" t="s">
        <v>7</v>
      </c>
      <c r="O3928" t="s">
        <v>14241</v>
      </c>
      <c r="P3928" t="s">
        <v>12333</v>
      </c>
      <c r="Q3928" t="s">
        <v>12334</v>
      </c>
      <c r="R3928" t="s">
        <v>12335</v>
      </c>
      <c r="S3928" s="32">
        <v>44685.216898148145</v>
      </c>
    </row>
    <row r="3929" spans="1:19" x14ac:dyDescent="0.2">
      <c r="A3929" s="13" t="s">
        <v>1802</v>
      </c>
      <c r="B3929" s="13" t="s">
        <v>1801</v>
      </c>
      <c r="C3929" s="13">
        <v>6413364</v>
      </c>
      <c r="D3929" s="16" t="s">
        <v>12418</v>
      </c>
      <c r="E3929" t="s">
        <v>16139</v>
      </c>
      <c r="F3929" t="s">
        <v>31</v>
      </c>
      <c r="G3929">
        <v>2000009055764</v>
      </c>
      <c r="H3929">
        <v>1</v>
      </c>
      <c r="I3929">
        <v>1</v>
      </c>
      <c r="J3929">
        <v>1</v>
      </c>
      <c r="K3929" t="s">
        <v>1</v>
      </c>
      <c r="L3929">
        <v>0</v>
      </c>
      <c r="M3929">
        <v>0</v>
      </c>
      <c r="N3929" t="s">
        <v>7</v>
      </c>
      <c r="O3929" t="s">
        <v>14241</v>
      </c>
      <c r="P3929" t="s">
        <v>12333</v>
      </c>
      <c r="Q3929" t="s">
        <v>12334</v>
      </c>
      <c r="R3929" t="s">
        <v>12335</v>
      </c>
      <c r="S3929" s="32">
        <v>44685.216898148145</v>
      </c>
    </row>
    <row r="3930" spans="1:19" x14ac:dyDescent="0.2">
      <c r="A3930" s="13" t="s">
        <v>16140</v>
      </c>
      <c r="B3930" s="13" t="s">
        <v>16141</v>
      </c>
      <c r="C3930" s="13">
        <v>6413363</v>
      </c>
      <c r="D3930" s="16" t="s">
        <v>12418</v>
      </c>
      <c r="E3930" t="s">
        <v>16142</v>
      </c>
      <c r="F3930" t="s">
        <v>31</v>
      </c>
      <c r="G3930">
        <v>2000009055757</v>
      </c>
      <c r="H3930">
        <v>0</v>
      </c>
      <c r="I3930">
        <v>1</v>
      </c>
      <c r="J3930">
        <v>1</v>
      </c>
      <c r="K3930" t="s">
        <v>12332</v>
      </c>
      <c r="L3930">
        <v>0</v>
      </c>
      <c r="M3930">
        <v>1</v>
      </c>
      <c r="N3930" t="s">
        <v>7</v>
      </c>
      <c r="O3930" t="s">
        <v>14241</v>
      </c>
      <c r="P3930" t="s">
        <v>12333</v>
      </c>
      <c r="Q3930" t="s">
        <v>12334</v>
      </c>
      <c r="R3930" t="s">
        <v>12335</v>
      </c>
      <c r="S3930" s="32">
        <v>44685.216898148145</v>
      </c>
    </row>
    <row r="3931" spans="1:19" x14ac:dyDescent="0.2">
      <c r="A3931" s="13" t="s">
        <v>16143</v>
      </c>
      <c r="B3931" s="13" t="s">
        <v>16144</v>
      </c>
      <c r="C3931" s="13">
        <v>7726756</v>
      </c>
      <c r="D3931" s="16" t="s">
        <v>12418</v>
      </c>
      <c r="E3931" t="s">
        <v>16145</v>
      </c>
      <c r="F3931" t="s">
        <v>8</v>
      </c>
      <c r="G3931">
        <v>2000009055818</v>
      </c>
      <c r="H3931">
        <v>0</v>
      </c>
      <c r="I3931">
        <v>1</v>
      </c>
      <c r="J3931">
        <v>1</v>
      </c>
      <c r="K3931" t="s">
        <v>12332</v>
      </c>
      <c r="L3931">
        <v>0</v>
      </c>
      <c r="M3931">
        <v>1</v>
      </c>
      <c r="N3931" t="s">
        <v>7</v>
      </c>
      <c r="O3931" t="s">
        <v>13315</v>
      </c>
      <c r="P3931" t="s">
        <v>12333</v>
      </c>
      <c r="Q3931" t="s">
        <v>12334</v>
      </c>
      <c r="R3931" t="s">
        <v>12335</v>
      </c>
      <c r="S3931" s="32">
        <v>44685.216898148145</v>
      </c>
    </row>
    <row r="3932" spans="1:19" x14ac:dyDescent="0.2">
      <c r="A3932" s="13" t="s">
        <v>1819</v>
      </c>
      <c r="B3932" s="13" t="s">
        <v>1820</v>
      </c>
      <c r="C3932" s="13">
        <v>7726385</v>
      </c>
      <c r="D3932" s="16" t="s">
        <v>12418</v>
      </c>
      <c r="E3932" t="s">
        <v>16146</v>
      </c>
      <c r="F3932" t="s">
        <v>14448</v>
      </c>
      <c r="G3932">
        <v>2077199004322</v>
      </c>
      <c r="H3932">
        <v>1</v>
      </c>
      <c r="I3932">
        <v>1</v>
      </c>
      <c r="J3932">
        <v>1</v>
      </c>
      <c r="K3932" t="s">
        <v>2</v>
      </c>
      <c r="L3932">
        <v>0</v>
      </c>
      <c r="M3932">
        <v>0</v>
      </c>
      <c r="N3932" t="s">
        <v>7</v>
      </c>
      <c r="O3932" t="s">
        <v>13315</v>
      </c>
      <c r="P3932" t="s">
        <v>12333</v>
      </c>
      <c r="Q3932" t="s">
        <v>12334</v>
      </c>
      <c r="R3932" t="s">
        <v>12335</v>
      </c>
      <c r="S3932" s="32">
        <v>44685.216898148145</v>
      </c>
    </row>
    <row r="3933" spans="1:19" x14ac:dyDescent="0.2">
      <c r="A3933" s="13" t="s">
        <v>1819</v>
      </c>
      <c r="B3933" s="13" t="s">
        <v>1820</v>
      </c>
      <c r="C3933" s="13">
        <v>7726385</v>
      </c>
      <c r="D3933" s="16" t="s">
        <v>12418</v>
      </c>
      <c r="E3933" t="s">
        <v>16146</v>
      </c>
      <c r="F3933" t="s">
        <v>8</v>
      </c>
      <c r="G3933">
        <v>2077199004322</v>
      </c>
      <c r="H3933">
        <v>0</v>
      </c>
      <c r="I3933">
        <v>1</v>
      </c>
      <c r="J3933">
        <v>1</v>
      </c>
      <c r="K3933" t="s">
        <v>12332</v>
      </c>
      <c r="L3933">
        <v>1</v>
      </c>
      <c r="M3933">
        <v>0</v>
      </c>
      <c r="N3933" t="s">
        <v>7</v>
      </c>
      <c r="O3933" t="s">
        <v>13315</v>
      </c>
      <c r="P3933" t="s">
        <v>12333</v>
      </c>
      <c r="Q3933" t="s">
        <v>12334</v>
      </c>
      <c r="R3933" t="s">
        <v>12335</v>
      </c>
      <c r="S3933" s="32">
        <v>44685.216898148145</v>
      </c>
    </row>
    <row r="3934" spans="1:19" x14ac:dyDescent="0.2">
      <c r="A3934" s="13" t="s">
        <v>1823</v>
      </c>
      <c r="B3934" s="13" t="s">
        <v>1824</v>
      </c>
      <c r="C3934" s="13">
        <v>6413365</v>
      </c>
      <c r="D3934" s="16" t="s">
        <v>12418</v>
      </c>
      <c r="E3934" t="s">
        <v>16147</v>
      </c>
      <c r="F3934" t="s">
        <v>8</v>
      </c>
      <c r="G3934">
        <v>2000009055825</v>
      </c>
      <c r="H3934">
        <v>0</v>
      </c>
      <c r="I3934">
        <v>0</v>
      </c>
      <c r="J3934">
        <v>0</v>
      </c>
      <c r="K3934" t="s">
        <v>2</v>
      </c>
      <c r="L3934">
        <v>0</v>
      </c>
      <c r="M3934">
        <v>0</v>
      </c>
      <c r="N3934" t="s">
        <v>7</v>
      </c>
      <c r="O3934" t="s">
        <v>16148</v>
      </c>
      <c r="P3934" t="s">
        <v>12333</v>
      </c>
      <c r="Q3934" t="s">
        <v>12334</v>
      </c>
      <c r="R3934" t="s">
        <v>12335</v>
      </c>
      <c r="S3934" s="32">
        <v>44685.233622685184</v>
      </c>
    </row>
    <row r="3935" spans="1:19" x14ac:dyDescent="0.2">
      <c r="A3935" s="13" t="s">
        <v>1823</v>
      </c>
      <c r="B3935" s="13" t="s">
        <v>1824</v>
      </c>
      <c r="C3935" s="13">
        <v>6413365</v>
      </c>
      <c r="D3935" s="16" t="s">
        <v>12418</v>
      </c>
      <c r="E3935" t="s">
        <v>16147</v>
      </c>
      <c r="F3935" t="s">
        <v>8</v>
      </c>
      <c r="G3935">
        <v>2000009055825</v>
      </c>
      <c r="H3935">
        <v>0</v>
      </c>
      <c r="I3935">
        <v>2</v>
      </c>
      <c r="J3935">
        <v>1</v>
      </c>
      <c r="K3935" t="s">
        <v>12332</v>
      </c>
      <c r="L3935">
        <v>1</v>
      </c>
      <c r="M3935">
        <v>2</v>
      </c>
      <c r="N3935" t="s">
        <v>7</v>
      </c>
      <c r="O3935" t="s">
        <v>14241</v>
      </c>
      <c r="P3935" t="s">
        <v>12333</v>
      </c>
      <c r="Q3935" t="s">
        <v>12334</v>
      </c>
      <c r="R3935" t="s">
        <v>12335</v>
      </c>
      <c r="S3935" s="32">
        <v>44685.216898148145</v>
      </c>
    </row>
    <row r="3936" spans="1:19" x14ac:dyDescent="0.2">
      <c r="A3936" s="13" t="s">
        <v>1821</v>
      </c>
      <c r="B3936" s="13" t="s">
        <v>1822</v>
      </c>
      <c r="C3936" s="13">
        <v>30466188</v>
      </c>
      <c r="D3936" s="16" t="s">
        <v>12418</v>
      </c>
      <c r="E3936" t="s">
        <v>16149</v>
      </c>
      <c r="F3936" t="s">
        <v>8</v>
      </c>
      <c r="G3936">
        <v>2077199074325</v>
      </c>
      <c r="H3936">
        <v>0</v>
      </c>
      <c r="I3936">
        <v>1</v>
      </c>
      <c r="J3936">
        <v>0</v>
      </c>
      <c r="K3936" t="s">
        <v>12332</v>
      </c>
      <c r="L3936">
        <v>1</v>
      </c>
      <c r="M3936">
        <v>1</v>
      </c>
      <c r="N3936" t="s">
        <v>7</v>
      </c>
      <c r="O3936">
        <v>303</v>
      </c>
      <c r="P3936" t="s">
        <v>12333</v>
      </c>
      <c r="Q3936" t="s">
        <v>12334</v>
      </c>
      <c r="R3936" t="s">
        <v>12335</v>
      </c>
      <c r="S3936" s="32">
        <v>44685.216898148145</v>
      </c>
    </row>
    <row r="3937" spans="1:19" x14ac:dyDescent="0.2">
      <c r="A3937" s="13" t="s">
        <v>1825</v>
      </c>
      <c r="B3937" s="13" t="s">
        <v>1826</v>
      </c>
      <c r="C3937" s="13">
        <v>6413366</v>
      </c>
      <c r="D3937" s="16" t="s">
        <v>12418</v>
      </c>
      <c r="E3937" t="s">
        <v>16150</v>
      </c>
      <c r="F3937" t="s">
        <v>8</v>
      </c>
      <c r="G3937">
        <v>2000009055832</v>
      </c>
      <c r="H3937">
        <v>1</v>
      </c>
      <c r="I3937">
        <v>2</v>
      </c>
      <c r="J3937">
        <v>2</v>
      </c>
      <c r="K3937" t="s">
        <v>12332</v>
      </c>
      <c r="L3937">
        <v>1</v>
      </c>
      <c r="M3937">
        <v>0</v>
      </c>
      <c r="N3937" t="s">
        <v>7</v>
      </c>
      <c r="O3937" t="s">
        <v>14241</v>
      </c>
      <c r="P3937" t="s">
        <v>12333</v>
      </c>
      <c r="Q3937" t="s">
        <v>12334</v>
      </c>
      <c r="R3937" t="s">
        <v>12335</v>
      </c>
      <c r="S3937" s="32">
        <v>44685.216898148145</v>
      </c>
    </row>
    <row r="3938" spans="1:19" x14ac:dyDescent="0.2">
      <c r="A3938" s="13" t="s">
        <v>2099</v>
      </c>
      <c r="B3938" s="13" t="s">
        <v>2100</v>
      </c>
      <c r="C3938" s="13">
        <v>7726762</v>
      </c>
      <c r="D3938" s="16" t="s">
        <v>12418</v>
      </c>
      <c r="E3938" t="s">
        <v>16151</v>
      </c>
      <c r="F3938" t="s">
        <v>8</v>
      </c>
      <c r="G3938">
        <v>2000009055856</v>
      </c>
      <c r="H3938">
        <v>1</v>
      </c>
      <c r="I3938">
        <v>3</v>
      </c>
      <c r="J3938">
        <v>3</v>
      </c>
      <c r="K3938" t="s">
        <v>12332</v>
      </c>
      <c r="L3938">
        <v>0</v>
      </c>
      <c r="M3938">
        <v>2</v>
      </c>
      <c r="N3938" t="s">
        <v>7</v>
      </c>
      <c r="O3938" t="s">
        <v>13315</v>
      </c>
      <c r="P3938" t="s">
        <v>12333</v>
      </c>
      <c r="Q3938" t="s">
        <v>12334</v>
      </c>
      <c r="R3938" t="s">
        <v>12335</v>
      </c>
      <c r="S3938" s="32">
        <v>44685.216898148145</v>
      </c>
    </row>
    <row r="3939" spans="1:19" x14ac:dyDescent="0.2">
      <c r="A3939" s="13" t="s">
        <v>2103</v>
      </c>
      <c r="B3939" s="13" t="s">
        <v>2104</v>
      </c>
      <c r="C3939" s="13">
        <v>7726763</v>
      </c>
      <c r="D3939" s="16" t="s">
        <v>12418</v>
      </c>
      <c r="E3939" t="s">
        <v>16152</v>
      </c>
      <c r="F3939" t="s">
        <v>8</v>
      </c>
      <c r="G3939">
        <v>2000009055863</v>
      </c>
      <c r="H3939">
        <v>0</v>
      </c>
      <c r="I3939">
        <v>2</v>
      </c>
      <c r="J3939">
        <v>2</v>
      </c>
      <c r="K3939" t="s">
        <v>12332</v>
      </c>
      <c r="L3939">
        <v>1</v>
      </c>
      <c r="M3939">
        <v>1</v>
      </c>
      <c r="N3939" t="s">
        <v>7</v>
      </c>
      <c r="O3939" t="s">
        <v>13315</v>
      </c>
      <c r="P3939" t="s">
        <v>12333</v>
      </c>
      <c r="Q3939" t="s">
        <v>12334</v>
      </c>
      <c r="R3939" t="s">
        <v>12335</v>
      </c>
      <c r="S3939" s="32">
        <v>44685.216898148145</v>
      </c>
    </row>
    <row r="3940" spans="1:19" x14ac:dyDescent="0.2">
      <c r="A3940" s="13" t="s">
        <v>16153</v>
      </c>
      <c r="B3940" s="13" t="s">
        <v>16154</v>
      </c>
      <c r="C3940" s="13">
        <v>6413368</v>
      </c>
      <c r="D3940" s="16" t="s">
        <v>12418</v>
      </c>
      <c r="E3940" t="s">
        <v>16155</v>
      </c>
      <c r="F3940" t="s">
        <v>19</v>
      </c>
      <c r="G3940">
        <v>2000009055894</v>
      </c>
      <c r="H3940">
        <v>1</v>
      </c>
      <c r="I3940">
        <v>1</v>
      </c>
      <c r="J3940">
        <v>1</v>
      </c>
      <c r="K3940" t="s">
        <v>12332</v>
      </c>
      <c r="L3940">
        <v>0</v>
      </c>
      <c r="M3940">
        <v>0</v>
      </c>
      <c r="N3940" t="s">
        <v>12430</v>
      </c>
      <c r="O3940" t="s">
        <v>14241</v>
      </c>
      <c r="P3940" t="s">
        <v>12333</v>
      </c>
      <c r="Q3940" t="s">
        <v>12334</v>
      </c>
      <c r="R3940" t="s">
        <v>12335</v>
      </c>
      <c r="S3940" s="32">
        <v>44685.216898148145</v>
      </c>
    </row>
    <row r="3941" spans="1:19" x14ac:dyDescent="0.2">
      <c r="A3941" s="13" t="s">
        <v>1794</v>
      </c>
      <c r="B3941" s="13" t="s">
        <v>1795</v>
      </c>
      <c r="C3941" s="13">
        <v>6413361</v>
      </c>
      <c r="D3941" s="16" t="s">
        <v>12418</v>
      </c>
      <c r="E3941" t="s">
        <v>16156</v>
      </c>
      <c r="F3941" t="s">
        <v>8</v>
      </c>
      <c r="G3941">
        <v>2077199004254</v>
      </c>
      <c r="H3941">
        <v>0</v>
      </c>
      <c r="I3941">
        <v>0</v>
      </c>
      <c r="J3941">
        <v>0</v>
      </c>
      <c r="K3941" t="s">
        <v>2</v>
      </c>
      <c r="L3941">
        <v>0</v>
      </c>
      <c r="M3941">
        <v>0</v>
      </c>
      <c r="N3941" t="s">
        <v>7</v>
      </c>
      <c r="O3941" t="s">
        <v>16148</v>
      </c>
      <c r="P3941" t="s">
        <v>12333</v>
      </c>
      <c r="Q3941" t="s">
        <v>12334</v>
      </c>
      <c r="R3941" t="s">
        <v>12335</v>
      </c>
      <c r="S3941" s="32">
        <v>44685.233622685184</v>
      </c>
    </row>
    <row r="3942" spans="1:19" x14ac:dyDescent="0.2">
      <c r="A3942" s="13" t="s">
        <v>1794</v>
      </c>
      <c r="B3942" s="13" t="s">
        <v>1795</v>
      </c>
      <c r="C3942" s="13">
        <v>6413361</v>
      </c>
      <c r="D3942" s="16" t="s">
        <v>12418</v>
      </c>
      <c r="E3942" t="s">
        <v>16156</v>
      </c>
      <c r="F3942" t="s">
        <v>8</v>
      </c>
      <c r="G3942">
        <v>2077199004254</v>
      </c>
      <c r="H3942">
        <v>0</v>
      </c>
      <c r="I3942">
        <v>2</v>
      </c>
      <c r="J3942">
        <v>0</v>
      </c>
      <c r="K3942" t="s">
        <v>12332</v>
      </c>
      <c r="L3942">
        <v>2</v>
      </c>
      <c r="M3942">
        <v>2</v>
      </c>
      <c r="N3942" t="s">
        <v>7</v>
      </c>
      <c r="O3942" t="s">
        <v>14241</v>
      </c>
      <c r="P3942" t="s">
        <v>12333</v>
      </c>
      <c r="Q3942" t="s">
        <v>12334</v>
      </c>
      <c r="R3942" t="s">
        <v>12335</v>
      </c>
      <c r="S3942" s="32">
        <v>44685.216898148145</v>
      </c>
    </row>
    <row r="3943" spans="1:19" x14ac:dyDescent="0.2">
      <c r="A3943" s="13" t="s">
        <v>1798</v>
      </c>
      <c r="B3943" s="13" t="s">
        <v>1799</v>
      </c>
      <c r="C3943" s="13">
        <v>6413362</v>
      </c>
      <c r="D3943" s="16" t="s">
        <v>12418</v>
      </c>
      <c r="E3943" t="s">
        <v>16157</v>
      </c>
      <c r="F3943" t="s">
        <v>8</v>
      </c>
      <c r="G3943">
        <v>2077199004261</v>
      </c>
      <c r="H3943">
        <v>0</v>
      </c>
      <c r="I3943">
        <v>4</v>
      </c>
      <c r="J3943">
        <v>3</v>
      </c>
      <c r="K3943" t="s">
        <v>12332</v>
      </c>
      <c r="L3943">
        <v>4</v>
      </c>
      <c r="M3943">
        <v>0</v>
      </c>
      <c r="N3943" t="s">
        <v>7</v>
      </c>
      <c r="O3943" t="s">
        <v>14241</v>
      </c>
      <c r="P3943" t="s">
        <v>12333</v>
      </c>
      <c r="Q3943" t="s">
        <v>12334</v>
      </c>
      <c r="R3943" t="s">
        <v>12335</v>
      </c>
      <c r="S3943" s="32">
        <v>44685.216898148145</v>
      </c>
    </row>
    <row r="3944" spans="1:19" x14ac:dyDescent="0.2">
      <c r="A3944" s="13" t="s">
        <v>16158</v>
      </c>
      <c r="B3944" s="13" t="s">
        <v>16159</v>
      </c>
      <c r="C3944" s="13">
        <v>7726757</v>
      </c>
      <c r="D3944" s="16" t="s">
        <v>12418</v>
      </c>
      <c r="E3944" t="s">
        <v>16160</v>
      </c>
      <c r="F3944" t="s">
        <v>8</v>
      </c>
      <c r="G3944">
        <v>2077199004308</v>
      </c>
      <c r="H3944">
        <v>0</v>
      </c>
      <c r="I3944">
        <v>8</v>
      </c>
      <c r="J3944">
        <v>8</v>
      </c>
      <c r="K3944" t="s">
        <v>12332</v>
      </c>
      <c r="L3944">
        <v>7</v>
      </c>
      <c r="M3944">
        <v>1</v>
      </c>
      <c r="N3944" t="s">
        <v>7</v>
      </c>
      <c r="O3944" t="s">
        <v>13315</v>
      </c>
      <c r="P3944" t="s">
        <v>12333</v>
      </c>
      <c r="Q3944" t="s">
        <v>12334</v>
      </c>
      <c r="R3944" t="s">
        <v>12335</v>
      </c>
      <c r="S3944" s="32">
        <v>44685.216898148145</v>
      </c>
    </row>
    <row r="3945" spans="1:19" x14ac:dyDescent="0.2">
      <c r="A3945" s="13" t="s">
        <v>16161</v>
      </c>
      <c r="B3945" s="13" t="s">
        <v>16162</v>
      </c>
      <c r="C3945" s="13">
        <v>7566861</v>
      </c>
      <c r="D3945" s="16" t="s">
        <v>12418</v>
      </c>
      <c r="E3945" t="s">
        <v>16163</v>
      </c>
      <c r="F3945" t="s">
        <v>8</v>
      </c>
      <c r="G3945">
        <v>2077199020810</v>
      </c>
      <c r="H3945">
        <v>0</v>
      </c>
      <c r="I3945">
        <v>2</v>
      </c>
      <c r="J3945">
        <v>2</v>
      </c>
      <c r="K3945" t="s">
        <v>12332</v>
      </c>
      <c r="L3945">
        <v>2</v>
      </c>
      <c r="M3945">
        <v>0</v>
      </c>
      <c r="N3945" t="s">
        <v>7</v>
      </c>
      <c r="O3945" t="s">
        <v>16164</v>
      </c>
      <c r="P3945" t="s">
        <v>12333</v>
      </c>
      <c r="Q3945" t="s">
        <v>12334</v>
      </c>
      <c r="R3945" t="s">
        <v>12335</v>
      </c>
      <c r="S3945" s="32">
        <v>44685.216898148145</v>
      </c>
    </row>
    <row r="3946" spans="1:19" x14ac:dyDescent="0.2">
      <c r="A3946" s="13" t="s">
        <v>1796</v>
      </c>
      <c r="B3946" s="13" t="s">
        <v>1797</v>
      </c>
      <c r="C3946" s="13">
        <v>7726755</v>
      </c>
      <c r="D3946" s="16" t="s">
        <v>12418</v>
      </c>
      <c r="E3946" t="s">
        <v>16165</v>
      </c>
      <c r="F3946" t="s">
        <v>8</v>
      </c>
      <c r="G3946">
        <v>2077199020896</v>
      </c>
      <c r="H3946">
        <v>1</v>
      </c>
      <c r="I3946">
        <v>1</v>
      </c>
      <c r="J3946">
        <v>1</v>
      </c>
      <c r="K3946" t="s">
        <v>12332</v>
      </c>
      <c r="L3946">
        <v>0</v>
      </c>
      <c r="M3946">
        <v>0</v>
      </c>
      <c r="N3946" t="s">
        <v>7</v>
      </c>
      <c r="O3946" t="s">
        <v>13315</v>
      </c>
      <c r="P3946" t="s">
        <v>12333</v>
      </c>
      <c r="Q3946" t="s">
        <v>12334</v>
      </c>
      <c r="R3946" t="s">
        <v>12335</v>
      </c>
      <c r="S3946" s="32">
        <v>44685.216898148145</v>
      </c>
    </row>
    <row r="3947" spans="1:19" x14ac:dyDescent="0.2">
      <c r="A3947" s="13" t="s">
        <v>1813</v>
      </c>
      <c r="B3947" s="13" t="s">
        <v>1814</v>
      </c>
      <c r="C3947" s="13">
        <v>7974172</v>
      </c>
      <c r="D3947" s="16" t="s">
        <v>12418</v>
      </c>
      <c r="E3947" t="s">
        <v>16166</v>
      </c>
      <c r="F3947" t="s">
        <v>8</v>
      </c>
      <c r="G3947">
        <v>2077199020926</v>
      </c>
      <c r="H3947">
        <v>1</v>
      </c>
      <c r="I3947">
        <v>1</v>
      </c>
      <c r="J3947">
        <v>1</v>
      </c>
      <c r="K3947" t="s">
        <v>0</v>
      </c>
      <c r="L3947">
        <v>0</v>
      </c>
      <c r="M3947">
        <v>0</v>
      </c>
      <c r="N3947" t="s">
        <v>7</v>
      </c>
      <c r="O3947" t="s">
        <v>16167</v>
      </c>
      <c r="P3947" t="s">
        <v>12333</v>
      </c>
      <c r="Q3947" t="s">
        <v>12334</v>
      </c>
      <c r="R3947" t="s">
        <v>12335</v>
      </c>
      <c r="S3947" s="32">
        <v>44685.216898148145</v>
      </c>
    </row>
    <row r="3948" spans="1:19" x14ac:dyDescent="0.2">
      <c r="A3948" s="13" t="s">
        <v>1813</v>
      </c>
      <c r="B3948" s="13" t="s">
        <v>1814</v>
      </c>
      <c r="C3948" s="13">
        <v>7974172</v>
      </c>
      <c r="D3948" s="16" t="s">
        <v>12418</v>
      </c>
      <c r="E3948" t="s">
        <v>16166</v>
      </c>
      <c r="F3948" t="s">
        <v>8</v>
      </c>
      <c r="G3948">
        <v>2077199020926</v>
      </c>
      <c r="H3948">
        <v>1</v>
      </c>
      <c r="I3948">
        <v>1</v>
      </c>
      <c r="J3948">
        <v>1</v>
      </c>
      <c r="K3948" t="s">
        <v>12336</v>
      </c>
      <c r="L3948">
        <v>0</v>
      </c>
      <c r="M3948">
        <v>0</v>
      </c>
      <c r="N3948" t="s">
        <v>7</v>
      </c>
      <c r="O3948" t="s">
        <v>16167</v>
      </c>
      <c r="P3948" t="s">
        <v>12333</v>
      </c>
      <c r="Q3948" t="s">
        <v>12334</v>
      </c>
      <c r="R3948" t="s">
        <v>12335</v>
      </c>
      <c r="S3948" s="32">
        <v>44685.216898148145</v>
      </c>
    </row>
    <row r="3949" spans="1:19" x14ac:dyDescent="0.2">
      <c r="A3949" s="13" t="s">
        <v>1815</v>
      </c>
      <c r="B3949" s="13" t="s">
        <v>1816</v>
      </c>
      <c r="C3949" s="13">
        <v>7974171</v>
      </c>
      <c r="D3949" s="16" t="s">
        <v>12418</v>
      </c>
      <c r="E3949" t="s">
        <v>16168</v>
      </c>
      <c r="F3949" t="s">
        <v>8</v>
      </c>
      <c r="G3949">
        <v>2077199020919</v>
      </c>
      <c r="H3949">
        <v>1</v>
      </c>
      <c r="I3949">
        <v>1</v>
      </c>
      <c r="J3949">
        <v>1</v>
      </c>
      <c r="K3949" t="s">
        <v>12332</v>
      </c>
      <c r="L3949">
        <v>0</v>
      </c>
      <c r="M3949">
        <v>0</v>
      </c>
      <c r="N3949" t="s">
        <v>7</v>
      </c>
      <c r="O3949" t="s">
        <v>16167</v>
      </c>
      <c r="P3949" t="s">
        <v>12333</v>
      </c>
      <c r="Q3949" t="s">
        <v>12334</v>
      </c>
      <c r="R3949" t="s">
        <v>12335</v>
      </c>
      <c r="S3949" s="32">
        <v>44685.216898148145</v>
      </c>
    </row>
    <row r="3950" spans="1:19" x14ac:dyDescent="0.2">
      <c r="A3950" s="13" t="s">
        <v>1817</v>
      </c>
      <c r="B3950" s="13" t="s">
        <v>1818</v>
      </c>
      <c r="C3950" s="13">
        <v>7726759</v>
      </c>
      <c r="D3950" s="16" t="s">
        <v>12418</v>
      </c>
      <c r="E3950" t="s">
        <v>16169</v>
      </c>
      <c r="F3950" t="s">
        <v>8</v>
      </c>
      <c r="G3950">
        <v>2077199020933</v>
      </c>
      <c r="H3950">
        <v>0</v>
      </c>
      <c r="I3950">
        <v>7</v>
      </c>
      <c r="J3950">
        <v>3</v>
      </c>
      <c r="K3950" t="s">
        <v>12332</v>
      </c>
      <c r="L3950">
        <v>5</v>
      </c>
      <c r="M3950">
        <v>5</v>
      </c>
      <c r="N3950" t="s">
        <v>7</v>
      </c>
      <c r="O3950" t="s">
        <v>13315</v>
      </c>
      <c r="P3950" t="s">
        <v>12333</v>
      </c>
      <c r="Q3950" t="s">
        <v>12334</v>
      </c>
      <c r="R3950" t="s">
        <v>12335</v>
      </c>
      <c r="S3950" s="32">
        <v>44685.216898148145</v>
      </c>
    </row>
    <row r="3951" spans="1:19" x14ac:dyDescent="0.2">
      <c r="A3951" s="13" t="s">
        <v>4359</v>
      </c>
      <c r="B3951" s="13" t="s">
        <v>4360</v>
      </c>
      <c r="C3951" s="13">
        <v>7974173</v>
      </c>
      <c r="D3951" s="16" t="s">
        <v>12418</v>
      </c>
      <c r="E3951" t="s">
        <v>16170</v>
      </c>
      <c r="F3951" t="s">
        <v>12</v>
      </c>
      <c r="G3951">
        <v>2077199021039</v>
      </c>
      <c r="H3951">
        <v>1</v>
      </c>
      <c r="I3951">
        <v>1</v>
      </c>
      <c r="J3951">
        <v>1</v>
      </c>
      <c r="K3951" t="s">
        <v>12332</v>
      </c>
      <c r="L3951">
        <v>0</v>
      </c>
      <c r="M3951">
        <v>0</v>
      </c>
      <c r="N3951" t="s">
        <v>12430</v>
      </c>
      <c r="O3951" t="s">
        <v>16167</v>
      </c>
      <c r="P3951" t="s">
        <v>12333</v>
      </c>
      <c r="Q3951" t="s">
        <v>12334</v>
      </c>
      <c r="R3951" t="s">
        <v>12335</v>
      </c>
      <c r="S3951" s="32">
        <v>44685.216898148145</v>
      </c>
    </row>
    <row r="3952" spans="1:19" x14ac:dyDescent="0.2">
      <c r="A3952" s="13" t="s">
        <v>4359</v>
      </c>
      <c r="B3952" s="13" t="s">
        <v>4360</v>
      </c>
      <c r="C3952" s="13">
        <v>7974173</v>
      </c>
      <c r="D3952" s="16" t="s">
        <v>12418</v>
      </c>
      <c r="E3952" t="s">
        <v>16170</v>
      </c>
      <c r="F3952" t="s">
        <v>12</v>
      </c>
      <c r="G3952">
        <v>2077199021039</v>
      </c>
      <c r="H3952">
        <v>1</v>
      </c>
      <c r="I3952">
        <v>1</v>
      </c>
      <c r="J3952">
        <v>1</v>
      </c>
      <c r="K3952" t="s">
        <v>12337</v>
      </c>
      <c r="L3952">
        <v>0</v>
      </c>
      <c r="M3952">
        <v>0</v>
      </c>
      <c r="N3952" t="s">
        <v>12430</v>
      </c>
      <c r="O3952" t="s">
        <v>16167</v>
      </c>
      <c r="P3952" t="s">
        <v>12333</v>
      </c>
      <c r="Q3952" t="s">
        <v>12334</v>
      </c>
      <c r="R3952" t="s">
        <v>12335</v>
      </c>
      <c r="S3952" s="32">
        <v>44685.216898148145</v>
      </c>
    </row>
    <row r="3953" spans="1:19" x14ac:dyDescent="0.2">
      <c r="A3953" s="13" t="s">
        <v>16171</v>
      </c>
      <c r="B3953" s="13" t="s">
        <v>4360</v>
      </c>
      <c r="C3953" s="13">
        <v>7974173</v>
      </c>
      <c r="D3953" s="16" t="s">
        <v>12418</v>
      </c>
      <c r="E3953" t="s">
        <v>16170</v>
      </c>
      <c r="F3953" t="s">
        <v>18</v>
      </c>
      <c r="G3953">
        <v>2077199021053</v>
      </c>
      <c r="H3953">
        <v>0</v>
      </c>
      <c r="I3953">
        <v>1</v>
      </c>
      <c r="J3953">
        <v>0</v>
      </c>
      <c r="K3953" t="s">
        <v>12332</v>
      </c>
      <c r="L3953">
        <v>1</v>
      </c>
      <c r="M3953">
        <v>0</v>
      </c>
      <c r="N3953" t="s">
        <v>12430</v>
      </c>
      <c r="O3953" t="s">
        <v>16167</v>
      </c>
      <c r="P3953" t="s">
        <v>12333</v>
      </c>
      <c r="Q3953" t="s">
        <v>12334</v>
      </c>
      <c r="R3953" t="s">
        <v>12335</v>
      </c>
      <c r="S3953" s="32">
        <v>44685.216898148145</v>
      </c>
    </row>
    <row r="3954" spans="1:19" x14ac:dyDescent="0.2">
      <c r="A3954" s="13" t="s">
        <v>11058</v>
      </c>
      <c r="B3954" s="13" t="s">
        <v>11059</v>
      </c>
      <c r="C3954" s="13">
        <v>7974169</v>
      </c>
      <c r="D3954" s="16" t="s">
        <v>12418</v>
      </c>
      <c r="E3954" t="s">
        <v>16172</v>
      </c>
      <c r="F3954" t="s">
        <v>12</v>
      </c>
      <c r="G3954">
        <v>2077199021114</v>
      </c>
      <c r="H3954">
        <v>0</v>
      </c>
      <c r="I3954">
        <v>1</v>
      </c>
      <c r="J3954">
        <v>1</v>
      </c>
      <c r="K3954" t="s">
        <v>12332</v>
      </c>
      <c r="L3954">
        <v>0</v>
      </c>
      <c r="M3954">
        <v>1</v>
      </c>
      <c r="N3954" t="s">
        <v>12423</v>
      </c>
      <c r="O3954" t="s">
        <v>16167</v>
      </c>
      <c r="P3954" t="s">
        <v>12333</v>
      </c>
      <c r="Q3954" t="s">
        <v>12334</v>
      </c>
      <c r="R3954" t="s">
        <v>12335</v>
      </c>
      <c r="S3954" s="32">
        <v>44685.216898148145</v>
      </c>
    </row>
    <row r="3955" spans="1:19" x14ac:dyDescent="0.2">
      <c r="A3955" s="13" t="s">
        <v>16173</v>
      </c>
      <c r="B3955" s="13" t="s">
        <v>16174</v>
      </c>
      <c r="C3955" s="13">
        <v>9498361</v>
      </c>
      <c r="D3955" s="16" t="s">
        <v>12418</v>
      </c>
      <c r="E3955" t="s">
        <v>16175</v>
      </c>
      <c r="F3955" t="s">
        <v>8</v>
      </c>
      <c r="G3955">
        <v>2077199021275</v>
      </c>
      <c r="H3955">
        <v>0</v>
      </c>
      <c r="I3955">
        <v>1</v>
      </c>
      <c r="J3955">
        <v>1</v>
      </c>
      <c r="K3955" t="s">
        <v>12332</v>
      </c>
      <c r="L3955">
        <v>0</v>
      </c>
      <c r="M3955">
        <v>1</v>
      </c>
      <c r="N3955" t="s">
        <v>7</v>
      </c>
      <c r="O3955">
        <v>942</v>
      </c>
      <c r="P3955" t="s">
        <v>12334</v>
      </c>
      <c r="Q3955" t="s">
        <v>12333</v>
      </c>
      <c r="R3955" t="s">
        <v>12335</v>
      </c>
      <c r="S3955" s="32">
        <v>44685.216898148145</v>
      </c>
    </row>
    <row r="3956" spans="1:19" x14ac:dyDescent="0.2">
      <c r="A3956" s="13" t="s">
        <v>1847</v>
      </c>
      <c r="B3956" s="13" t="s">
        <v>1848</v>
      </c>
      <c r="C3956" s="13">
        <v>30466192</v>
      </c>
      <c r="D3956" s="16" t="s">
        <v>12418</v>
      </c>
      <c r="E3956" t="s">
        <v>16176</v>
      </c>
      <c r="F3956" t="s">
        <v>8</v>
      </c>
      <c r="G3956">
        <v>2077199094170</v>
      </c>
      <c r="H3956">
        <v>1</v>
      </c>
      <c r="I3956">
        <v>2</v>
      </c>
      <c r="J3956">
        <v>2</v>
      </c>
      <c r="K3956" t="s">
        <v>12332</v>
      </c>
      <c r="L3956">
        <v>0</v>
      </c>
      <c r="M3956">
        <v>1</v>
      </c>
      <c r="N3956" t="s">
        <v>7</v>
      </c>
      <c r="O3956">
        <v>307</v>
      </c>
      <c r="P3956" t="s">
        <v>12333</v>
      </c>
      <c r="Q3956" t="s">
        <v>12334</v>
      </c>
      <c r="R3956" t="s">
        <v>12335</v>
      </c>
      <c r="S3956" s="32">
        <v>44685.216898148145</v>
      </c>
    </row>
    <row r="3957" spans="1:19" x14ac:dyDescent="0.2">
      <c r="A3957" s="13" t="s">
        <v>1849</v>
      </c>
      <c r="B3957" s="13" t="s">
        <v>1850</v>
      </c>
      <c r="C3957" s="13">
        <v>9498362</v>
      </c>
      <c r="D3957" s="16" t="s">
        <v>12418</v>
      </c>
      <c r="E3957" t="s">
        <v>16177</v>
      </c>
      <c r="F3957" t="s">
        <v>8</v>
      </c>
      <c r="G3957">
        <v>2077199021282</v>
      </c>
      <c r="H3957">
        <v>0</v>
      </c>
      <c r="I3957">
        <v>4</v>
      </c>
      <c r="J3957">
        <v>3</v>
      </c>
      <c r="K3957" t="s">
        <v>12332</v>
      </c>
      <c r="L3957">
        <v>2</v>
      </c>
      <c r="M3957">
        <v>3</v>
      </c>
      <c r="N3957" t="s">
        <v>7</v>
      </c>
      <c r="O3957">
        <v>942</v>
      </c>
      <c r="P3957" t="s">
        <v>12333</v>
      </c>
      <c r="Q3957" t="s">
        <v>12334</v>
      </c>
      <c r="R3957" t="s">
        <v>12335</v>
      </c>
      <c r="S3957" s="32">
        <v>44685.216898148145</v>
      </c>
    </row>
    <row r="3958" spans="1:19" x14ac:dyDescent="0.2">
      <c r="A3958" s="13" t="s">
        <v>16178</v>
      </c>
      <c r="B3958" s="13" t="s">
        <v>16179</v>
      </c>
      <c r="C3958" s="13">
        <v>9498365</v>
      </c>
      <c r="D3958" s="16" t="s">
        <v>12418</v>
      </c>
      <c r="E3958" t="s">
        <v>16180</v>
      </c>
      <c r="F3958" t="s">
        <v>8</v>
      </c>
      <c r="G3958">
        <v>2077199021312</v>
      </c>
      <c r="H3958">
        <v>0</v>
      </c>
      <c r="I3958">
        <v>1</v>
      </c>
      <c r="J3958">
        <v>1</v>
      </c>
      <c r="K3958" t="s">
        <v>12332</v>
      </c>
      <c r="L3958">
        <v>1</v>
      </c>
      <c r="M3958">
        <v>0</v>
      </c>
      <c r="N3958" t="s">
        <v>7</v>
      </c>
      <c r="O3958">
        <v>942</v>
      </c>
      <c r="P3958" t="s">
        <v>12333</v>
      </c>
      <c r="Q3958" t="s">
        <v>12334</v>
      </c>
      <c r="R3958" t="s">
        <v>12335</v>
      </c>
      <c r="S3958" s="32">
        <v>44685.216898148145</v>
      </c>
    </row>
    <row r="3959" spans="1:19" x14ac:dyDescent="0.2">
      <c r="A3959" s="13" t="s">
        <v>16181</v>
      </c>
      <c r="B3959" s="13" t="s">
        <v>16182</v>
      </c>
      <c r="C3959" s="13">
        <v>9498377</v>
      </c>
      <c r="D3959" s="16" t="s">
        <v>12418</v>
      </c>
      <c r="E3959" t="s">
        <v>16183</v>
      </c>
      <c r="F3959" t="s">
        <v>8</v>
      </c>
      <c r="G3959">
        <v>2077199021411</v>
      </c>
      <c r="H3959">
        <v>0</v>
      </c>
      <c r="I3959">
        <v>4</v>
      </c>
      <c r="J3959">
        <v>4</v>
      </c>
      <c r="K3959" t="s">
        <v>12332</v>
      </c>
      <c r="L3959">
        <v>3</v>
      </c>
      <c r="M3959">
        <v>1</v>
      </c>
      <c r="N3959" t="s">
        <v>7</v>
      </c>
      <c r="O3959">
        <v>942</v>
      </c>
      <c r="P3959" t="s">
        <v>12333</v>
      </c>
      <c r="Q3959" t="s">
        <v>12334</v>
      </c>
      <c r="R3959" t="s">
        <v>12335</v>
      </c>
      <c r="S3959" s="32">
        <v>44685.216898148145</v>
      </c>
    </row>
    <row r="3960" spans="1:19" x14ac:dyDescent="0.2">
      <c r="A3960" s="13" t="s">
        <v>2101</v>
      </c>
      <c r="B3960" s="13" t="s">
        <v>2102</v>
      </c>
      <c r="C3960" s="13">
        <v>9498378</v>
      </c>
      <c r="D3960" s="16" t="s">
        <v>12418</v>
      </c>
      <c r="E3960" t="s">
        <v>16184</v>
      </c>
      <c r="F3960" t="s">
        <v>8</v>
      </c>
      <c r="G3960">
        <v>2077199021428</v>
      </c>
      <c r="H3960">
        <v>1</v>
      </c>
      <c r="I3960">
        <v>2</v>
      </c>
      <c r="J3960">
        <v>2</v>
      </c>
      <c r="K3960" t="s">
        <v>12332</v>
      </c>
      <c r="L3960">
        <v>0</v>
      </c>
      <c r="M3960">
        <v>1</v>
      </c>
      <c r="N3960" t="s">
        <v>7</v>
      </c>
      <c r="O3960">
        <v>942</v>
      </c>
      <c r="P3960" t="s">
        <v>12333</v>
      </c>
      <c r="Q3960" t="s">
        <v>12334</v>
      </c>
      <c r="R3960" t="s">
        <v>12335</v>
      </c>
      <c r="S3960" s="32">
        <v>44685.216898148145</v>
      </c>
    </row>
    <row r="3961" spans="1:19" x14ac:dyDescent="0.2">
      <c r="A3961" s="13" t="s">
        <v>7880</v>
      </c>
      <c r="B3961" s="13" t="s">
        <v>7881</v>
      </c>
      <c r="C3961" s="13">
        <v>9498370</v>
      </c>
      <c r="D3961" s="16" t="s">
        <v>12418</v>
      </c>
      <c r="E3961" t="s">
        <v>16185</v>
      </c>
      <c r="F3961" t="s">
        <v>8</v>
      </c>
      <c r="G3961">
        <v>2077199021558</v>
      </c>
      <c r="H3961">
        <v>1</v>
      </c>
      <c r="I3961">
        <v>1</v>
      </c>
      <c r="J3961">
        <v>1</v>
      </c>
      <c r="K3961" t="s">
        <v>2</v>
      </c>
      <c r="L3961">
        <v>0</v>
      </c>
      <c r="M3961">
        <v>0</v>
      </c>
      <c r="N3961" t="s">
        <v>12416</v>
      </c>
      <c r="O3961">
        <v>942</v>
      </c>
      <c r="P3961" t="s">
        <v>12333</v>
      </c>
      <c r="Q3961" t="s">
        <v>12334</v>
      </c>
      <c r="R3961" t="s">
        <v>12335</v>
      </c>
      <c r="S3961" s="32">
        <v>44685.216898148145</v>
      </c>
    </row>
    <row r="3962" spans="1:19" x14ac:dyDescent="0.2">
      <c r="A3962" s="13" t="s">
        <v>7882</v>
      </c>
      <c r="B3962" s="13" t="s">
        <v>7883</v>
      </c>
      <c r="C3962" s="13">
        <v>9498371</v>
      </c>
      <c r="D3962" s="16" t="s">
        <v>12418</v>
      </c>
      <c r="E3962" t="s">
        <v>16186</v>
      </c>
      <c r="F3962" t="s">
        <v>8</v>
      </c>
      <c r="G3962">
        <v>2077199021565</v>
      </c>
      <c r="H3962">
        <v>1</v>
      </c>
      <c r="I3962">
        <v>1</v>
      </c>
      <c r="J3962">
        <v>1</v>
      </c>
      <c r="K3962" t="s">
        <v>12332</v>
      </c>
      <c r="L3962">
        <v>0</v>
      </c>
      <c r="M3962">
        <v>0</v>
      </c>
      <c r="N3962" t="s">
        <v>12416</v>
      </c>
      <c r="O3962">
        <v>942</v>
      </c>
      <c r="P3962" t="s">
        <v>12333</v>
      </c>
      <c r="Q3962" t="s">
        <v>12334</v>
      </c>
      <c r="R3962" t="s">
        <v>12335</v>
      </c>
      <c r="S3962" s="32">
        <v>44685.216898148145</v>
      </c>
    </row>
    <row r="3963" spans="1:19" x14ac:dyDescent="0.2">
      <c r="A3963" s="13" t="s">
        <v>16187</v>
      </c>
      <c r="B3963" s="13" t="s">
        <v>16188</v>
      </c>
      <c r="C3963" s="13">
        <v>9498372</v>
      </c>
      <c r="D3963" s="16" t="s">
        <v>12418</v>
      </c>
      <c r="E3963" t="s">
        <v>16189</v>
      </c>
      <c r="F3963" t="s">
        <v>8</v>
      </c>
      <c r="G3963">
        <v>2077199021572</v>
      </c>
      <c r="H3963">
        <v>0</v>
      </c>
      <c r="I3963">
        <v>1</v>
      </c>
      <c r="J3963">
        <v>1</v>
      </c>
      <c r="K3963" t="s">
        <v>12332</v>
      </c>
      <c r="L3963">
        <v>0</v>
      </c>
      <c r="M3963">
        <v>1</v>
      </c>
      <c r="N3963" t="s">
        <v>12416</v>
      </c>
      <c r="O3963">
        <v>942</v>
      </c>
      <c r="P3963" t="s">
        <v>12333</v>
      </c>
      <c r="Q3963" t="s">
        <v>12334</v>
      </c>
      <c r="R3963" t="s">
        <v>12335</v>
      </c>
      <c r="S3963" s="32">
        <v>44685.216898148145</v>
      </c>
    </row>
    <row r="3964" spans="1:19" x14ac:dyDescent="0.2">
      <c r="A3964" s="13" t="s">
        <v>16190</v>
      </c>
      <c r="B3964" s="13" t="s">
        <v>16191</v>
      </c>
      <c r="C3964" s="13">
        <v>9498374</v>
      </c>
      <c r="D3964" s="16" t="s">
        <v>12418</v>
      </c>
      <c r="E3964" t="s">
        <v>16192</v>
      </c>
      <c r="F3964" t="s">
        <v>8</v>
      </c>
      <c r="G3964">
        <v>2077199021602</v>
      </c>
      <c r="H3964">
        <v>1</v>
      </c>
      <c r="I3964">
        <v>1</v>
      </c>
      <c r="J3964">
        <v>1</v>
      </c>
      <c r="K3964" t="s">
        <v>12332</v>
      </c>
      <c r="L3964">
        <v>0</v>
      </c>
      <c r="M3964">
        <v>0</v>
      </c>
      <c r="N3964" t="s">
        <v>12416</v>
      </c>
      <c r="O3964">
        <v>942</v>
      </c>
      <c r="P3964" t="s">
        <v>12334</v>
      </c>
      <c r="Q3964" t="s">
        <v>12333</v>
      </c>
      <c r="R3964" t="s">
        <v>12335</v>
      </c>
      <c r="S3964" s="32">
        <v>44685.216898148145</v>
      </c>
    </row>
    <row r="3965" spans="1:19" x14ac:dyDescent="0.2">
      <c r="A3965" s="13" t="s">
        <v>7892</v>
      </c>
      <c r="B3965" s="13" t="s">
        <v>7893</v>
      </c>
      <c r="C3965" s="13">
        <v>9498375</v>
      </c>
      <c r="D3965" s="16" t="s">
        <v>12418</v>
      </c>
      <c r="E3965" t="s">
        <v>16193</v>
      </c>
      <c r="F3965" t="s">
        <v>8</v>
      </c>
      <c r="G3965">
        <v>2077199021619</v>
      </c>
      <c r="H3965">
        <v>1</v>
      </c>
      <c r="I3965">
        <v>2</v>
      </c>
      <c r="J3965">
        <v>1</v>
      </c>
      <c r="K3965" t="s">
        <v>12332</v>
      </c>
      <c r="L3965">
        <v>1</v>
      </c>
      <c r="M3965">
        <v>1</v>
      </c>
      <c r="N3965" t="s">
        <v>12416</v>
      </c>
      <c r="O3965">
        <v>942</v>
      </c>
      <c r="P3965" t="s">
        <v>12334</v>
      </c>
      <c r="Q3965" t="s">
        <v>12333</v>
      </c>
      <c r="R3965" t="s">
        <v>12335</v>
      </c>
      <c r="S3965" s="32">
        <v>44685.216898148145</v>
      </c>
    </row>
    <row r="3966" spans="1:19" x14ac:dyDescent="0.2">
      <c r="A3966" s="13" t="s">
        <v>7892</v>
      </c>
      <c r="B3966" s="13" t="s">
        <v>7893</v>
      </c>
      <c r="C3966" s="13">
        <v>9498375</v>
      </c>
      <c r="D3966" s="16" t="s">
        <v>12418</v>
      </c>
      <c r="E3966" t="s">
        <v>16193</v>
      </c>
      <c r="F3966" t="s">
        <v>8</v>
      </c>
      <c r="G3966">
        <v>2077199021619</v>
      </c>
      <c r="H3966">
        <v>1</v>
      </c>
      <c r="I3966">
        <v>1</v>
      </c>
      <c r="J3966">
        <v>1</v>
      </c>
      <c r="K3966" t="s">
        <v>12336</v>
      </c>
      <c r="L3966">
        <v>0</v>
      </c>
      <c r="M3966">
        <v>0</v>
      </c>
      <c r="N3966" t="s">
        <v>12416</v>
      </c>
      <c r="O3966">
        <v>942</v>
      </c>
      <c r="P3966" t="s">
        <v>12334</v>
      </c>
      <c r="Q3966" t="s">
        <v>12333</v>
      </c>
      <c r="R3966" t="s">
        <v>12335</v>
      </c>
      <c r="S3966" s="32">
        <v>44685.216898148145</v>
      </c>
    </row>
    <row r="3967" spans="1:19" x14ac:dyDescent="0.2">
      <c r="A3967" s="13" t="s">
        <v>1835</v>
      </c>
      <c r="B3967" s="13" t="s">
        <v>1836</v>
      </c>
      <c r="C3967" s="13">
        <v>8569018</v>
      </c>
      <c r="D3967" s="16" t="s">
        <v>12418</v>
      </c>
      <c r="E3967" t="s">
        <v>16194</v>
      </c>
      <c r="F3967" t="s">
        <v>8</v>
      </c>
      <c r="G3967">
        <v>2077199035999</v>
      </c>
      <c r="H3967">
        <v>1</v>
      </c>
      <c r="I3967">
        <v>2</v>
      </c>
      <c r="J3967">
        <v>2</v>
      </c>
      <c r="K3967" t="s">
        <v>12332</v>
      </c>
      <c r="L3967">
        <v>0</v>
      </c>
      <c r="M3967">
        <v>1</v>
      </c>
      <c r="N3967" t="s">
        <v>7</v>
      </c>
      <c r="O3967" t="s">
        <v>16195</v>
      </c>
      <c r="P3967" t="s">
        <v>12333</v>
      </c>
      <c r="Q3967" t="s">
        <v>12334</v>
      </c>
      <c r="R3967" t="s">
        <v>12335</v>
      </c>
      <c r="S3967" s="32">
        <v>44685.216898148145</v>
      </c>
    </row>
    <row r="3968" spans="1:19" x14ac:dyDescent="0.2">
      <c r="A3968" s="13" t="s">
        <v>1853</v>
      </c>
      <c r="B3968" s="13" t="s">
        <v>1854</v>
      </c>
      <c r="C3968" s="13">
        <v>9498367</v>
      </c>
      <c r="D3968" s="16" t="s">
        <v>12418</v>
      </c>
      <c r="E3968" t="s">
        <v>16196</v>
      </c>
      <c r="F3968" t="s">
        <v>8</v>
      </c>
      <c r="G3968">
        <v>2077199047459</v>
      </c>
      <c r="H3968">
        <v>1</v>
      </c>
      <c r="I3968">
        <v>1</v>
      </c>
      <c r="J3968">
        <v>1</v>
      </c>
      <c r="K3968" t="s">
        <v>12332</v>
      </c>
      <c r="L3968">
        <v>0</v>
      </c>
      <c r="M3968">
        <v>0</v>
      </c>
      <c r="N3968" t="s">
        <v>7</v>
      </c>
      <c r="O3968">
        <v>942</v>
      </c>
      <c r="P3968" t="s">
        <v>12333</v>
      </c>
      <c r="Q3968" t="s">
        <v>12334</v>
      </c>
      <c r="R3968" t="s">
        <v>12335</v>
      </c>
      <c r="S3968" s="32">
        <v>44685.216898148145</v>
      </c>
    </row>
    <row r="3969" spans="1:19" x14ac:dyDescent="0.2">
      <c r="A3969" s="13" t="s">
        <v>4362</v>
      </c>
      <c r="B3969" s="13" t="s">
        <v>4363</v>
      </c>
      <c r="C3969" s="13">
        <v>9498368</v>
      </c>
      <c r="D3969" s="16" t="s">
        <v>12418</v>
      </c>
      <c r="E3969" t="s">
        <v>16197</v>
      </c>
      <c r="F3969" t="s">
        <v>12</v>
      </c>
      <c r="G3969">
        <v>2077199047695</v>
      </c>
      <c r="H3969">
        <v>1</v>
      </c>
      <c r="I3969">
        <v>1</v>
      </c>
      <c r="J3969">
        <v>1</v>
      </c>
      <c r="K3969" t="s">
        <v>3</v>
      </c>
      <c r="L3969">
        <v>0</v>
      </c>
      <c r="M3969">
        <v>0</v>
      </c>
      <c r="N3969" t="s">
        <v>12430</v>
      </c>
      <c r="O3969">
        <v>942</v>
      </c>
      <c r="P3969" t="s">
        <v>12333</v>
      </c>
      <c r="Q3969" t="s">
        <v>12334</v>
      </c>
      <c r="R3969" t="s">
        <v>12335</v>
      </c>
      <c r="S3969" s="32">
        <v>44685.216898148145</v>
      </c>
    </row>
    <row r="3970" spans="1:19" x14ac:dyDescent="0.2">
      <c r="A3970" s="13" t="s">
        <v>4364</v>
      </c>
      <c r="B3970" s="13" t="s">
        <v>4363</v>
      </c>
      <c r="C3970" s="13">
        <v>9498368</v>
      </c>
      <c r="D3970" s="16" t="s">
        <v>12418</v>
      </c>
      <c r="E3970" t="s">
        <v>16197</v>
      </c>
      <c r="F3970" t="s">
        <v>19</v>
      </c>
      <c r="G3970">
        <v>2077199047701</v>
      </c>
      <c r="H3970">
        <v>1</v>
      </c>
      <c r="I3970">
        <v>1</v>
      </c>
      <c r="J3970">
        <v>1</v>
      </c>
      <c r="K3970" t="s">
        <v>3</v>
      </c>
      <c r="L3970">
        <v>0</v>
      </c>
      <c r="M3970">
        <v>0</v>
      </c>
      <c r="N3970" t="s">
        <v>12430</v>
      </c>
      <c r="O3970">
        <v>942</v>
      </c>
      <c r="P3970" t="s">
        <v>12333</v>
      </c>
      <c r="Q3970" t="s">
        <v>12334</v>
      </c>
      <c r="R3970" t="s">
        <v>12335</v>
      </c>
      <c r="S3970" s="32">
        <v>44685.216898148145</v>
      </c>
    </row>
    <row r="3971" spans="1:19" x14ac:dyDescent="0.2">
      <c r="A3971" s="13" t="s">
        <v>4365</v>
      </c>
      <c r="B3971" s="13" t="s">
        <v>4363</v>
      </c>
      <c r="C3971" s="13">
        <v>9498368</v>
      </c>
      <c r="D3971" s="16" t="s">
        <v>12418</v>
      </c>
      <c r="E3971" t="s">
        <v>16197</v>
      </c>
      <c r="F3971" t="s">
        <v>18</v>
      </c>
      <c r="G3971">
        <v>2077199047718</v>
      </c>
      <c r="H3971">
        <v>1</v>
      </c>
      <c r="I3971">
        <v>1</v>
      </c>
      <c r="J3971">
        <v>1</v>
      </c>
      <c r="K3971" t="s">
        <v>12332</v>
      </c>
      <c r="L3971">
        <v>0</v>
      </c>
      <c r="M3971">
        <v>0</v>
      </c>
      <c r="N3971" t="s">
        <v>12430</v>
      </c>
      <c r="O3971">
        <v>942</v>
      </c>
      <c r="P3971" t="s">
        <v>12333</v>
      </c>
      <c r="Q3971" t="s">
        <v>12334</v>
      </c>
      <c r="R3971" t="s">
        <v>12335</v>
      </c>
      <c r="S3971" s="32">
        <v>44685.216898148145</v>
      </c>
    </row>
    <row r="3972" spans="1:19" x14ac:dyDescent="0.2">
      <c r="A3972" s="13" t="s">
        <v>16198</v>
      </c>
      <c r="B3972" s="13" t="s">
        <v>16199</v>
      </c>
      <c r="C3972" s="13">
        <v>9498355</v>
      </c>
      <c r="D3972" s="16" t="s">
        <v>12418</v>
      </c>
      <c r="E3972" t="s">
        <v>16200</v>
      </c>
      <c r="F3972" t="s">
        <v>19</v>
      </c>
      <c r="G3972">
        <v>2077199047824</v>
      </c>
      <c r="H3972">
        <v>1</v>
      </c>
      <c r="I3972">
        <v>1</v>
      </c>
      <c r="J3972">
        <v>1</v>
      </c>
      <c r="K3972" t="s">
        <v>12332</v>
      </c>
      <c r="L3972">
        <v>0</v>
      </c>
      <c r="M3972">
        <v>0</v>
      </c>
      <c r="N3972" t="s">
        <v>12423</v>
      </c>
      <c r="O3972">
        <v>942</v>
      </c>
      <c r="P3972" t="s">
        <v>12333</v>
      </c>
      <c r="Q3972" t="s">
        <v>12334</v>
      </c>
      <c r="R3972" t="s">
        <v>12335</v>
      </c>
      <c r="S3972" s="32">
        <v>44685.216898148145</v>
      </c>
    </row>
    <row r="3973" spans="1:19" x14ac:dyDescent="0.2">
      <c r="A3973" s="13" t="s">
        <v>1786</v>
      </c>
      <c r="B3973" s="13" t="s">
        <v>1787</v>
      </c>
      <c r="C3973" s="13">
        <v>12051463</v>
      </c>
      <c r="D3973" s="16" t="s">
        <v>12418</v>
      </c>
      <c r="E3973" t="s">
        <v>16201</v>
      </c>
      <c r="F3973" t="s">
        <v>8</v>
      </c>
      <c r="G3973">
        <v>2077199059490</v>
      </c>
      <c r="H3973">
        <v>0</v>
      </c>
      <c r="I3973">
        <v>1</v>
      </c>
      <c r="J3973">
        <v>0</v>
      </c>
      <c r="K3973" t="s">
        <v>12332</v>
      </c>
      <c r="L3973">
        <v>1</v>
      </c>
      <c r="M3973">
        <v>0</v>
      </c>
      <c r="N3973" t="s">
        <v>7</v>
      </c>
      <c r="O3973">
        <v>738</v>
      </c>
      <c r="P3973" t="s">
        <v>12333</v>
      </c>
      <c r="Q3973" t="s">
        <v>12334</v>
      </c>
      <c r="R3973" t="s">
        <v>12335</v>
      </c>
      <c r="S3973" s="32">
        <v>44685.216898148145</v>
      </c>
    </row>
    <row r="3974" spans="1:19" x14ac:dyDescent="0.2">
      <c r="A3974" s="13" t="s">
        <v>1790</v>
      </c>
      <c r="B3974" s="13" t="s">
        <v>1791</v>
      </c>
      <c r="C3974" s="13">
        <v>9581435</v>
      </c>
      <c r="D3974" s="16" t="s">
        <v>12418</v>
      </c>
      <c r="E3974" t="s">
        <v>16202</v>
      </c>
      <c r="F3974" t="s">
        <v>8</v>
      </c>
      <c r="G3974">
        <v>2077199049002</v>
      </c>
      <c r="H3974">
        <v>1</v>
      </c>
      <c r="I3974">
        <v>1</v>
      </c>
      <c r="J3974">
        <v>1</v>
      </c>
      <c r="K3974" t="s">
        <v>1</v>
      </c>
      <c r="L3974">
        <v>0</v>
      </c>
      <c r="M3974">
        <v>0</v>
      </c>
      <c r="N3974" t="s">
        <v>7</v>
      </c>
      <c r="O3974">
        <v>933</v>
      </c>
      <c r="P3974" t="s">
        <v>12333</v>
      </c>
      <c r="Q3974" t="s">
        <v>12334</v>
      </c>
      <c r="R3974" t="s">
        <v>12335</v>
      </c>
      <c r="S3974" s="32">
        <v>44685.216898148145</v>
      </c>
    </row>
    <row r="3975" spans="1:19" x14ac:dyDescent="0.2">
      <c r="A3975" s="13" t="s">
        <v>1788</v>
      </c>
      <c r="B3975" s="13" t="s">
        <v>1789</v>
      </c>
      <c r="C3975" s="13">
        <v>12051462</v>
      </c>
      <c r="D3975" s="16" t="s">
        <v>12418</v>
      </c>
      <c r="E3975" t="s">
        <v>16203</v>
      </c>
      <c r="F3975" t="s">
        <v>8</v>
      </c>
      <c r="G3975">
        <v>2077199059483</v>
      </c>
      <c r="H3975">
        <v>1</v>
      </c>
      <c r="I3975">
        <v>1</v>
      </c>
      <c r="J3975">
        <v>1</v>
      </c>
      <c r="K3975" t="s">
        <v>12337</v>
      </c>
      <c r="L3975">
        <v>0</v>
      </c>
      <c r="M3975">
        <v>0</v>
      </c>
      <c r="N3975" t="s">
        <v>7</v>
      </c>
      <c r="O3975">
        <v>738</v>
      </c>
      <c r="P3975" t="s">
        <v>12333</v>
      </c>
      <c r="Q3975" t="s">
        <v>12334</v>
      </c>
      <c r="R3975" t="s">
        <v>12335</v>
      </c>
      <c r="S3975" s="32">
        <v>44685.216898148145</v>
      </c>
    </row>
    <row r="3976" spans="1:19" x14ac:dyDescent="0.2">
      <c r="A3976" s="13" t="s">
        <v>16204</v>
      </c>
      <c r="B3976" s="13" t="s">
        <v>16205</v>
      </c>
      <c r="C3976" s="13">
        <v>12051753</v>
      </c>
      <c r="D3976" s="16" t="s">
        <v>12418</v>
      </c>
      <c r="E3976" t="s">
        <v>16206</v>
      </c>
      <c r="F3976" t="s">
        <v>8</v>
      </c>
      <c r="G3976">
        <v>2077199059353</v>
      </c>
      <c r="H3976">
        <v>0</v>
      </c>
      <c r="I3976">
        <v>3</v>
      </c>
      <c r="J3976">
        <v>3</v>
      </c>
      <c r="K3976" t="s">
        <v>12332</v>
      </c>
      <c r="L3976">
        <v>3</v>
      </c>
      <c r="M3976">
        <v>0</v>
      </c>
      <c r="N3976" t="s">
        <v>7</v>
      </c>
      <c r="O3976">
        <v>735</v>
      </c>
      <c r="P3976" t="s">
        <v>12333</v>
      </c>
      <c r="Q3976" t="s">
        <v>12334</v>
      </c>
      <c r="R3976" t="s">
        <v>12335</v>
      </c>
      <c r="S3976" s="32">
        <v>44685.216898148145</v>
      </c>
    </row>
    <row r="3977" spans="1:19" x14ac:dyDescent="0.2">
      <c r="A3977" s="13" t="s">
        <v>1855</v>
      </c>
      <c r="B3977" s="13" t="s">
        <v>1856</v>
      </c>
      <c r="C3977" s="13">
        <v>12051754</v>
      </c>
      <c r="D3977" s="16" t="s">
        <v>12418</v>
      </c>
      <c r="E3977" t="s">
        <v>16207</v>
      </c>
      <c r="F3977" t="s">
        <v>8</v>
      </c>
      <c r="G3977">
        <v>2077199059360</v>
      </c>
      <c r="H3977">
        <v>1</v>
      </c>
      <c r="I3977">
        <v>3</v>
      </c>
      <c r="J3977">
        <v>2</v>
      </c>
      <c r="K3977" t="s">
        <v>12332</v>
      </c>
      <c r="L3977">
        <v>1</v>
      </c>
      <c r="M3977">
        <v>2</v>
      </c>
      <c r="N3977" t="s">
        <v>7</v>
      </c>
      <c r="O3977">
        <v>735</v>
      </c>
      <c r="P3977" t="s">
        <v>12333</v>
      </c>
      <c r="Q3977" t="s">
        <v>12334</v>
      </c>
      <c r="R3977" t="s">
        <v>12335</v>
      </c>
      <c r="S3977" s="32">
        <v>44685.216898148145</v>
      </c>
    </row>
    <row r="3978" spans="1:19" x14ac:dyDescent="0.2">
      <c r="A3978" s="13" t="s">
        <v>1865</v>
      </c>
      <c r="B3978" s="13" t="s">
        <v>1866</v>
      </c>
      <c r="C3978" s="13">
        <v>30466196</v>
      </c>
      <c r="D3978" s="16" t="s">
        <v>12418</v>
      </c>
      <c r="E3978" t="s">
        <v>16208</v>
      </c>
      <c r="F3978" t="s">
        <v>8</v>
      </c>
      <c r="G3978">
        <v>2077199094187</v>
      </c>
      <c r="H3978">
        <v>0</v>
      </c>
      <c r="I3978">
        <v>5</v>
      </c>
      <c r="J3978">
        <v>1</v>
      </c>
      <c r="K3978" t="s">
        <v>12332</v>
      </c>
      <c r="L3978">
        <v>4</v>
      </c>
      <c r="M3978">
        <v>2</v>
      </c>
      <c r="N3978" t="s">
        <v>7</v>
      </c>
      <c r="O3978">
        <v>300</v>
      </c>
      <c r="P3978" t="s">
        <v>12333</v>
      </c>
      <c r="Q3978" t="s">
        <v>12334</v>
      </c>
      <c r="R3978" t="s">
        <v>12335</v>
      </c>
      <c r="S3978" s="32">
        <v>44685.216898148145</v>
      </c>
    </row>
    <row r="3979" spans="1:19" x14ac:dyDescent="0.2">
      <c r="A3979" s="13" t="s">
        <v>1857</v>
      </c>
      <c r="B3979" s="13" t="s">
        <v>1858</v>
      </c>
      <c r="C3979" s="13">
        <v>12051756</v>
      </c>
      <c r="D3979" s="16" t="s">
        <v>12418</v>
      </c>
      <c r="E3979" t="s">
        <v>16209</v>
      </c>
      <c r="F3979" t="s">
        <v>8</v>
      </c>
      <c r="G3979">
        <v>2077199059384</v>
      </c>
      <c r="H3979">
        <v>0</v>
      </c>
      <c r="I3979">
        <v>5</v>
      </c>
      <c r="J3979">
        <v>2</v>
      </c>
      <c r="K3979" t="s">
        <v>12332</v>
      </c>
      <c r="L3979">
        <v>4</v>
      </c>
      <c r="M3979">
        <v>2</v>
      </c>
      <c r="N3979" t="s">
        <v>7</v>
      </c>
      <c r="O3979">
        <v>735</v>
      </c>
      <c r="P3979" t="s">
        <v>12333</v>
      </c>
      <c r="Q3979" t="s">
        <v>12334</v>
      </c>
      <c r="R3979" t="s">
        <v>12335</v>
      </c>
      <c r="S3979" s="32">
        <v>44685.216898148145</v>
      </c>
    </row>
    <row r="3980" spans="1:19" x14ac:dyDescent="0.2">
      <c r="A3980" s="13" t="s">
        <v>16210</v>
      </c>
      <c r="B3980" s="13" t="s">
        <v>16211</v>
      </c>
      <c r="C3980" s="13">
        <v>12051757</v>
      </c>
      <c r="D3980" s="16" t="s">
        <v>12418</v>
      </c>
      <c r="E3980" t="s">
        <v>16212</v>
      </c>
      <c r="F3980" t="s">
        <v>8</v>
      </c>
      <c r="G3980">
        <v>2077199059391</v>
      </c>
      <c r="H3980">
        <v>0</v>
      </c>
      <c r="I3980">
        <v>1</v>
      </c>
      <c r="J3980">
        <v>1</v>
      </c>
      <c r="K3980" t="s">
        <v>12332</v>
      </c>
      <c r="L3980">
        <v>1</v>
      </c>
      <c r="M3980">
        <v>0</v>
      </c>
      <c r="N3980" t="s">
        <v>7</v>
      </c>
      <c r="O3980">
        <v>735</v>
      </c>
      <c r="P3980" t="s">
        <v>12333</v>
      </c>
      <c r="Q3980" t="s">
        <v>12334</v>
      </c>
      <c r="R3980" t="s">
        <v>12335</v>
      </c>
      <c r="S3980" s="32">
        <v>44685.216898148145</v>
      </c>
    </row>
    <row r="3981" spans="1:19" x14ac:dyDescent="0.2">
      <c r="A3981" s="13" t="s">
        <v>16213</v>
      </c>
      <c r="B3981" s="13" t="s">
        <v>16214</v>
      </c>
      <c r="C3981" s="13">
        <v>12051758</v>
      </c>
      <c r="D3981" s="16" t="s">
        <v>12418</v>
      </c>
      <c r="E3981" t="s">
        <v>16215</v>
      </c>
      <c r="F3981" t="s">
        <v>8</v>
      </c>
      <c r="G3981">
        <v>2077199059407</v>
      </c>
      <c r="H3981">
        <v>0</v>
      </c>
      <c r="I3981">
        <v>3</v>
      </c>
      <c r="J3981">
        <v>2</v>
      </c>
      <c r="K3981" t="s">
        <v>12332</v>
      </c>
      <c r="L3981">
        <v>3</v>
      </c>
      <c r="M3981">
        <v>2</v>
      </c>
      <c r="N3981" t="s">
        <v>7</v>
      </c>
      <c r="O3981">
        <v>735</v>
      </c>
      <c r="P3981" t="s">
        <v>12333</v>
      </c>
      <c r="Q3981" t="s">
        <v>12334</v>
      </c>
      <c r="R3981" t="s">
        <v>12335</v>
      </c>
      <c r="S3981" s="32">
        <v>44685.216898148145</v>
      </c>
    </row>
    <row r="3982" spans="1:19" x14ac:dyDescent="0.2">
      <c r="A3982" s="13" t="s">
        <v>1875</v>
      </c>
      <c r="B3982" s="13" t="s">
        <v>1876</v>
      </c>
      <c r="C3982" s="13">
        <v>12051759</v>
      </c>
      <c r="D3982" s="16" t="s">
        <v>12418</v>
      </c>
      <c r="E3982" t="s">
        <v>16216</v>
      </c>
      <c r="F3982" t="s">
        <v>8</v>
      </c>
      <c r="G3982">
        <v>2077199059414</v>
      </c>
      <c r="H3982">
        <v>0</v>
      </c>
      <c r="I3982">
        <v>16</v>
      </c>
      <c r="J3982">
        <v>11</v>
      </c>
      <c r="K3982" t="s">
        <v>12332</v>
      </c>
      <c r="L3982">
        <v>9</v>
      </c>
      <c r="M3982">
        <v>11</v>
      </c>
      <c r="N3982" t="s">
        <v>7</v>
      </c>
      <c r="O3982">
        <v>735</v>
      </c>
      <c r="P3982" t="s">
        <v>12333</v>
      </c>
      <c r="Q3982" t="s">
        <v>12334</v>
      </c>
      <c r="R3982" t="s">
        <v>12335</v>
      </c>
      <c r="S3982" s="32">
        <v>44685.216898148145</v>
      </c>
    </row>
    <row r="3983" spans="1:19" x14ac:dyDescent="0.2">
      <c r="A3983" s="13" t="s">
        <v>1907</v>
      </c>
      <c r="B3983" s="13" t="s">
        <v>1908</v>
      </c>
      <c r="C3983" s="13">
        <v>12051768</v>
      </c>
      <c r="D3983" s="16" t="s">
        <v>12418</v>
      </c>
      <c r="E3983" t="s">
        <v>16217</v>
      </c>
      <c r="F3983" t="s">
        <v>8</v>
      </c>
      <c r="G3983">
        <v>2077199059421</v>
      </c>
      <c r="H3983">
        <v>0</v>
      </c>
      <c r="I3983">
        <v>3</v>
      </c>
      <c r="J3983">
        <v>2</v>
      </c>
      <c r="K3983" t="s">
        <v>12332</v>
      </c>
      <c r="L3983">
        <v>1</v>
      </c>
      <c r="M3983">
        <v>2</v>
      </c>
      <c r="N3983" t="s">
        <v>7</v>
      </c>
      <c r="O3983">
        <v>735</v>
      </c>
      <c r="P3983" t="s">
        <v>12333</v>
      </c>
      <c r="Q3983" t="s">
        <v>12334</v>
      </c>
      <c r="R3983" t="s">
        <v>12335</v>
      </c>
      <c r="S3983" s="32">
        <v>44685.216898148145</v>
      </c>
    </row>
    <row r="3984" spans="1:19" x14ac:dyDescent="0.2">
      <c r="A3984" s="13" t="s">
        <v>1907</v>
      </c>
      <c r="B3984" s="13" t="s">
        <v>1908</v>
      </c>
      <c r="C3984" s="13">
        <v>12051768</v>
      </c>
      <c r="D3984" s="16" t="s">
        <v>12418</v>
      </c>
      <c r="E3984" t="s">
        <v>16217</v>
      </c>
      <c r="F3984" t="s">
        <v>8</v>
      </c>
      <c r="G3984">
        <v>2077199059421</v>
      </c>
      <c r="H3984">
        <v>1</v>
      </c>
      <c r="I3984">
        <v>1</v>
      </c>
      <c r="J3984">
        <v>1</v>
      </c>
      <c r="K3984" t="s">
        <v>1</v>
      </c>
      <c r="L3984">
        <v>0</v>
      </c>
      <c r="M3984">
        <v>0</v>
      </c>
      <c r="N3984" t="s">
        <v>7</v>
      </c>
      <c r="O3984">
        <v>735</v>
      </c>
      <c r="P3984" t="s">
        <v>12333</v>
      </c>
      <c r="Q3984" t="s">
        <v>12334</v>
      </c>
      <c r="R3984" t="s">
        <v>12335</v>
      </c>
      <c r="S3984" s="32">
        <v>44685.216898148145</v>
      </c>
    </row>
    <row r="3985" spans="1:19" x14ac:dyDescent="0.2">
      <c r="A3985" s="13" t="s">
        <v>16218</v>
      </c>
      <c r="B3985" s="13" t="s">
        <v>16219</v>
      </c>
      <c r="C3985" s="13">
        <v>12051769</v>
      </c>
      <c r="D3985" s="16" t="s">
        <v>12418</v>
      </c>
      <c r="E3985" t="s">
        <v>16220</v>
      </c>
      <c r="F3985" t="s">
        <v>8</v>
      </c>
      <c r="G3985">
        <v>2077199059438</v>
      </c>
      <c r="H3985">
        <v>0</v>
      </c>
      <c r="I3985">
        <v>1</v>
      </c>
      <c r="J3985">
        <v>1</v>
      </c>
      <c r="K3985" t="s">
        <v>12332</v>
      </c>
      <c r="L3985">
        <v>0</v>
      </c>
      <c r="M3985">
        <v>1</v>
      </c>
      <c r="N3985" t="s">
        <v>7</v>
      </c>
      <c r="O3985">
        <v>735</v>
      </c>
      <c r="P3985" t="s">
        <v>12333</v>
      </c>
      <c r="Q3985" t="s">
        <v>12334</v>
      </c>
      <c r="R3985" t="s">
        <v>12335</v>
      </c>
      <c r="S3985" s="32">
        <v>44685.216898148145</v>
      </c>
    </row>
    <row r="3986" spans="1:19" x14ac:dyDescent="0.2">
      <c r="A3986" s="13" t="s">
        <v>1909</v>
      </c>
      <c r="B3986" s="13" t="s">
        <v>1910</v>
      </c>
      <c r="C3986" s="13">
        <v>12051770</v>
      </c>
      <c r="D3986" s="16" t="s">
        <v>12418</v>
      </c>
      <c r="E3986" t="s">
        <v>16221</v>
      </c>
      <c r="F3986" t="s">
        <v>8</v>
      </c>
      <c r="G3986">
        <v>2077199059445</v>
      </c>
      <c r="H3986">
        <v>1</v>
      </c>
      <c r="I3986">
        <v>1</v>
      </c>
      <c r="J3986">
        <v>1</v>
      </c>
      <c r="K3986" t="s">
        <v>12332</v>
      </c>
      <c r="L3986">
        <v>0</v>
      </c>
      <c r="M3986">
        <v>0</v>
      </c>
      <c r="N3986" t="s">
        <v>7</v>
      </c>
      <c r="O3986">
        <v>735</v>
      </c>
      <c r="P3986" t="s">
        <v>12333</v>
      </c>
      <c r="Q3986" t="s">
        <v>12334</v>
      </c>
      <c r="R3986" t="s">
        <v>12335</v>
      </c>
      <c r="S3986" s="32">
        <v>44685.216898148145</v>
      </c>
    </row>
    <row r="3987" spans="1:19" x14ac:dyDescent="0.2">
      <c r="A3987" s="13" t="s">
        <v>1839</v>
      </c>
      <c r="B3987" s="13" t="s">
        <v>1840</v>
      </c>
      <c r="C3987" s="13">
        <v>52003404</v>
      </c>
      <c r="D3987" s="16" t="s">
        <v>12418</v>
      </c>
      <c r="E3987" t="s">
        <v>16222</v>
      </c>
      <c r="F3987" t="s">
        <v>8</v>
      </c>
      <c r="G3987">
        <v>2077199094149</v>
      </c>
      <c r="H3987">
        <v>1</v>
      </c>
      <c r="I3987">
        <v>8</v>
      </c>
      <c r="J3987">
        <v>5</v>
      </c>
      <c r="K3987" t="s">
        <v>12332</v>
      </c>
      <c r="L3987">
        <v>6</v>
      </c>
      <c r="M3987">
        <v>4</v>
      </c>
      <c r="N3987" t="s">
        <v>7</v>
      </c>
      <c r="O3987">
        <v>0</v>
      </c>
      <c r="P3987" t="s">
        <v>12333</v>
      </c>
      <c r="Q3987" t="s">
        <v>12334</v>
      </c>
      <c r="R3987" t="s">
        <v>12335</v>
      </c>
      <c r="S3987" s="32">
        <v>44685.216898148145</v>
      </c>
    </row>
    <row r="3988" spans="1:19" x14ac:dyDescent="0.2">
      <c r="A3988" s="13" t="s">
        <v>1841</v>
      </c>
      <c r="B3988" s="13" t="s">
        <v>1842</v>
      </c>
      <c r="C3988" s="13">
        <v>12051751</v>
      </c>
      <c r="D3988" s="16" t="s">
        <v>12418</v>
      </c>
      <c r="E3988" t="s">
        <v>16223</v>
      </c>
      <c r="F3988" t="s">
        <v>8</v>
      </c>
      <c r="G3988">
        <v>2077199059506</v>
      </c>
      <c r="H3988">
        <v>2</v>
      </c>
      <c r="I3988">
        <v>34</v>
      </c>
      <c r="J3988">
        <v>22</v>
      </c>
      <c r="K3988" t="s">
        <v>12332</v>
      </c>
      <c r="L3988">
        <v>22</v>
      </c>
      <c r="M3988">
        <v>21</v>
      </c>
      <c r="N3988" t="s">
        <v>7</v>
      </c>
      <c r="O3988">
        <v>736</v>
      </c>
      <c r="P3988" t="s">
        <v>12333</v>
      </c>
      <c r="Q3988" t="s">
        <v>12334</v>
      </c>
      <c r="R3988" t="s">
        <v>12335</v>
      </c>
      <c r="S3988" s="32">
        <v>44685.216898148145</v>
      </c>
    </row>
    <row r="3989" spans="1:19" x14ac:dyDescent="0.2">
      <c r="A3989" s="13" t="s">
        <v>2035</v>
      </c>
      <c r="B3989" s="13" t="s">
        <v>2036</v>
      </c>
      <c r="C3989" s="13">
        <v>30466260</v>
      </c>
      <c r="D3989" s="16" t="s">
        <v>12418</v>
      </c>
      <c r="E3989" t="s">
        <v>16224</v>
      </c>
      <c r="F3989" t="s">
        <v>8</v>
      </c>
      <c r="G3989">
        <v>2077199074332</v>
      </c>
      <c r="H3989">
        <v>0</v>
      </c>
      <c r="I3989">
        <v>28</v>
      </c>
      <c r="J3989">
        <v>15</v>
      </c>
      <c r="K3989" t="s">
        <v>12332</v>
      </c>
      <c r="L3989">
        <v>17</v>
      </c>
      <c r="M3989">
        <v>18</v>
      </c>
      <c r="N3989" t="s">
        <v>7</v>
      </c>
      <c r="O3989">
        <v>310</v>
      </c>
      <c r="P3989" t="s">
        <v>12333</v>
      </c>
      <c r="Q3989" t="s">
        <v>12334</v>
      </c>
      <c r="R3989" t="s">
        <v>12335</v>
      </c>
      <c r="S3989" s="32">
        <v>44685.216898148145</v>
      </c>
    </row>
    <row r="3990" spans="1:19" x14ac:dyDescent="0.2">
      <c r="A3990" s="13" t="s">
        <v>1881</v>
      </c>
      <c r="B3990" s="13" t="s">
        <v>1882</v>
      </c>
      <c r="C3990" s="13">
        <v>18382965</v>
      </c>
      <c r="D3990" s="16" t="s">
        <v>12418</v>
      </c>
      <c r="E3990" t="s">
        <v>16225</v>
      </c>
      <c r="F3990" t="s">
        <v>8</v>
      </c>
      <c r="G3990">
        <v>2077199059513</v>
      </c>
      <c r="H3990">
        <v>0</v>
      </c>
      <c r="I3990">
        <v>1</v>
      </c>
      <c r="J3990">
        <v>1</v>
      </c>
      <c r="K3990" t="s">
        <v>12332</v>
      </c>
      <c r="L3990">
        <v>0</v>
      </c>
      <c r="M3990">
        <v>1</v>
      </c>
      <c r="N3990" t="s">
        <v>7</v>
      </c>
      <c r="O3990">
        <v>475</v>
      </c>
      <c r="P3990" t="s">
        <v>12333</v>
      </c>
      <c r="Q3990" t="s">
        <v>12334</v>
      </c>
      <c r="R3990" t="s">
        <v>12335</v>
      </c>
      <c r="S3990" s="32">
        <v>44685.216898148145</v>
      </c>
    </row>
    <row r="3991" spans="1:19" x14ac:dyDescent="0.2">
      <c r="A3991" s="13" t="s">
        <v>16226</v>
      </c>
      <c r="B3991" s="13" t="s">
        <v>16227</v>
      </c>
      <c r="C3991" s="13">
        <v>18382966</v>
      </c>
      <c r="D3991" s="16" t="s">
        <v>12418</v>
      </c>
      <c r="E3991" t="s">
        <v>16228</v>
      </c>
      <c r="F3991" t="s">
        <v>8</v>
      </c>
      <c r="G3991">
        <v>2077199059520</v>
      </c>
      <c r="H3991">
        <v>0</v>
      </c>
      <c r="I3991">
        <v>1</v>
      </c>
      <c r="J3991">
        <v>1</v>
      </c>
      <c r="K3991" t="s">
        <v>12332</v>
      </c>
      <c r="L3991">
        <v>1</v>
      </c>
      <c r="M3991">
        <v>0</v>
      </c>
      <c r="N3991" t="s">
        <v>7</v>
      </c>
      <c r="O3991">
        <v>475</v>
      </c>
      <c r="P3991" t="s">
        <v>12333</v>
      </c>
      <c r="Q3991" t="s">
        <v>12334</v>
      </c>
      <c r="R3991" t="s">
        <v>12335</v>
      </c>
      <c r="S3991" s="32">
        <v>44685.216898148145</v>
      </c>
    </row>
    <row r="3992" spans="1:19" x14ac:dyDescent="0.2">
      <c r="A3992" s="13" t="s">
        <v>1883</v>
      </c>
      <c r="B3992" s="13" t="s">
        <v>1884</v>
      </c>
      <c r="C3992" s="13">
        <v>18382967</v>
      </c>
      <c r="D3992" s="16" t="s">
        <v>12418</v>
      </c>
      <c r="E3992" t="s">
        <v>16229</v>
      </c>
      <c r="F3992" t="s">
        <v>8</v>
      </c>
      <c r="G3992">
        <v>2077199059544</v>
      </c>
      <c r="H3992">
        <v>0</v>
      </c>
      <c r="I3992">
        <v>1</v>
      </c>
      <c r="J3992">
        <v>1</v>
      </c>
      <c r="K3992" t="s">
        <v>12332</v>
      </c>
      <c r="L3992">
        <v>1</v>
      </c>
      <c r="M3992">
        <v>0</v>
      </c>
      <c r="N3992" t="s">
        <v>7</v>
      </c>
      <c r="O3992">
        <v>475</v>
      </c>
      <c r="P3992" t="s">
        <v>12333</v>
      </c>
      <c r="Q3992" t="s">
        <v>12334</v>
      </c>
      <c r="R3992" t="s">
        <v>12335</v>
      </c>
      <c r="S3992" s="32">
        <v>44685.216898148145</v>
      </c>
    </row>
    <row r="3993" spans="1:19" x14ac:dyDescent="0.2">
      <c r="A3993" s="13" t="s">
        <v>16230</v>
      </c>
      <c r="B3993" s="13" t="s">
        <v>16231</v>
      </c>
      <c r="C3993" s="13">
        <v>18382969</v>
      </c>
      <c r="D3993" s="16" t="s">
        <v>12418</v>
      </c>
      <c r="E3993" t="s">
        <v>16232</v>
      </c>
      <c r="F3993" t="s">
        <v>8</v>
      </c>
      <c r="G3993">
        <v>2077199059568</v>
      </c>
      <c r="H3993">
        <v>0</v>
      </c>
      <c r="I3993">
        <v>1</v>
      </c>
      <c r="J3993">
        <v>1</v>
      </c>
      <c r="K3993" t="s">
        <v>12332</v>
      </c>
      <c r="L3993">
        <v>1</v>
      </c>
      <c r="M3993">
        <v>0</v>
      </c>
      <c r="N3993" t="s">
        <v>7</v>
      </c>
      <c r="O3993">
        <v>475</v>
      </c>
      <c r="P3993" t="s">
        <v>12333</v>
      </c>
      <c r="Q3993" t="s">
        <v>12334</v>
      </c>
      <c r="R3993" t="s">
        <v>12335</v>
      </c>
      <c r="S3993" s="32">
        <v>44685.216898148145</v>
      </c>
    </row>
    <row r="3994" spans="1:19" x14ac:dyDescent="0.2">
      <c r="A3994" s="13" t="s">
        <v>1885</v>
      </c>
      <c r="B3994" s="13" t="s">
        <v>1886</v>
      </c>
      <c r="C3994" s="13">
        <v>12051760</v>
      </c>
      <c r="D3994" s="16" t="s">
        <v>12418</v>
      </c>
      <c r="E3994" t="s">
        <v>16233</v>
      </c>
      <c r="F3994" t="s">
        <v>8</v>
      </c>
      <c r="G3994">
        <v>2077199059575</v>
      </c>
      <c r="H3994">
        <v>0</v>
      </c>
      <c r="I3994">
        <v>2</v>
      </c>
      <c r="J3994">
        <v>2</v>
      </c>
      <c r="K3994" t="s">
        <v>12332</v>
      </c>
      <c r="L3994">
        <v>1</v>
      </c>
      <c r="M3994">
        <v>1</v>
      </c>
      <c r="N3994" t="s">
        <v>7</v>
      </c>
      <c r="O3994">
        <v>735</v>
      </c>
      <c r="P3994" t="s">
        <v>12333</v>
      </c>
      <c r="Q3994" t="s">
        <v>12334</v>
      </c>
      <c r="R3994" t="s">
        <v>12335</v>
      </c>
      <c r="S3994" s="32">
        <v>44685.216898148145</v>
      </c>
    </row>
    <row r="3995" spans="1:19" x14ac:dyDescent="0.2">
      <c r="A3995" s="13" t="s">
        <v>1887</v>
      </c>
      <c r="B3995" s="13" t="s">
        <v>1888</v>
      </c>
      <c r="C3995" s="13">
        <v>52003407</v>
      </c>
      <c r="D3995" s="16" t="s">
        <v>12418</v>
      </c>
      <c r="E3995" t="s">
        <v>16234</v>
      </c>
      <c r="F3995" t="s">
        <v>8</v>
      </c>
      <c r="G3995">
        <v>2077199124433</v>
      </c>
      <c r="H3995">
        <v>0</v>
      </c>
      <c r="I3995">
        <v>1</v>
      </c>
      <c r="J3995">
        <v>0</v>
      </c>
      <c r="K3995" t="s">
        <v>12332</v>
      </c>
      <c r="L3995">
        <v>1</v>
      </c>
      <c r="M3995">
        <v>1</v>
      </c>
      <c r="N3995" t="s">
        <v>7</v>
      </c>
      <c r="O3995">
        <v>0</v>
      </c>
      <c r="P3995" t="s">
        <v>12333</v>
      </c>
      <c r="Q3995" t="s">
        <v>12334</v>
      </c>
      <c r="R3995" t="s">
        <v>12335</v>
      </c>
      <c r="S3995" s="32">
        <v>44684.206828703704</v>
      </c>
    </row>
    <row r="3996" spans="1:19" x14ac:dyDescent="0.2">
      <c r="A3996" s="13" t="s">
        <v>1893</v>
      </c>
      <c r="B3996" s="13" t="s">
        <v>1894</v>
      </c>
      <c r="C3996" s="13">
        <v>12051762</v>
      </c>
      <c r="D3996" s="16" t="s">
        <v>12418</v>
      </c>
      <c r="E3996" t="s">
        <v>16235</v>
      </c>
      <c r="F3996" t="s">
        <v>8</v>
      </c>
      <c r="G3996">
        <v>2077199059599</v>
      </c>
      <c r="H3996">
        <v>0</v>
      </c>
      <c r="I3996">
        <v>1</v>
      </c>
      <c r="J3996">
        <v>0</v>
      </c>
      <c r="K3996" t="s">
        <v>12332</v>
      </c>
      <c r="L3996">
        <v>1</v>
      </c>
      <c r="M3996">
        <v>1</v>
      </c>
      <c r="N3996" t="s">
        <v>7</v>
      </c>
      <c r="O3996">
        <v>735</v>
      </c>
      <c r="P3996" t="s">
        <v>12333</v>
      </c>
      <c r="Q3996" t="s">
        <v>12334</v>
      </c>
      <c r="R3996" t="s">
        <v>12335</v>
      </c>
      <c r="S3996" s="32">
        <v>44685.216898148145</v>
      </c>
    </row>
    <row r="3997" spans="1:19" x14ac:dyDescent="0.2">
      <c r="A3997" s="13" t="s">
        <v>1893</v>
      </c>
      <c r="B3997" s="13" t="s">
        <v>1894</v>
      </c>
      <c r="C3997" s="13">
        <v>12051762</v>
      </c>
      <c r="D3997" s="16" t="s">
        <v>12418</v>
      </c>
      <c r="E3997" t="s">
        <v>16235</v>
      </c>
      <c r="F3997" t="s">
        <v>8</v>
      </c>
      <c r="G3997">
        <v>2077199059599</v>
      </c>
      <c r="H3997">
        <v>1</v>
      </c>
      <c r="I3997">
        <v>1</v>
      </c>
      <c r="J3997">
        <v>1</v>
      </c>
      <c r="K3997" t="s">
        <v>4</v>
      </c>
      <c r="L3997">
        <v>0</v>
      </c>
      <c r="M3997">
        <v>0</v>
      </c>
      <c r="N3997" t="s">
        <v>7</v>
      </c>
      <c r="O3997">
        <v>735</v>
      </c>
      <c r="P3997" t="s">
        <v>12333</v>
      </c>
      <c r="Q3997" t="s">
        <v>12334</v>
      </c>
      <c r="R3997" t="s">
        <v>12335</v>
      </c>
      <c r="S3997" s="32">
        <v>44685.216898148145</v>
      </c>
    </row>
    <row r="3998" spans="1:19" x14ac:dyDescent="0.2">
      <c r="A3998" s="13" t="s">
        <v>16236</v>
      </c>
      <c r="B3998" s="13" t="s">
        <v>16237</v>
      </c>
      <c r="C3998" s="13">
        <v>12051763</v>
      </c>
      <c r="D3998" s="16" t="s">
        <v>12418</v>
      </c>
      <c r="E3998" t="s">
        <v>16238</v>
      </c>
      <c r="F3998" t="s">
        <v>8</v>
      </c>
      <c r="G3998">
        <v>2077199059605</v>
      </c>
      <c r="H3998">
        <v>0</v>
      </c>
      <c r="I3998">
        <v>1</v>
      </c>
      <c r="J3998">
        <v>1</v>
      </c>
      <c r="K3998" t="s">
        <v>12332</v>
      </c>
      <c r="L3998">
        <v>0</v>
      </c>
      <c r="M3998">
        <v>1</v>
      </c>
      <c r="N3998" t="s">
        <v>7</v>
      </c>
      <c r="O3998">
        <v>735</v>
      </c>
      <c r="P3998" t="s">
        <v>12333</v>
      </c>
      <c r="Q3998" t="s">
        <v>12334</v>
      </c>
      <c r="R3998" t="s">
        <v>12335</v>
      </c>
      <c r="S3998" s="32">
        <v>44685.216898148145</v>
      </c>
    </row>
    <row r="3999" spans="1:19" x14ac:dyDescent="0.2">
      <c r="A3999" s="13" t="s">
        <v>1895</v>
      </c>
      <c r="B3999" s="13" t="s">
        <v>1896</v>
      </c>
      <c r="C3999" s="13">
        <v>52003409</v>
      </c>
      <c r="D3999" s="16" t="s">
        <v>12418</v>
      </c>
      <c r="E3999" t="s">
        <v>16239</v>
      </c>
      <c r="F3999" t="s">
        <v>8</v>
      </c>
      <c r="G3999">
        <v>2077199124440</v>
      </c>
      <c r="H3999">
        <v>0</v>
      </c>
      <c r="I3999">
        <v>1</v>
      </c>
      <c r="J3999">
        <v>1</v>
      </c>
      <c r="K3999" t="s">
        <v>12332</v>
      </c>
      <c r="L3999">
        <v>0</v>
      </c>
      <c r="M3999">
        <v>1</v>
      </c>
      <c r="N3999" t="s">
        <v>7</v>
      </c>
      <c r="O3999">
        <v>62</v>
      </c>
      <c r="P3999" t="s">
        <v>12333</v>
      </c>
      <c r="Q3999" t="s">
        <v>12334</v>
      </c>
      <c r="R3999" t="s">
        <v>12335</v>
      </c>
      <c r="S3999" s="32">
        <v>44685.216898148145</v>
      </c>
    </row>
    <row r="4000" spans="1:19" x14ac:dyDescent="0.2">
      <c r="A4000" s="13" t="s">
        <v>1897</v>
      </c>
      <c r="B4000" s="13" t="s">
        <v>1898</v>
      </c>
      <c r="C4000" s="13">
        <v>12051764</v>
      </c>
      <c r="D4000" s="16" t="s">
        <v>12418</v>
      </c>
      <c r="E4000" t="s">
        <v>16240</v>
      </c>
      <c r="F4000" t="s">
        <v>8</v>
      </c>
      <c r="G4000">
        <v>2077199059612</v>
      </c>
      <c r="H4000">
        <v>0</v>
      </c>
      <c r="I4000">
        <v>5</v>
      </c>
      <c r="J4000">
        <v>2</v>
      </c>
      <c r="K4000" t="s">
        <v>12332</v>
      </c>
      <c r="L4000">
        <v>4</v>
      </c>
      <c r="M4000">
        <v>1</v>
      </c>
      <c r="N4000" t="s">
        <v>7</v>
      </c>
      <c r="O4000">
        <v>736</v>
      </c>
      <c r="P4000" t="s">
        <v>12333</v>
      </c>
      <c r="Q4000" t="s">
        <v>12334</v>
      </c>
      <c r="R4000" t="s">
        <v>12335</v>
      </c>
      <c r="S4000" s="32">
        <v>44685.216898148145</v>
      </c>
    </row>
    <row r="4001" spans="1:19" x14ac:dyDescent="0.2">
      <c r="A4001" s="13" t="s">
        <v>1899</v>
      </c>
      <c r="B4001" s="13" t="s">
        <v>1900</v>
      </c>
      <c r="C4001" s="13">
        <v>18382970</v>
      </c>
      <c r="D4001" s="16" t="s">
        <v>12418</v>
      </c>
      <c r="E4001" t="s">
        <v>16241</v>
      </c>
      <c r="F4001" t="s">
        <v>8</v>
      </c>
      <c r="G4001">
        <v>2077199059629</v>
      </c>
      <c r="H4001">
        <v>0</v>
      </c>
      <c r="I4001">
        <v>2</v>
      </c>
      <c r="J4001">
        <v>2</v>
      </c>
      <c r="K4001" t="s">
        <v>12332</v>
      </c>
      <c r="L4001">
        <v>1</v>
      </c>
      <c r="M4001">
        <v>2</v>
      </c>
      <c r="N4001" t="s">
        <v>7</v>
      </c>
      <c r="O4001">
        <v>475</v>
      </c>
      <c r="P4001" t="s">
        <v>12333</v>
      </c>
      <c r="Q4001" t="s">
        <v>12334</v>
      </c>
      <c r="R4001" t="s">
        <v>12335</v>
      </c>
      <c r="S4001" s="32">
        <v>44685.216898148145</v>
      </c>
    </row>
    <row r="4002" spans="1:19" x14ac:dyDescent="0.2">
      <c r="A4002" s="13" t="s">
        <v>1901</v>
      </c>
      <c r="B4002" s="13" t="s">
        <v>1902</v>
      </c>
      <c r="C4002" s="13">
        <v>18382971</v>
      </c>
      <c r="D4002" s="16" t="s">
        <v>12418</v>
      </c>
      <c r="E4002" t="s">
        <v>16242</v>
      </c>
      <c r="F4002" t="s">
        <v>8</v>
      </c>
      <c r="G4002">
        <v>2077199059643</v>
      </c>
      <c r="H4002">
        <v>1</v>
      </c>
      <c r="I4002">
        <v>3</v>
      </c>
      <c r="J4002">
        <v>2</v>
      </c>
      <c r="K4002" t="s">
        <v>12332</v>
      </c>
      <c r="L4002">
        <v>1</v>
      </c>
      <c r="M4002">
        <v>1</v>
      </c>
      <c r="N4002" t="s">
        <v>7</v>
      </c>
      <c r="O4002">
        <v>475</v>
      </c>
      <c r="P4002" t="s">
        <v>12333</v>
      </c>
      <c r="Q4002" t="s">
        <v>12334</v>
      </c>
      <c r="R4002" t="s">
        <v>12335</v>
      </c>
      <c r="S4002" s="32">
        <v>44685.216898148145</v>
      </c>
    </row>
    <row r="4003" spans="1:19" x14ac:dyDescent="0.2">
      <c r="A4003" s="13" t="s">
        <v>1903</v>
      </c>
      <c r="B4003" s="13" t="s">
        <v>1904</v>
      </c>
      <c r="C4003" s="13">
        <v>12051766</v>
      </c>
      <c r="D4003" s="16" t="s">
        <v>12418</v>
      </c>
      <c r="E4003" t="s">
        <v>16243</v>
      </c>
      <c r="F4003" t="s">
        <v>8</v>
      </c>
      <c r="G4003">
        <v>2077199059650</v>
      </c>
      <c r="H4003">
        <v>1</v>
      </c>
      <c r="I4003">
        <v>4</v>
      </c>
      <c r="J4003">
        <v>3</v>
      </c>
      <c r="K4003" t="s">
        <v>12332</v>
      </c>
      <c r="L4003">
        <v>3</v>
      </c>
      <c r="M4003">
        <v>2</v>
      </c>
      <c r="N4003" t="s">
        <v>7</v>
      </c>
      <c r="O4003">
        <v>735</v>
      </c>
      <c r="P4003" t="s">
        <v>12333</v>
      </c>
      <c r="Q4003" t="s">
        <v>12334</v>
      </c>
      <c r="R4003" t="s">
        <v>12335</v>
      </c>
      <c r="S4003" s="32">
        <v>44685.216898148145</v>
      </c>
    </row>
    <row r="4004" spans="1:19" x14ac:dyDescent="0.2">
      <c r="A4004" s="13" t="s">
        <v>1903</v>
      </c>
      <c r="B4004" s="13" t="s">
        <v>1904</v>
      </c>
      <c r="C4004" s="13">
        <v>12051766</v>
      </c>
      <c r="D4004" s="16" t="s">
        <v>12418</v>
      </c>
      <c r="E4004" t="s">
        <v>16243</v>
      </c>
      <c r="F4004" t="s">
        <v>8</v>
      </c>
      <c r="G4004">
        <v>2077199059650</v>
      </c>
      <c r="H4004">
        <v>1</v>
      </c>
      <c r="I4004">
        <v>1</v>
      </c>
      <c r="J4004">
        <v>1</v>
      </c>
      <c r="K4004" t="s">
        <v>1</v>
      </c>
      <c r="L4004">
        <v>0</v>
      </c>
      <c r="M4004">
        <v>0</v>
      </c>
      <c r="N4004" t="s">
        <v>7</v>
      </c>
      <c r="O4004">
        <v>735</v>
      </c>
      <c r="P4004" t="s">
        <v>12333</v>
      </c>
      <c r="Q4004" t="s">
        <v>12334</v>
      </c>
      <c r="R4004" t="s">
        <v>12335</v>
      </c>
      <c r="S4004" s="32">
        <v>44685.216898148145</v>
      </c>
    </row>
    <row r="4005" spans="1:19" x14ac:dyDescent="0.2">
      <c r="A4005" s="13" t="s">
        <v>1905</v>
      </c>
      <c r="B4005" s="13" t="s">
        <v>1906</v>
      </c>
      <c r="C4005" s="13">
        <v>12051767</v>
      </c>
      <c r="D4005" s="16" t="s">
        <v>12418</v>
      </c>
      <c r="E4005" t="s">
        <v>16244</v>
      </c>
      <c r="F4005" t="s">
        <v>8</v>
      </c>
      <c r="G4005">
        <v>2077199059667</v>
      </c>
      <c r="H4005">
        <v>1</v>
      </c>
      <c r="I4005">
        <v>2</v>
      </c>
      <c r="J4005">
        <v>2</v>
      </c>
      <c r="K4005" t="s">
        <v>12332</v>
      </c>
      <c r="L4005">
        <v>0</v>
      </c>
      <c r="M4005">
        <v>1</v>
      </c>
      <c r="N4005" t="s">
        <v>7</v>
      </c>
      <c r="O4005">
        <v>735</v>
      </c>
      <c r="P4005" t="s">
        <v>12333</v>
      </c>
      <c r="Q4005" t="s">
        <v>12334</v>
      </c>
      <c r="R4005" t="s">
        <v>12335</v>
      </c>
      <c r="S4005" s="32">
        <v>44685.216898148145</v>
      </c>
    </row>
    <row r="4006" spans="1:19" x14ac:dyDescent="0.2">
      <c r="A4006" s="13" t="s">
        <v>1915</v>
      </c>
      <c r="B4006" s="13" t="s">
        <v>1916</v>
      </c>
      <c r="C4006" s="13">
        <v>12051771</v>
      </c>
      <c r="D4006" s="16" t="s">
        <v>12418</v>
      </c>
      <c r="E4006" t="s">
        <v>16245</v>
      </c>
      <c r="F4006" t="s">
        <v>8</v>
      </c>
      <c r="G4006">
        <v>2077199059674</v>
      </c>
      <c r="H4006">
        <v>1</v>
      </c>
      <c r="I4006">
        <v>1</v>
      </c>
      <c r="J4006">
        <v>1</v>
      </c>
      <c r="K4006" t="s">
        <v>12332</v>
      </c>
      <c r="L4006">
        <v>0</v>
      </c>
      <c r="M4006">
        <v>0</v>
      </c>
      <c r="N4006" t="s">
        <v>7</v>
      </c>
      <c r="O4006">
        <v>735</v>
      </c>
      <c r="P4006" t="s">
        <v>12333</v>
      </c>
      <c r="Q4006" t="s">
        <v>12334</v>
      </c>
      <c r="R4006" t="s">
        <v>12335</v>
      </c>
      <c r="S4006" s="32">
        <v>44685.216898148145</v>
      </c>
    </row>
    <row r="4007" spans="1:19" x14ac:dyDescent="0.2">
      <c r="A4007" s="13" t="s">
        <v>1919</v>
      </c>
      <c r="B4007" s="13" t="s">
        <v>1920</v>
      </c>
      <c r="C4007" s="13">
        <v>12051773</v>
      </c>
      <c r="D4007" s="16" t="s">
        <v>12418</v>
      </c>
      <c r="E4007" t="s">
        <v>16246</v>
      </c>
      <c r="F4007" t="s">
        <v>8</v>
      </c>
      <c r="G4007">
        <v>2077199059698</v>
      </c>
      <c r="H4007">
        <v>0</v>
      </c>
      <c r="I4007">
        <v>10</v>
      </c>
      <c r="J4007">
        <v>6</v>
      </c>
      <c r="K4007" t="s">
        <v>12332</v>
      </c>
      <c r="L4007">
        <v>6</v>
      </c>
      <c r="M4007">
        <v>7</v>
      </c>
      <c r="N4007" t="s">
        <v>7</v>
      </c>
      <c r="O4007">
        <v>735</v>
      </c>
      <c r="P4007" t="s">
        <v>12333</v>
      </c>
      <c r="Q4007" t="s">
        <v>12334</v>
      </c>
      <c r="R4007" t="s">
        <v>12335</v>
      </c>
      <c r="S4007" s="32">
        <v>44685.216898148145</v>
      </c>
    </row>
    <row r="4008" spans="1:19" x14ac:dyDescent="0.2">
      <c r="A4008" s="13" t="s">
        <v>1923</v>
      </c>
      <c r="B4008" s="13" t="s">
        <v>1924</v>
      </c>
      <c r="C4008" s="13">
        <v>18382973</v>
      </c>
      <c r="D4008" s="16" t="s">
        <v>12418</v>
      </c>
      <c r="E4008" t="s">
        <v>16247</v>
      </c>
      <c r="F4008" t="s">
        <v>8</v>
      </c>
      <c r="G4008">
        <v>2077199059728</v>
      </c>
      <c r="H4008">
        <v>0</v>
      </c>
      <c r="I4008">
        <v>3</v>
      </c>
      <c r="J4008">
        <v>1</v>
      </c>
      <c r="K4008" t="s">
        <v>12332</v>
      </c>
      <c r="L4008">
        <v>2</v>
      </c>
      <c r="M4008">
        <v>1</v>
      </c>
      <c r="N4008" t="s">
        <v>7</v>
      </c>
      <c r="O4008">
        <v>475</v>
      </c>
      <c r="P4008" t="s">
        <v>12333</v>
      </c>
      <c r="Q4008" t="s">
        <v>12334</v>
      </c>
      <c r="R4008" t="s">
        <v>12335</v>
      </c>
      <c r="S4008" s="32">
        <v>44685.216898148145</v>
      </c>
    </row>
    <row r="4009" spans="1:19" x14ac:dyDescent="0.2">
      <c r="A4009" s="13" t="s">
        <v>1929</v>
      </c>
      <c r="B4009" s="13" t="s">
        <v>1930</v>
      </c>
      <c r="C4009" s="13">
        <v>18382974</v>
      </c>
      <c r="D4009" s="16" t="s">
        <v>12418</v>
      </c>
      <c r="E4009" t="s">
        <v>16248</v>
      </c>
      <c r="F4009" t="s">
        <v>8</v>
      </c>
      <c r="G4009">
        <v>2077199059735</v>
      </c>
      <c r="H4009">
        <v>0</v>
      </c>
      <c r="I4009">
        <v>1</v>
      </c>
      <c r="J4009">
        <v>0</v>
      </c>
      <c r="K4009" t="s">
        <v>12332</v>
      </c>
      <c r="L4009">
        <v>1</v>
      </c>
      <c r="M4009">
        <v>1</v>
      </c>
      <c r="N4009" t="s">
        <v>7</v>
      </c>
      <c r="O4009">
        <v>475</v>
      </c>
      <c r="P4009" t="s">
        <v>12333</v>
      </c>
      <c r="Q4009" t="s">
        <v>12334</v>
      </c>
      <c r="R4009" t="s">
        <v>12335</v>
      </c>
      <c r="S4009" s="32">
        <v>44685.216898148145</v>
      </c>
    </row>
    <row r="4010" spans="1:19" x14ac:dyDescent="0.2">
      <c r="A4010" s="13" t="s">
        <v>1931</v>
      </c>
      <c r="B4010" s="13" t="s">
        <v>1932</v>
      </c>
      <c r="C4010" s="13">
        <v>18382976</v>
      </c>
      <c r="D4010" s="16" t="s">
        <v>12418</v>
      </c>
      <c r="E4010" t="s">
        <v>16249</v>
      </c>
      <c r="F4010" t="s">
        <v>8</v>
      </c>
      <c r="G4010">
        <v>2077199059759</v>
      </c>
      <c r="H4010">
        <v>0</v>
      </c>
      <c r="I4010">
        <v>1</v>
      </c>
      <c r="J4010">
        <v>1</v>
      </c>
      <c r="K4010" t="s">
        <v>12332</v>
      </c>
      <c r="L4010">
        <v>0</v>
      </c>
      <c r="M4010">
        <v>1</v>
      </c>
      <c r="N4010" t="s">
        <v>7</v>
      </c>
      <c r="O4010">
        <v>475</v>
      </c>
      <c r="P4010" t="s">
        <v>12333</v>
      </c>
      <c r="Q4010" t="s">
        <v>12334</v>
      </c>
      <c r="R4010" t="s">
        <v>12335</v>
      </c>
      <c r="S4010" s="32">
        <v>44685.216898148145</v>
      </c>
    </row>
    <row r="4011" spans="1:19" x14ac:dyDescent="0.2">
      <c r="A4011" s="13" t="s">
        <v>1933</v>
      </c>
      <c r="B4011" s="13" t="s">
        <v>1934</v>
      </c>
      <c r="C4011" s="13">
        <v>18382978</v>
      </c>
      <c r="D4011" s="16" t="s">
        <v>12418</v>
      </c>
      <c r="E4011" t="s">
        <v>16250</v>
      </c>
      <c r="F4011" t="s">
        <v>8</v>
      </c>
      <c r="G4011">
        <v>2077199059773</v>
      </c>
      <c r="H4011">
        <v>0</v>
      </c>
      <c r="I4011">
        <v>2</v>
      </c>
      <c r="J4011">
        <v>2</v>
      </c>
      <c r="K4011" t="s">
        <v>12332</v>
      </c>
      <c r="L4011">
        <v>1</v>
      </c>
      <c r="M4011">
        <v>1</v>
      </c>
      <c r="N4011" t="s">
        <v>7</v>
      </c>
      <c r="O4011">
        <v>475</v>
      </c>
      <c r="P4011" t="s">
        <v>12333</v>
      </c>
      <c r="Q4011" t="s">
        <v>12334</v>
      </c>
      <c r="R4011" t="s">
        <v>12335</v>
      </c>
      <c r="S4011" s="32">
        <v>44685.216898148145</v>
      </c>
    </row>
    <row r="4012" spans="1:19" x14ac:dyDescent="0.2">
      <c r="A4012" s="13" t="s">
        <v>1933</v>
      </c>
      <c r="B4012" s="13" t="s">
        <v>1934</v>
      </c>
      <c r="C4012" s="13">
        <v>18382978</v>
      </c>
      <c r="D4012" s="16" t="s">
        <v>12418</v>
      </c>
      <c r="E4012" t="s">
        <v>16250</v>
      </c>
      <c r="F4012" t="s">
        <v>8</v>
      </c>
      <c r="G4012">
        <v>2077199059773</v>
      </c>
      <c r="H4012">
        <v>1</v>
      </c>
      <c r="I4012">
        <v>1</v>
      </c>
      <c r="J4012">
        <v>1</v>
      </c>
      <c r="K4012" t="s">
        <v>12337</v>
      </c>
      <c r="L4012">
        <v>0</v>
      </c>
      <c r="M4012">
        <v>0</v>
      </c>
      <c r="N4012" t="s">
        <v>7</v>
      </c>
      <c r="O4012">
        <v>475</v>
      </c>
      <c r="P4012" t="s">
        <v>12333</v>
      </c>
      <c r="Q4012" t="s">
        <v>12334</v>
      </c>
      <c r="R4012" t="s">
        <v>12335</v>
      </c>
      <c r="S4012" s="32">
        <v>44685.216898148145</v>
      </c>
    </row>
    <row r="4013" spans="1:19" x14ac:dyDescent="0.2">
      <c r="A4013" s="13" t="s">
        <v>1933</v>
      </c>
      <c r="B4013" s="13" t="s">
        <v>1934</v>
      </c>
      <c r="C4013" s="13">
        <v>18382978</v>
      </c>
      <c r="D4013" s="16" t="s">
        <v>12418</v>
      </c>
      <c r="E4013" t="s">
        <v>16250</v>
      </c>
      <c r="F4013" t="s">
        <v>8</v>
      </c>
      <c r="G4013">
        <v>2077199059773</v>
      </c>
      <c r="H4013">
        <v>1</v>
      </c>
      <c r="I4013">
        <v>1</v>
      </c>
      <c r="J4013">
        <v>1</v>
      </c>
      <c r="K4013" t="s">
        <v>3</v>
      </c>
      <c r="L4013">
        <v>0</v>
      </c>
      <c r="M4013">
        <v>0</v>
      </c>
      <c r="N4013" t="s">
        <v>7</v>
      </c>
      <c r="O4013">
        <v>475</v>
      </c>
      <c r="P4013" t="s">
        <v>12333</v>
      </c>
      <c r="Q4013" t="s">
        <v>12334</v>
      </c>
      <c r="R4013" t="s">
        <v>12335</v>
      </c>
      <c r="S4013" s="32">
        <v>44685.216898148145</v>
      </c>
    </row>
    <row r="4014" spans="1:19" x14ac:dyDescent="0.2">
      <c r="A4014" s="13" t="s">
        <v>1939</v>
      </c>
      <c r="B4014" s="13" t="s">
        <v>1940</v>
      </c>
      <c r="C4014" s="13">
        <v>12051775</v>
      </c>
      <c r="D4014" s="16" t="s">
        <v>12418</v>
      </c>
      <c r="E4014" t="s">
        <v>16251</v>
      </c>
      <c r="F4014" t="s">
        <v>8</v>
      </c>
      <c r="G4014">
        <v>2077199059780</v>
      </c>
      <c r="H4014">
        <v>2</v>
      </c>
      <c r="I4014">
        <v>2</v>
      </c>
      <c r="J4014">
        <v>2</v>
      </c>
      <c r="K4014" t="s">
        <v>4</v>
      </c>
      <c r="L4014">
        <v>0</v>
      </c>
      <c r="M4014">
        <v>0</v>
      </c>
      <c r="N4014" t="s">
        <v>7</v>
      </c>
      <c r="O4014">
        <v>735</v>
      </c>
      <c r="P4014" t="s">
        <v>12334</v>
      </c>
      <c r="Q4014" t="s">
        <v>12333</v>
      </c>
      <c r="R4014" t="s">
        <v>12335</v>
      </c>
      <c r="S4014" s="32">
        <v>44685.216898148145</v>
      </c>
    </row>
    <row r="4015" spans="1:19" x14ac:dyDescent="0.2">
      <c r="A4015" s="13" t="s">
        <v>16252</v>
      </c>
      <c r="B4015" s="13" t="s">
        <v>16253</v>
      </c>
      <c r="C4015" s="13">
        <v>14190963</v>
      </c>
      <c r="D4015" s="16" t="s">
        <v>12418</v>
      </c>
      <c r="E4015" t="s">
        <v>16254</v>
      </c>
      <c r="F4015" t="s">
        <v>8</v>
      </c>
      <c r="G4015">
        <v>2077199059988</v>
      </c>
      <c r="H4015">
        <v>0</v>
      </c>
      <c r="I4015">
        <v>1</v>
      </c>
      <c r="J4015">
        <v>1</v>
      </c>
      <c r="K4015" t="s">
        <v>12332</v>
      </c>
      <c r="L4015">
        <v>1</v>
      </c>
      <c r="M4015">
        <v>0</v>
      </c>
      <c r="N4015" t="s">
        <v>12416</v>
      </c>
      <c r="O4015">
        <v>616</v>
      </c>
      <c r="P4015" t="s">
        <v>12333</v>
      </c>
      <c r="Q4015" t="s">
        <v>12334</v>
      </c>
      <c r="R4015" t="s">
        <v>12335</v>
      </c>
      <c r="S4015" s="32">
        <v>44685.216898148145</v>
      </c>
    </row>
    <row r="4016" spans="1:19" x14ac:dyDescent="0.2">
      <c r="A4016" s="13" t="s">
        <v>16255</v>
      </c>
      <c r="B4016" s="13" t="s">
        <v>16256</v>
      </c>
      <c r="C4016" s="13">
        <v>12051750</v>
      </c>
      <c r="D4016" s="16" t="s">
        <v>12418</v>
      </c>
      <c r="E4016" t="s">
        <v>16257</v>
      </c>
      <c r="F4016" t="s">
        <v>12</v>
      </c>
      <c r="G4016">
        <v>2077199060113</v>
      </c>
      <c r="H4016">
        <v>0</v>
      </c>
      <c r="I4016">
        <v>0</v>
      </c>
      <c r="J4016">
        <v>0</v>
      </c>
      <c r="K4016" t="s">
        <v>12332</v>
      </c>
      <c r="L4016">
        <v>0</v>
      </c>
      <c r="M4016">
        <v>0</v>
      </c>
      <c r="N4016" t="s">
        <v>12423</v>
      </c>
      <c r="O4016">
        <v>737</v>
      </c>
      <c r="P4016" t="s">
        <v>12333</v>
      </c>
      <c r="Q4016" t="s">
        <v>12334</v>
      </c>
      <c r="R4016" t="s">
        <v>12335</v>
      </c>
      <c r="S4016" s="32">
        <v>44685.233622685184</v>
      </c>
    </row>
    <row r="4017" spans="1:19" x14ac:dyDescent="0.2">
      <c r="A4017" s="13" t="s">
        <v>11066</v>
      </c>
      <c r="B4017" s="13" t="s">
        <v>11067</v>
      </c>
      <c r="C4017" s="13">
        <v>14557725</v>
      </c>
      <c r="D4017" s="16" t="s">
        <v>12418</v>
      </c>
      <c r="E4017" t="s">
        <v>16258</v>
      </c>
      <c r="F4017" t="s">
        <v>25</v>
      </c>
      <c r="G4017">
        <v>2077199070228</v>
      </c>
      <c r="H4017">
        <v>1</v>
      </c>
      <c r="I4017">
        <v>1</v>
      </c>
      <c r="J4017">
        <v>1</v>
      </c>
      <c r="K4017" t="s">
        <v>12332</v>
      </c>
      <c r="L4017">
        <v>0</v>
      </c>
      <c r="M4017">
        <v>0</v>
      </c>
      <c r="N4017" t="s">
        <v>12423</v>
      </c>
      <c r="O4017">
        <v>606</v>
      </c>
      <c r="P4017" t="s">
        <v>12333</v>
      </c>
      <c r="Q4017" t="s">
        <v>12334</v>
      </c>
      <c r="R4017" t="s">
        <v>12335</v>
      </c>
      <c r="S4017" s="32">
        <v>44685.216898148145</v>
      </c>
    </row>
    <row r="4018" spans="1:19" x14ac:dyDescent="0.2">
      <c r="A4018" s="13" t="s">
        <v>11068</v>
      </c>
      <c r="B4018" s="13" t="s">
        <v>11067</v>
      </c>
      <c r="C4018" s="13">
        <v>14557725</v>
      </c>
      <c r="D4018" s="16" t="s">
        <v>12418</v>
      </c>
      <c r="E4018" t="s">
        <v>16258</v>
      </c>
      <c r="F4018" t="s">
        <v>12</v>
      </c>
      <c r="G4018">
        <v>2077199070235</v>
      </c>
      <c r="H4018">
        <v>0</v>
      </c>
      <c r="I4018">
        <v>2</v>
      </c>
      <c r="J4018">
        <v>1</v>
      </c>
      <c r="K4018" t="s">
        <v>12332</v>
      </c>
      <c r="L4018">
        <v>1</v>
      </c>
      <c r="M4018">
        <v>1</v>
      </c>
      <c r="N4018" t="s">
        <v>12423</v>
      </c>
      <c r="O4018">
        <v>606</v>
      </c>
      <c r="P4018" t="s">
        <v>12333</v>
      </c>
      <c r="Q4018" t="s">
        <v>12334</v>
      </c>
      <c r="R4018" t="s">
        <v>12335</v>
      </c>
      <c r="S4018" s="32">
        <v>44685.216898148145</v>
      </c>
    </row>
    <row r="4019" spans="1:19" x14ac:dyDescent="0.2">
      <c r="A4019" s="13" t="s">
        <v>11068</v>
      </c>
      <c r="B4019" s="13" t="s">
        <v>11067</v>
      </c>
      <c r="C4019" s="13">
        <v>14557725</v>
      </c>
      <c r="D4019" s="16" t="s">
        <v>12418</v>
      </c>
      <c r="E4019" t="s">
        <v>16258</v>
      </c>
      <c r="F4019" t="s">
        <v>12</v>
      </c>
      <c r="G4019">
        <v>2077199070235</v>
      </c>
      <c r="H4019">
        <v>1</v>
      </c>
      <c r="I4019">
        <v>1</v>
      </c>
      <c r="J4019">
        <v>1</v>
      </c>
      <c r="K4019" t="s">
        <v>1</v>
      </c>
      <c r="L4019">
        <v>0</v>
      </c>
      <c r="M4019">
        <v>0</v>
      </c>
      <c r="N4019" t="s">
        <v>12423</v>
      </c>
      <c r="O4019">
        <v>606</v>
      </c>
      <c r="P4019" t="s">
        <v>12333</v>
      </c>
      <c r="Q4019" t="s">
        <v>12334</v>
      </c>
      <c r="R4019" t="s">
        <v>12335</v>
      </c>
      <c r="S4019" s="32">
        <v>44685.216898148145</v>
      </c>
    </row>
    <row r="4020" spans="1:19" x14ac:dyDescent="0.2">
      <c r="A4020" s="13" t="s">
        <v>11069</v>
      </c>
      <c r="B4020" s="13" t="s">
        <v>11067</v>
      </c>
      <c r="C4020" s="13">
        <v>14557725</v>
      </c>
      <c r="D4020" s="16" t="s">
        <v>12418</v>
      </c>
      <c r="E4020" t="s">
        <v>16258</v>
      </c>
      <c r="F4020" t="s">
        <v>19</v>
      </c>
      <c r="G4020">
        <v>2077199070242</v>
      </c>
      <c r="H4020">
        <v>0</v>
      </c>
      <c r="I4020">
        <v>1</v>
      </c>
      <c r="J4020">
        <v>1</v>
      </c>
      <c r="K4020" t="s">
        <v>12332</v>
      </c>
      <c r="L4020">
        <v>0</v>
      </c>
      <c r="M4020">
        <v>1</v>
      </c>
      <c r="N4020" t="s">
        <v>12423</v>
      </c>
      <c r="O4020">
        <v>606</v>
      </c>
      <c r="P4020" t="s">
        <v>12333</v>
      </c>
      <c r="Q4020" t="s">
        <v>12334</v>
      </c>
      <c r="R4020" t="s">
        <v>12335</v>
      </c>
      <c r="S4020" s="32">
        <v>44685.216898148145</v>
      </c>
    </row>
    <row r="4021" spans="1:19" x14ac:dyDescent="0.2">
      <c r="A4021" s="13" t="s">
        <v>11069</v>
      </c>
      <c r="B4021" s="13" t="s">
        <v>11067</v>
      </c>
      <c r="C4021" s="13">
        <v>14557725</v>
      </c>
      <c r="D4021" s="16" t="s">
        <v>12418</v>
      </c>
      <c r="E4021" t="s">
        <v>16258</v>
      </c>
      <c r="F4021" t="s">
        <v>19</v>
      </c>
      <c r="G4021">
        <v>2077199070242</v>
      </c>
      <c r="H4021">
        <v>2</v>
      </c>
      <c r="I4021">
        <v>2</v>
      </c>
      <c r="J4021">
        <v>2</v>
      </c>
      <c r="K4021" t="s">
        <v>1</v>
      </c>
      <c r="L4021">
        <v>0</v>
      </c>
      <c r="M4021">
        <v>0</v>
      </c>
      <c r="N4021" t="s">
        <v>12423</v>
      </c>
      <c r="O4021">
        <v>606</v>
      </c>
      <c r="P4021" t="s">
        <v>12333</v>
      </c>
      <c r="Q4021" t="s">
        <v>12334</v>
      </c>
      <c r="R4021" t="s">
        <v>12335</v>
      </c>
      <c r="S4021" s="32">
        <v>44685.216898148145</v>
      </c>
    </row>
    <row r="4022" spans="1:19" x14ac:dyDescent="0.2">
      <c r="A4022" s="13" t="s">
        <v>16259</v>
      </c>
      <c r="B4022" s="13" t="s">
        <v>11071</v>
      </c>
      <c r="C4022" s="13">
        <v>14557724</v>
      </c>
      <c r="D4022" s="16" t="s">
        <v>12418</v>
      </c>
      <c r="E4022" t="s">
        <v>16260</v>
      </c>
      <c r="F4022" t="s">
        <v>25</v>
      </c>
      <c r="G4022">
        <v>2077199070259</v>
      </c>
      <c r="H4022">
        <v>2</v>
      </c>
      <c r="I4022">
        <v>2</v>
      </c>
      <c r="J4022">
        <v>2</v>
      </c>
      <c r="K4022" t="s">
        <v>12332</v>
      </c>
      <c r="L4022">
        <v>0</v>
      </c>
      <c r="M4022">
        <v>0</v>
      </c>
      <c r="N4022" t="s">
        <v>12423</v>
      </c>
      <c r="O4022">
        <v>606</v>
      </c>
      <c r="P4022" t="s">
        <v>12333</v>
      </c>
      <c r="Q4022" t="s">
        <v>12334</v>
      </c>
      <c r="R4022" t="s">
        <v>12335</v>
      </c>
      <c r="S4022" s="32">
        <v>44685.216898148145</v>
      </c>
    </row>
    <row r="4023" spans="1:19" x14ac:dyDescent="0.2">
      <c r="A4023" s="13" t="s">
        <v>11070</v>
      </c>
      <c r="B4023" s="13" t="s">
        <v>11071</v>
      </c>
      <c r="C4023" s="13">
        <v>14557724</v>
      </c>
      <c r="D4023" s="16" t="s">
        <v>12418</v>
      </c>
      <c r="E4023" t="s">
        <v>16260</v>
      </c>
      <c r="F4023" t="s">
        <v>12</v>
      </c>
      <c r="G4023">
        <v>2077199070266</v>
      </c>
      <c r="H4023">
        <v>1</v>
      </c>
      <c r="I4023">
        <v>1</v>
      </c>
      <c r="J4023">
        <v>1</v>
      </c>
      <c r="K4023" t="s">
        <v>12332</v>
      </c>
      <c r="L4023">
        <v>0</v>
      </c>
      <c r="M4023">
        <v>0</v>
      </c>
      <c r="N4023" t="s">
        <v>12423</v>
      </c>
      <c r="O4023">
        <v>606</v>
      </c>
      <c r="P4023" t="s">
        <v>12333</v>
      </c>
      <c r="Q4023" t="s">
        <v>12334</v>
      </c>
      <c r="R4023" t="s">
        <v>12335</v>
      </c>
      <c r="S4023" s="32">
        <v>44685.216898148145</v>
      </c>
    </row>
    <row r="4024" spans="1:19" x14ac:dyDescent="0.2">
      <c r="A4024" s="13" t="s">
        <v>11072</v>
      </c>
      <c r="B4024" s="13" t="s">
        <v>11071</v>
      </c>
      <c r="C4024" s="13">
        <v>14557724</v>
      </c>
      <c r="D4024" s="16" t="s">
        <v>12418</v>
      </c>
      <c r="E4024" t="s">
        <v>16260</v>
      </c>
      <c r="F4024" t="s">
        <v>19</v>
      </c>
      <c r="G4024">
        <v>2077199070273</v>
      </c>
      <c r="H4024">
        <v>0</v>
      </c>
      <c r="I4024">
        <v>0</v>
      </c>
      <c r="J4024">
        <v>0</v>
      </c>
      <c r="K4024" t="s">
        <v>12332</v>
      </c>
      <c r="L4024">
        <v>0</v>
      </c>
      <c r="M4024">
        <v>0</v>
      </c>
      <c r="N4024" t="s">
        <v>12423</v>
      </c>
      <c r="O4024">
        <v>604</v>
      </c>
      <c r="P4024" t="s">
        <v>12333</v>
      </c>
      <c r="Q4024" t="s">
        <v>12334</v>
      </c>
      <c r="R4024" t="s">
        <v>12335</v>
      </c>
      <c r="S4024" s="32">
        <v>44684.224108796298</v>
      </c>
    </row>
    <row r="4025" spans="1:19" x14ac:dyDescent="0.2">
      <c r="A4025" s="13" t="s">
        <v>1764</v>
      </c>
      <c r="B4025" s="13" t="s">
        <v>1765</v>
      </c>
      <c r="C4025" s="13">
        <v>30466185</v>
      </c>
      <c r="D4025" s="16" t="s">
        <v>12418</v>
      </c>
      <c r="E4025" t="s">
        <v>16261</v>
      </c>
      <c r="F4025" t="s">
        <v>8</v>
      </c>
      <c r="G4025">
        <v>2077199074318</v>
      </c>
      <c r="H4025">
        <v>0</v>
      </c>
      <c r="I4025">
        <v>0</v>
      </c>
      <c r="J4025">
        <v>0</v>
      </c>
      <c r="K4025" t="s">
        <v>0</v>
      </c>
      <c r="L4025">
        <v>0</v>
      </c>
      <c r="M4025">
        <v>0</v>
      </c>
      <c r="N4025" t="s">
        <v>7</v>
      </c>
      <c r="O4025">
        <v>306</v>
      </c>
      <c r="P4025" t="s">
        <v>12333</v>
      </c>
      <c r="Q4025" t="s">
        <v>12334</v>
      </c>
      <c r="R4025" t="s">
        <v>12335</v>
      </c>
      <c r="S4025" s="32">
        <v>44685.233622685184</v>
      </c>
    </row>
    <row r="4026" spans="1:19" x14ac:dyDescent="0.2">
      <c r="A4026" s="13" t="s">
        <v>1764</v>
      </c>
      <c r="B4026" s="13" t="s">
        <v>1765</v>
      </c>
      <c r="C4026" s="13">
        <v>30466185</v>
      </c>
      <c r="D4026" s="16" t="s">
        <v>12418</v>
      </c>
      <c r="E4026" t="s">
        <v>16261</v>
      </c>
      <c r="F4026" t="s">
        <v>8</v>
      </c>
      <c r="G4026">
        <v>2077199074318</v>
      </c>
      <c r="H4026">
        <v>0</v>
      </c>
      <c r="I4026">
        <v>1</v>
      </c>
      <c r="J4026">
        <v>0</v>
      </c>
      <c r="K4026" t="s">
        <v>12332</v>
      </c>
      <c r="L4026">
        <v>1</v>
      </c>
      <c r="M4026">
        <v>1</v>
      </c>
      <c r="N4026" t="s">
        <v>7</v>
      </c>
      <c r="O4026">
        <v>307</v>
      </c>
      <c r="P4026" t="s">
        <v>12333</v>
      </c>
      <c r="Q4026" t="s">
        <v>12334</v>
      </c>
      <c r="R4026" t="s">
        <v>12335</v>
      </c>
      <c r="S4026" s="32">
        <v>44685.216898148145</v>
      </c>
    </row>
    <row r="4027" spans="1:19" x14ac:dyDescent="0.2">
      <c r="A4027" s="13" t="s">
        <v>1861</v>
      </c>
      <c r="B4027" s="13" t="s">
        <v>1862</v>
      </c>
      <c r="C4027" s="13">
        <v>30466194</v>
      </c>
      <c r="D4027" s="16" t="s">
        <v>12418</v>
      </c>
      <c r="E4027" t="s">
        <v>16262</v>
      </c>
      <c r="F4027" t="s">
        <v>8</v>
      </c>
      <c r="G4027">
        <v>2077199074349</v>
      </c>
      <c r="H4027">
        <v>0</v>
      </c>
      <c r="I4027">
        <v>7</v>
      </c>
      <c r="J4027">
        <v>3</v>
      </c>
      <c r="K4027" t="s">
        <v>12332</v>
      </c>
      <c r="L4027">
        <v>5</v>
      </c>
      <c r="M4027">
        <v>7</v>
      </c>
      <c r="N4027" t="s">
        <v>7</v>
      </c>
      <c r="O4027">
        <v>310</v>
      </c>
      <c r="P4027" t="s">
        <v>12333</v>
      </c>
      <c r="Q4027" t="s">
        <v>12334</v>
      </c>
      <c r="R4027" t="s">
        <v>12335</v>
      </c>
      <c r="S4027" s="32">
        <v>44685.216898148145</v>
      </c>
    </row>
    <row r="4028" spans="1:19" x14ac:dyDescent="0.2">
      <c r="A4028" s="13" t="s">
        <v>1867</v>
      </c>
      <c r="B4028" s="13" t="s">
        <v>1868</v>
      </c>
      <c r="C4028" s="13">
        <v>30466197</v>
      </c>
      <c r="D4028" s="16" t="s">
        <v>12418</v>
      </c>
      <c r="E4028" t="s">
        <v>16263</v>
      </c>
      <c r="F4028" t="s">
        <v>8</v>
      </c>
      <c r="G4028">
        <v>2077199074356</v>
      </c>
      <c r="H4028">
        <v>1</v>
      </c>
      <c r="I4028">
        <v>3</v>
      </c>
      <c r="J4028">
        <v>2</v>
      </c>
      <c r="K4028" t="s">
        <v>12332</v>
      </c>
      <c r="L4028">
        <v>2</v>
      </c>
      <c r="M4028">
        <v>1</v>
      </c>
      <c r="N4028" t="s">
        <v>7</v>
      </c>
      <c r="O4028">
        <v>310</v>
      </c>
      <c r="P4028" t="s">
        <v>12333</v>
      </c>
      <c r="Q4028" t="s">
        <v>12334</v>
      </c>
      <c r="R4028" t="s">
        <v>12335</v>
      </c>
      <c r="S4028" s="32">
        <v>44685.216898148145</v>
      </c>
    </row>
    <row r="4029" spans="1:19" x14ac:dyDescent="0.2">
      <c r="A4029" s="13" t="s">
        <v>1871</v>
      </c>
      <c r="B4029" s="13" t="s">
        <v>1872</v>
      </c>
      <c r="C4029" s="13">
        <v>18382962</v>
      </c>
      <c r="D4029" s="16" t="s">
        <v>12418</v>
      </c>
      <c r="E4029" t="s">
        <v>16264</v>
      </c>
      <c r="F4029" t="s">
        <v>8</v>
      </c>
      <c r="G4029">
        <v>2077199074363</v>
      </c>
      <c r="H4029">
        <v>0</v>
      </c>
      <c r="I4029">
        <v>9</v>
      </c>
      <c r="J4029">
        <v>4</v>
      </c>
      <c r="K4029" t="s">
        <v>12332</v>
      </c>
      <c r="L4029">
        <v>5</v>
      </c>
      <c r="M4029">
        <v>5</v>
      </c>
      <c r="N4029" t="s">
        <v>7</v>
      </c>
      <c r="O4029">
        <v>475</v>
      </c>
      <c r="P4029" t="s">
        <v>12333</v>
      </c>
      <c r="Q4029" t="s">
        <v>12334</v>
      </c>
      <c r="R4029" t="s">
        <v>12335</v>
      </c>
      <c r="S4029" s="32">
        <v>44685.216898148145</v>
      </c>
    </row>
    <row r="4030" spans="1:19" x14ac:dyDescent="0.2">
      <c r="A4030" s="13" t="s">
        <v>1873</v>
      </c>
      <c r="B4030" s="13" t="s">
        <v>1874</v>
      </c>
      <c r="C4030" s="13">
        <v>30466199</v>
      </c>
      <c r="D4030" s="16" t="s">
        <v>12418</v>
      </c>
      <c r="E4030" t="s">
        <v>16265</v>
      </c>
      <c r="F4030" t="s">
        <v>8</v>
      </c>
      <c r="G4030">
        <v>2077199074370</v>
      </c>
      <c r="H4030">
        <v>0</v>
      </c>
      <c r="I4030">
        <v>1</v>
      </c>
      <c r="J4030">
        <v>0</v>
      </c>
      <c r="K4030" t="s">
        <v>12332</v>
      </c>
      <c r="L4030">
        <v>1</v>
      </c>
      <c r="M4030">
        <v>1</v>
      </c>
      <c r="N4030" t="s">
        <v>7</v>
      </c>
      <c r="O4030">
        <v>0</v>
      </c>
      <c r="P4030" t="s">
        <v>12333</v>
      </c>
      <c r="Q4030" t="s">
        <v>12334</v>
      </c>
      <c r="R4030" t="s">
        <v>12335</v>
      </c>
      <c r="S4030" s="32">
        <v>44685.216898148145</v>
      </c>
    </row>
    <row r="4031" spans="1:19" x14ac:dyDescent="0.2">
      <c r="A4031" s="13" t="s">
        <v>1877</v>
      </c>
      <c r="B4031" s="13" t="s">
        <v>1878</v>
      </c>
      <c r="C4031" s="13">
        <v>18382963</v>
      </c>
      <c r="D4031" s="16" t="s">
        <v>12418</v>
      </c>
      <c r="E4031" t="s">
        <v>16266</v>
      </c>
      <c r="F4031" t="s">
        <v>8</v>
      </c>
      <c r="G4031">
        <v>2077199074387</v>
      </c>
      <c r="H4031">
        <v>0</v>
      </c>
      <c r="I4031">
        <v>5</v>
      </c>
      <c r="J4031">
        <v>3</v>
      </c>
      <c r="K4031" t="s">
        <v>12332</v>
      </c>
      <c r="L4031">
        <v>3</v>
      </c>
      <c r="M4031">
        <v>2</v>
      </c>
      <c r="N4031" t="s">
        <v>7</v>
      </c>
      <c r="O4031">
        <v>475</v>
      </c>
      <c r="P4031" t="s">
        <v>12333</v>
      </c>
      <c r="Q4031" t="s">
        <v>12334</v>
      </c>
      <c r="R4031" t="s">
        <v>12335</v>
      </c>
      <c r="S4031" s="32">
        <v>44685.216898148145</v>
      </c>
    </row>
    <row r="4032" spans="1:19" x14ac:dyDescent="0.2">
      <c r="A4032" s="13" t="s">
        <v>1879</v>
      </c>
      <c r="B4032" s="13" t="s">
        <v>1880</v>
      </c>
      <c r="C4032" s="13">
        <v>18382964</v>
      </c>
      <c r="D4032" s="16" t="s">
        <v>12418</v>
      </c>
      <c r="E4032" t="s">
        <v>16267</v>
      </c>
      <c r="F4032" t="s">
        <v>8</v>
      </c>
      <c r="G4032">
        <v>2077199074394</v>
      </c>
      <c r="H4032">
        <v>1</v>
      </c>
      <c r="I4032">
        <v>2</v>
      </c>
      <c r="J4032">
        <v>1</v>
      </c>
      <c r="K4032" t="s">
        <v>12332</v>
      </c>
      <c r="L4032">
        <v>1</v>
      </c>
      <c r="M4032">
        <v>0</v>
      </c>
      <c r="N4032" t="s">
        <v>7</v>
      </c>
      <c r="O4032">
        <v>475</v>
      </c>
      <c r="P4032" t="s">
        <v>12333</v>
      </c>
      <c r="Q4032" t="s">
        <v>12334</v>
      </c>
      <c r="R4032" t="s">
        <v>12335</v>
      </c>
      <c r="S4032" s="32">
        <v>44685.216898148145</v>
      </c>
    </row>
    <row r="4033" spans="1:19" x14ac:dyDescent="0.2">
      <c r="A4033" s="13" t="s">
        <v>1911</v>
      </c>
      <c r="B4033" s="13" t="s">
        <v>1912</v>
      </c>
      <c r="C4033" s="13">
        <v>30466202</v>
      </c>
      <c r="D4033" s="16" t="s">
        <v>12418</v>
      </c>
      <c r="E4033" t="s">
        <v>16268</v>
      </c>
      <c r="F4033" t="s">
        <v>8</v>
      </c>
      <c r="G4033">
        <v>2077199074400</v>
      </c>
      <c r="H4033">
        <v>0</v>
      </c>
      <c r="I4033">
        <v>11</v>
      </c>
      <c r="J4033">
        <v>9</v>
      </c>
      <c r="K4033" t="s">
        <v>12332</v>
      </c>
      <c r="L4033">
        <v>6</v>
      </c>
      <c r="M4033">
        <v>9</v>
      </c>
      <c r="N4033" t="s">
        <v>7</v>
      </c>
      <c r="O4033">
        <v>310</v>
      </c>
      <c r="P4033" t="s">
        <v>12333</v>
      </c>
      <c r="Q4033" t="s">
        <v>12334</v>
      </c>
      <c r="R4033" t="s">
        <v>12335</v>
      </c>
      <c r="S4033" s="32">
        <v>44685.216898148145</v>
      </c>
    </row>
    <row r="4034" spans="1:19" x14ac:dyDescent="0.2">
      <c r="A4034" s="13" t="s">
        <v>1913</v>
      </c>
      <c r="B4034" s="13" t="s">
        <v>1914</v>
      </c>
      <c r="C4034" s="13">
        <v>30466203</v>
      </c>
      <c r="D4034" s="16" t="s">
        <v>12418</v>
      </c>
      <c r="E4034" t="s">
        <v>16269</v>
      </c>
      <c r="F4034" t="s">
        <v>8</v>
      </c>
      <c r="G4034">
        <v>2077199074417</v>
      </c>
      <c r="H4034">
        <v>1</v>
      </c>
      <c r="I4034">
        <v>2</v>
      </c>
      <c r="J4034">
        <v>2</v>
      </c>
      <c r="K4034" t="s">
        <v>12332</v>
      </c>
      <c r="L4034">
        <v>0</v>
      </c>
      <c r="M4034">
        <v>1</v>
      </c>
      <c r="N4034" t="s">
        <v>7</v>
      </c>
      <c r="O4034">
        <v>310</v>
      </c>
      <c r="P4034" t="s">
        <v>12333</v>
      </c>
      <c r="Q4034" t="s">
        <v>12334</v>
      </c>
      <c r="R4034" t="s">
        <v>12335</v>
      </c>
      <c r="S4034" s="32">
        <v>44685.216898148145</v>
      </c>
    </row>
    <row r="4035" spans="1:19" x14ac:dyDescent="0.2">
      <c r="A4035" s="13" t="s">
        <v>1951</v>
      </c>
      <c r="B4035" s="13" t="s">
        <v>1952</v>
      </c>
      <c r="C4035" s="13">
        <v>30466209</v>
      </c>
      <c r="D4035" s="16" t="s">
        <v>12418</v>
      </c>
      <c r="E4035" t="s">
        <v>16270</v>
      </c>
      <c r="F4035" t="s">
        <v>8</v>
      </c>
      <c r="G4035">
        <v>2077199074431</v>
      </c>
      <c r="H4035">
        <v>0</v>
      </c>
      <c r="I4035">
        <v>14</v>
      </c>
      <c r="J4035">
        <v>10</v>
      </c>
      <c r="K4035" t="s">
        <v>12332</v>
      </c>
      <c r="L4035">
        <v>6</v>
      </c>
      <c r="M4035">
        <v>13</v>
      </c>
      <c r="N4035" t="s">
        <v>7</v>
      </c>
      <c r="O4035">
        <v>310</v>
      </c>
      <c r="P4035" t="s">
        <v>12333</v>
      </c>
      <c r="Q4035" t="s">
        <v>12334</v>
      </c>
      <c r="R4035" t="s">
        <v>12335</v>
      </c>
      <c r="S4035" s="32">
        <v>44685.216898148145</v>
      </c>
    </row>
    <row r="4036" spans="1:19" x14ac:dyDescent="0.2">
      <c r="A4036" s="13" t="s">
        <v>1949</v>
      </c>
      <c r="B4036" s="13" t="s">
        <v>1950</v>
      </c>
      <c r="C4036" s="13">
        <v>52003408</v>
      </c>
      <c r="D4036" s="16" t="s">
        <v>12418</v>
      </c>
      <c r="E4036" t="s">
        <v>16271</v>
      </c>
      <c r="F4036" t="s">
        <v>8</v>
      </c>
      <c r="G4036">
        <v>2077199124488</v>
      </c>
      <c r="H4036">
        <v>0</v>
      </c>
      <c r="I4036">
        <v>9</v>
      </c>
      <c r="J4036">
        <v>7</v>
      </c>
      <c r="K4036" t="s">
        <v>12332</v>
      </c>
      <c r="L4036">
        <v>3</v>
      </c>
      <c r="M4036">
        <v>9</v>
      </c>
      <c r="N4036" t="s">
        <v>7</v>
      </c>
      <c r="O4036">
        <v>0</v>
      </c>
      <c r="P4036" t="s">
        <v>12333</v>
      </c>
      <c r="Q4036" t="s">
        <v>12334</v>
      </c>
      <c r="R4036" t="s">
        <v>12335</v>
      </c>
      <c r="S4036" s="32">
        <v>44685.216898148145</v>
      </c>
    </row>
    <row r="4037" spans="1:19" x14ac:dyDescent="0.2">
      <c r="A4037" s="13" t="s">
        <v>1955</v>
      </c>
      <c r="B4037" s="13" t="s">
        <v>1956</v>
      </c>
      <c r="C4037" s="13">
        <v>18382982</v>
      </c>
      <c r="D4037" s="16" t="s">
        <v>12418</v>
      </c>
      <c r="E4037" t="s">
        <v>16272</v>
      </c>
      <c r="F4037" t="s">
        <v>8</v>
      </c>
      <c r="G4037">
        <v>2077199074448</v>
      </c>
      <c r="H4037">
        <v>0</v>
      </c>
      <c r="I4037">
        <v>5</v>
      </c>
      <c r="J4037">
        <v>3</v>
      </c>
      <c r="K4037" t="s">
        <v>12332</v>
      </c>
      <c r="L4037">
        <v>3</v>
      </c>
      <c r="M4037">
        <v>4</v>
      </c>
      <c r="N4037" t="s">
        <v>7</v>
      </c>
      <c r="O4037">
        <v>475</v>
      </c>
      <c r="P4037" t="s">
        <v>12333</v>
      </c>
      <c r="Q4037" t="s">
        <v>12334</v>
      </c>
      <c r="R4037" t="s">
        <v>12335</v>
      </c>
      <c r="S4037" s="32">
        <v>44685.216898148145</v>
      </c>
    </row>
    <row r="4038" spans="1:19" x14ac:dyDescent="0.2">
      <c r="A4038" s="13" t="s">
        <v>1961</v>
      </c>
      <c r="B4038" s="13" t="s">
        <v>1962</v>
      </c>
      <c r="C4038" s="13">
        <v>30466235</v>
      </c>
      <c r="D4038" s="16" t="s">
        <v>12418</v>
      </c>
      <c r="E4038" t="s">
        <v>16273</v>
      </c>
      <c r="F4038" t="s">
        <v>8</v>
      </c>
      <c r="G4038">
        <v>2077199074479</v>
      </c>
      <c r="H4038">
        <v>1</v>
      </c>
      <c r="I4038">
        <v>1</v>
      </c>
      <c r="J4038">
        <v>1</v>
      </c>
      <c r="K4038" t="s">
        <v>12332</v>
      </c>
      <c r="L4038">
        <v>0</v>
      </c>
      <c r="M4038">
        <v>0</v>
      </c>
      <c r="N4038" t="s">
        <v>7</v>
      </c>
      <c r="O4038">
        <v>307</v>
      </c>
      <c r="P4038" t="s">
        <v>12333</v>
      </c>
      <c r="Q4038" t="s">
        <v>12334</v>
      </c>
      <c r="R4038" t="s">
        <v>12335</v>
      </c>
      <c r="S4038" s="32">
        <v>44685.216898148145</v>
      </c>
    </row>
    <row r="4039" spans="1:19" x14ac:dyDescent="0.2">
      <c r="A4039" s="13" t="s">
        <v>1963</v>
      </c>
      <c r="B4039" s="13" t="s">
        <v>1964</v>
      </c>
      <c r="C4039" s="13">
        <v>30466236</v>
      </c>
      <c r="D4039" s="16" t="s">
        <v>12418</v>
      </c>
      <c r="E4039" t="s">
        <v>16274</v>
      </c>
      <c r="F4039" t="s">
        <v>8</v>
      </c>
      <c r="G4039">
        <v>2077199074486</v>
      </c>
      <c r="H4039">
        <v>0</v>
      </c>
      <c r="I4039">
        <v>2</v>
      </c>
      <c r="J4039">
        <v>0</v>
      </c>
      <c r="K4039" t="s">
        <v>12332</v>
      </c>
      <c r="L4039">
        <v>2</v>
      </c>
      <c r="M4039">
        <v>1</v>
      </c>
      <c r="N4039" t="s">
        <v>7</v>
      </c>
      <c r="O4039">
        <v>0</v>
      </c>
      <c r="P4039" t="s">
        <v>12333</v>
      </c>
      <c r="Q4039" t="s">
        <v>12334</v>
      </c>
      <c r="R4039" t="s">
        <v>12335</v>
      </c>
      <c r="S4039" s="32">
        <v>44685.216898148145</v>
      </c>
    </row>
    <row r="4040" spans="1:19" x14ac:dyDescent="0.2">
      <c r="A4040" s="13" t="s">
        <v>1965</v>
      </c>
      <c r="B4040" s="13" t="s">
        <v>1966</v>
      </c>
      <c r="C4040" s="13">
        <v>30466237</v>
      </c>
      <c r="D4040" s="16" t="s">
        <v>12418</v>
      </c>
      <c r="E4040" t="s">
        <v>16275</v>
      </c>
      <c r="F4040" t="s">
        <v>8</v>
      </c>
      <c r="G4040">
        <v>2077199074493</v>
      </c>
      <c r="H4040">
        <v>4</v>
      </c>
      <c r="I4040">
        <v>9</v>
      </c>
      <c r="J4040">
        <v>9</v>
      </c>
      <c r="K4040" t="s">
        <v>12332</v>
      </c>
      <c r="L4040">
        <v>5</v>
      </c>
      <c r="M4040">
        <v>0</v>
      </c>
      <c r="N4040" t="s">
        <v>7</v>
      </c>
      <c r="O4040">
        <v>299</v>
      </c>
      <c r="P4040" t="s">
        <v>12333</v>
      </c>
      <c r="Q4040" t="s">
        <v>12334</v>
      </c>
      <c r="R4040" t="s">
        <v>12335</v>
      </c>
      <c r="S4040" s="32">
        <v>44685.216898148145</v>
      </c>
    </row>
    <row r="4041" spans="1:19" x14ac:dyDescent="0.2">
      <c r="A4041" s="13" t="s">
        <v>1965</v>
      </c>
      <c r="B4041" s="13" t="s">
        <v>1966</v>
      </c>
      <c r="C4041" s="13">
        <v>30466237</v>
      </c>
      <c r="D4041" s="16" t="s">
        <v>12418</v>
      </c>
      <c r="E4041" t="s">
        <v>16275</v>
      </c>
      <c r="F4041" t="s">
        <v>8</v>
      </c>
      <c r="G4041">
        <v>2077199074493</v>
      </c>
      <c r="H4041">
        <v>1</v>
      </c>
      <c r="I4041">
        <v>1</v>
      </c>
      <c r="J4041">
        <v>1</v>
      </c>
      <c r="K4041" t="s">
        <v>1</v>
      </c>
      <c r="L4041">
        <v>0</v>
      </c>
      <c r="M4041">
        <v>0</v>
      </c>
      <c r="N4041" t="s">
        <v>7</v>
      </c>
      <c r="O4041">
        <v>299</v>
      </c>
      <c r="P4041" t="s">
        <v>12333</v>
      </c>
      <c r="Q4041" t="s">
        <v>12334</v>
      </c>
      <c r="R4041" t="s">
        <v>12335</v>
      </c>
      <c r="S4041" s="32">
        <v>44685.216898148145</v>
      </c>
    </row>
    <row r="4042" spans="1:19" x14ac:dyDescent="0.2">
      <c r="A4042" s="13" t="s">
        <v>1967</v>
      </c>
      <c r="B4042" s="13" t="s">
        <v>1968</v>
      </c>
      <c r="C4042" s="13">
        <v>30466233</v>
      </c>
      <c r="D4042" s="16" t="s">
        <v>12418</v>
      </c>
      <c r="E4042" t="s">
        <v>16276</v>
      </c>
      <c r="F4042" t="s">
        <v>8</v>
      </c>
      <c r="G4042">
        <v>2077199074509</v>
      </c>
      <c r="H4042">
        <v>1</v>
      </c>
      <c r="I4042">
        <v>2</v>
      </c>
      <c r="J4042">
        <v>2</v>
      </c>
      <c r="K4042" t="s">
        <v>12332</v>
      </c>
      <c r="L4042">
        <v>0</v>
      </c>
      <c r="M4042">
        <v>1</v>
      </c>
      <c r="N4042" t="s">
        <v>7</v>
      </c>
      <c r="O4042">
        <v>310</v>
      </c>
      <c r="P4042" t="s">
        <v>12333</v>
      </c>
      <c r="Q4042" t="s">
        <v>12334</v>
      </c>
      <c r="R4042" t="s">
        <v>12335</v>
      </c>
      <c r="S4042" s="32">
        <v>44685.216898148145</v>
      </c>
    </row>
    <row r="4043" spans="1:19" x14ac:dyDescent="0.2">
      <c r="A4043" s="13" t="s">
        <v>1969</v>
      </c>
      <c r="B4043" s="13" t="s">
        <v>1970</v>
      </c>
      <c r="C4043" s="13">
        <v>18382984</v>
      </c>
      <c r="D4043" s="16" t="s">
        <v>12418</v>
      </c>
      <c r="E4043" t="s">
        <v>16277</v>
      </c>
      <c r="F4043" t="s">
        <v>8</v>
      </c>
      <c r="G4043">
        <v>2077199074516</v>
      </c>
      <c r="H4043">
        <v>0</v>
      </c>
      <c r="I4043">
        <v>2</v>
      </c>
      <c r="J4043">
        <v>0</v>
      </c>
      <c r="K4043" t="s">
        <v>12332</v>
      </c>
      <c r="L4043">
        <v>2</v>
      </c>
      <c r="M4043">
        <v>2</v>
      </c>
      <c r="N4043" t="s">
        <v>7</v>
      </c>
      <c r="O4043">
        <v>475</v>
      </c>
      <c r="P4043" t="s">
        <v>12333</v>
      </c>
      <c r="Q4043" t="s">
        <v>12334</v>
      </c>
      <c r="R4043" t="s">
        <v>12335</v>
      </c>
      <c r="S4043" s="32">
        <v>44685.216898148145</v>
      </c>
    </row>
    <row r="4044" spans="1:19" x14ac:dyDescent="0.2">
      <c r="A4044" s="13" t="s">
        <v>1969</v>
      </c>
      <c r="B4044" s="13" t="s">
        <v>1970</v>
      </c>
      <c r="C4044" s="13">
        <v>18382984</v>
      </c>
      <c r="D4044" s="16" t="s">
        <v>12418</v>
      </c>
      <c r="E4044" t="s">
        <v>16277</v>
      </c>
      <c r="F4044" t="s">
        <v>8</v>
      </c>
      <c r="G4044">
        <v>2077199074516</v>
      </c>
      <c r="H4044">
        <v>1</v>
      </c>
      <c r="I4044">
        <v>1</v>
      </c>
      <c r="J4044">
        <v>1</v>
      </c>
      <c r="K4044" t="s">
        <v>1</v>
      </c>
      <c r="L4044">
        <v>0</v>
      </c>
      <c r="M4044">
        <v>0</v>
      </c>
      <c r="N4044" t="s">
        <v>7</v>
      </c>
      <c r="O4044">
        <v>475</v>
      </c>
      <c r="P4044" t="s">
        <v>12333</v>
      </c>
      <c r="Q4044" t="s">
        <v>12334</v>
      </c>
      <c r="R4044" t="s">
        <v>12335</v>
      </c>
      <c r="S4044" s="32">
        <v>44685.216898148145</v>
      </c>
    </row>
    <row r="4045" spans="1:19" x14ac:dyDescent="0.2">
      <c r="A4045" s="13" t="s">
        <v>1987</v>
      </c>
      <c r="B4045" s="13" t="s">
        <v>1988</v>
      </c>
      <c r="C4045" s="13">
        <v>30466231</v>
      </c>
      <c r="D4045" s="16" t="s">
        <v>12418</v>
      </c>
      <c r="E4045" t="s">
        <v>16278</v>
      </c>
      <c r="F4045" t="s">
        <v>8</v>
      </c>
      <c r="G4045">
        <v>2077199074547</v>
      </c>
      <c r="H4045">
        <v>0</v>
      </c>
      <c r="I4045">
        <v>2</v>
      </c>
      <c r="J4045">
        <v>0</v>
      </c>
      <c r="K4045" t="s">
        <v>12332</v>
      </c>
      <c r="L4045">
        <v>2</v>
      </c>
      <c r="M4045">
        <v>2</v>
      </c>
      <c r="N4045" t="s">
        <v>7</v>
      </c>
      <c r="O4045">
        <v>303</v>
      </c>
      <c r="P4045" t="s">
        <v>12333</v>
      </c>
      <c r="Q4045" t="s">
        <v>12334</v>
      </c>
      <c r="R4045" t="s">
        <v>12335</v>
      </c>
      <c r="S4045" s="32">
        <v>44685.216898148145</v>
      </c>
    </row>
    <row r="4046" spans="1:19" x14ac:dyDescent="0.2">
      <c r="A4046" s="13" t="s">
        <v>2021</v>
      </c>
      <c r="B4046" s="13" t="s">
        <v>2022</v>
      </c>
      <c r="C4046" s="13">
        <v>30466262</v>
      </c>
      <c r="D4046" s="16" t="s">
        <v>12418</v>
      </c>
      <c r="E4046" t="s">
        <v>16279</v>
      </c>
      <c r="F4046" t="s">
        <v>8</v>
      </c>
      <c r="G4046">
        <v>2077199074622</v>
      </c>
      <c r="H4046">
        <v>0</v>
      </c>
      <c r="I4046">
        <v>3</v>
      </c>
      <c r="J4046">
        <v>1</v>
      </c>
      <c r="K4046" t="s">
        <v>12332</v>
      </c>
      <c r="L4046">
        <v>2</v>
      </c>
      <c r="M4046">
        <v>3</v>
      </c>
      <c r="N4046" t="s">
        <v>7</v>
      </c>
      <c r="O4046">
        <v>303</v>
      </c>
      <c r="P4046" t="s">
        <v>12333</v>
      </c>
      <c r="Q4046" t="s">
        <v>12334</v>
      </c>
      <c r="R4046" t="s">
        <v>12335</v>
      </c>
      <c r="S4046" s="32">
        <v>44685.216898148145</v>
      </c>
    </row>
    <row r="4047" spans="1:19" x14ac:dyDescent="0.2">
      <c r="A4047" s="13" t="s">
        <v>2023</v>
      </c>
      <c r="B4047" s="13" t="s">
        <v>2024</v>
      </c>
      <c r="C4047" s="13">
        <v>18382986</v>
      </c>
      <c r="D4047" s="16" t="s">
        <v>12418</v>
      </c>
      <c r="E4047" t="s">
        <v>16280</v>
      </c>
      <c r="F4047" t="s">
        <v>8</v>
      </c>
      <c r="G4047">
        <v>2077199074639</v>
      </c>
      <c r="H4047">
        <v>0</v>
      </c>
      <c r="I4047">
        <v>5</v>
      </c>
      <c r="J4047">
        <v>3</v>
      </c>
      <c r="K4047" t="s">
        <v>12332</v>
      </c>
      <c r="L4047">
        <v>3</v>
      </c>
      <c r="M4047">
        <v>5</v>
      </c>
      <c r="N4047" t="s">
        <v>7</v>
      </c>
      <c r="O4047">
        <v>475</v>
      </c>
      <c r="P4047" t="s">
        <v>12333</v>
      </c>
      <c r="Q4047" t="s">
        <v>12334</v>
      </c>
      <c r="R4047" t="s">
        <v>12335</v>
      </c>
      <c r="S4047" s="32">
        <v>44685.216898148145</v>
      </c>
    </row>
    <row r="4048" spans="1:19" x14ac:dyDescent="0.2">
      <c r="A4048" s="13" t="s">
        <v>2025</v>
      </c>
      <c r="B4048" s="13" t="s">
        <v>2026</v>
      </c>
      <c r="C4048" s="13">
        <v>30466256</v>
      </c>
      <c r="D4048" s="16" t="s">
        <v>12418</v>
      </c>
      <c r="E4048" t="s">
        <v>16281</v>
      </c>
      <c r="F4048" t="s">
        <v>8</v>
      </c>
      <c r="G4048">
        <v>2077199074646</v>
      </c>
      <c r="H4048">
        <v>1</v>
      </c>
      <c r="I4048">
        <v>4</v>
      </c>
      <c r="J4048">
        <v>4</v>
      </c>
      <c r="K4048" t="s">
        <v>12332</v>
      </c>
      <c r="L4048">
        <v>1</v>
      </c>
      <c r="M4048">
        <v>2</v>
      </c>
      <c r="N4048" t="s">
        <v>7</v>
      </c>
      <c r="O4048">
        <v>310</v>
      </c>
      <c r="P4048" t="s">
        <v>12333</v>
      </c>
      <c r="Q4048" t="s">
        <v>12334</v>
      </c>
      <c r="R4048" t="s">
        <v>12335</v>
      </c>
      <c r="S4048" s="32">
        <v>44685.216898148145</v>
      </c>
    </row>
    <row r="4049" spans="1:19" x14ac:dyDescent="0.2">
      <c r="A4049" s="13" t="s">
        <v>2027</v>
      </c>
      <c r="B4049" s="13" t="s">
        <v>2028</v>
      </c>
      <c r="C4049" s="13">
        <v>30466257</v>
      </c>
      <c r="D4049" s="16" t="s">
        <v>12418</v>
      </c>
      <c r="E4049" t="s">
        <v>16282</v>
      </c>
      <c r="F4049" t="s">
        <v>8</v>
      </c>
      <c r="G4049">
        <v>2077199074653</v>
      </c>
      <c r="H4049">
        <v>0</v>
      </c>
      <c r="I4049">
        <v>1</v>
      </c>
      <c r="J4049">
        <v>1</v>
      </c>
      <c r="K4049" t="s">
        <v>12332</v>
      </c>
      <c r="L4049">
        <v>0</v>
      </c>
      <c r="M4049">
        <v>1</v>
      </c>
      <c r="N4049" t="s">
        <v>7</v>
      </c>
      <c r="O4049">
        <v>310</v>
      </c>
      <c r="P4049" t="s">
        <v>12333</v>
      </c>
      <c r="Q4049" t="s">
        <v>12334</v>
      </c>
      <c r="R4049" t="s">
        <v>12335</v>
      </c>
      <c r="S4049" s="32">
        <v>44685.216898148145</v>
      </c>
    </row>
    <row r="4050" spans="1:19" x14ac:dyDescent="0.2">
      <c r="A4050" s="13" t="s">
        <v>16283</v>
      </c>
      <c r="B4050" s="13" t="s">
        <v>16284</v>
      </c>
      <c r="C4050" s="13">
        <v>18382987</v>
      </c>
      <c r="D4050" s="16" t="s">
        <v>12418</v>
      </c>
      <c r="E4050" t="s">
        <v>16285</v>
      </c>
      <c r="F4050" t="s">
        <v>8</v>
      </c>
      <c r="G4050">
        <v>2077199074660</v>
      </c>
      <c r="H4050">
        <v>0</v>
      </c>
      <c r="I4050">
        <v>2</v>
      </c>
      <c r="J4050">
        <v>2</v>
      </c>
      <c r="K4050" t="s">
        <v>12332</v>
      </c>
      <c r="L4050">
        <v>2</v>
      </c>
      <c r="M4050">
        <v>1</v>
      </c>
      <c r="N4050" t="s">
        <v>7</v>
      </c>
      <c r="O4050">
        <v>475</v>
      </c>
      <c r="P4050" t="s">
        <v>12333</v>
      </c>
      <c r="Q4050" t="s">
        <v>12334</v>
      </c>
      <c r="R4050" t="s">
        <v>12335</v>
      </c>
      <c r="S4050" s="32">
        <v>44685.216898148145</v>
      </c>
    </row>
    <row r="4051" spans="1:19" x14ac:dyDescent="0.2">
      <c r="A4051" s="13" t="s">
        <v>2031</v>
      </c>
      <c r="B4051" s="13" t="s">
        <v>2032</v>
      </c>
      <c r="C4051" s="13">
        <v>30466258</v>
      </c>
      <c r="D4051" s="16" t="s">
        <v>12418</v>
      </c>
      <c r="E4051" t="s">
        <v>16286</v>
      </c>
      <c r="F4051" t="s">
        <v>8</v>
      </c>
      <c r="G4051">
        <v>2077199074684</v>
      </c>
      <c r="H4051">
        <v>1</v>
      </c>
      <c r="I4051">
        <v>1</v>
      </c>
      <c r="J4051">
        <v>1</v>
      </c>
      <c r="K4051" t="s">
        <v>12332</v>
      </c>
      <c r="L4051">
        <v>0</v>
      </c>
      <c r="M4051">
        <v>0</v>
      </c>
      <c r="N4051" t="s">
        <v>7</v>
      </c>
      <c r="O4051">
        <v>310</v>
      </c>
      <c r="P4051" t="s">
        <v>12333</v>
      </c>
      <c r="Q4051" t="s">
        <v>12334</v>
      </c>
      <c r="R4051" t="s">
        <v>12335</v>
      </c>
      <c r="S4051" s="32">
        <v>44685.216898148145</v>
      </c>
    </row>
    <row r="4052" spans="1:19" x14ac:dyDescent="0.2">
      <c r="A4052" s="13" t="s">
        <v>2041</v>
      </c>
      <c r="B4052" s="13" t="s">
        <v>2042</v>
      </c>
      <c r="C4052" s="13">
        <v>30466255</v>
      </c>
      <c r="D4052" s="16" t="s">
        <v>12418</v>
      </c>
      <c r="E4052" t="s">
        <v>16287</v>
      </c>
      <c r="F4052" t="s">
        <v>8</v>
      </c>
      <c r="G4052">
        <v>2077199074721</v>
      </c>
      <c r="H4052">
        <v>0</v>
      </c>
      <c r="I4052">
        <v>3</v>
      </c>
      <c r="J4052">
        <v>1</v>
      </c>
      <c r="K4052" t="s">
        <v>12332</v>
      </c>
      <c r="L4052">
        <v>2</v>
      </c>
      <c r="M4052">
        <v>1</v>
      </c>
      <c r="N4052" t="s">
        <v>7</v>
      </c>
      <c r="O4052">
        <v>295</v>
      </c>
      <c r="P4052" t="s">
        <v>12333</v>
      </c>
      <c r="Q4052" t="s">
        <v>12334</v>
      </c>
      <c r="R4052" t="s">
        <v>12335</v>
      </c>
      <c r="S4052" s="32">
        <v>44685.216898148145</v>
      </c>
    </row>
    <row r="4053" spans="1:19" x14ac:dyDescent="0.2">
      <c r="A4053" s="13" t="s">
        <v>7215</v>
      </c>
      <c r="B4053" s="13" t="s">
        <v>7216</v>
      </c>
      <c r="C4053" s="13">
        <v>30466281</v>
      </c>
      <c r="D4053" s="16" t="s">
        <v>12418</v>
      </c>
      <c r="E4053" t="s">
        <v>16288</v>
      </c>
      <c r="F4053" t="s">
        <v>25</v>
      </c>
      <c r="G4053">
        <v>2077199094583</v>
      </c>
      <c r="H4053">
        <v>1</v>
      </c>
      <c r="I4053">
        <v>2</v>
      </c>
      <c r="J4053">
        <v>1</v>
      </c>
      <c r="K4053" t="s">
        <v>12332</v>
      </c>
      <c r="L4053">
        <v>1</v>
      </c>
      <c r="M4053">
        <v>0</v>
      </c>
      <c r="N4053" t="s">
        <v>12411</v>
      </c>
      <c r="O4053">
        <v>310</v>
      </c>
      <c r="P4053" t="s">
        <v>12333</v>
      </c>
      <c r="Q4053" t="s">
        <v>12334</v>
      </c>
      <c r="R4053" t="s">
        <v>12335</v>
      </c>
      <c r="S4053" s="32">
        <v>44685.216898148145</v>
      </c>
    </row>
    <row r="4054" spans="1:19" x14ac:dyDescent="0.2">
      <c r="A4054" s="13" t="s">
        <v>7215</v>
      </c>
      <c r="B4054" s="13" t="s">
        <v>7216</v>
      </c>
      <c r="C4054" s="13">
        <v>30466281</v>
      </c>
      <c r="D4054" s="16" t="s">
        <v>12418</v>
      </c>
      <c r="E4054" t="s">
        <v>16288</v>
      </c>
      <c r="F4054" t="s">
        <v>25</v>
      </c>
      <c r="G4054">
        <v>2077199094583</v>
      </c>
      <c r="H4054">
        <v>1</v>
      </c>
      <c r="I4054">
        <v>1</v>
      </c>
      <c r="J4054">
        <v>1</v>
      </c>
      <c r="K4054" t="s">
        <v>5</v>
      </c>
      <c r="L4054">
        <v>0</v>
      </c>
      <c r="M4054">
        <v>0</v>
      </c>
      <c r="N4054" t="s">
        <v>12411</v>
      </c>
      <c r="O4054">
        <v>310</v>
      </c>
      <c r="P4054" t="s">
        <v>12333</v>
      </c>
      <c r="Q4054" t="s">
        <v>12334</v>
      </c>
      <c r="R4054" t="s">
        <v>12335</v>
      </c>
      <c r="S4054" s="32">
        <v>44685.216898148145</v>
      </c>
    </row>
    <row r="4055" spans="1:19" x14ac:dyDescent="0.2">
      <c r="A4055" s="13" t="s">
        <v>7217</v>
      </c>
      <c r="B4055" s="13" t="s">
        <v>7216</v>
      </c>
      <c r="C4055" s="13">
        <v>30466281</v>
      </c>
      <c r="D4055" s="16" t="s">
        <v>12418</v>
      </c>
      <c r="E4055" t="s">
        <v>16288</v>
      </c>
      <c r="F4055" t="s">
        <v>12</v>
      </c>
      <c r="G4055">
        <v>2077199094590</v>
      </c>
      <c r="H4055">
        <v>0</v>
      </c>
      <c r="I4055">
        <v>2</v>
      </c>
      <c r="J4055">
        <v>1</v>
      </c>
      <c r="K4055" t="s">
        <v>12332</v>
      </c>
      <c r="L4055">
        <v>1</v>
      </c>
      <c r="M4055">
        <v>2</v>
      </c>
      <c r="N4055" t="s">
        <v>12411</v>
      </c>
      <c r="O4055">
        <v>310</v>
      </c>
      <c r="P4055" t="s">
        <v>12333</v>
      </c>
      <c r="Q4055" t="s">
        <v>12334</v>
      </c>
      <c r="R4055" t="s">
        <v>12335</v>
      </c>
      <c r="S4055" s="32">
        <v>44685.216898148145</v>
      </c>
    </row>
    <row r="4056" spans="1:19" x14ac:dyDescent="0.2">
      <c r="A4056" s="13" t="s">
        <v>7218</v>
      </c>
      <c r="B4056" s="13" t="s">
        <v>7216</v>
      </c>
      <c r="C4056" s="13">
        <v>30466281</v>
      </c>
      <c r="D4056" s="16" t="s">
        <v>12418</v>
      </c>
      <c r="E4056" t="s">
        <v>16288</v>
      </c>
      <c r="F4056" t="s">
        <v>19</v>
      </c>
      <c r="G4056">
        <v>2077199094606</v>
      </c>
      <c r="H4056">
        <v>2</v>
      </c>
      <c r="I4056">
        <v>2</v>
      </c>
      <c r="J4056">
        <v>2</v>
      </c>
      <c r="K4056" t="s">
        <v>12332</v>
      </c>
      <c r="L4056">
        <v>0</v>
      </c>
      <c r="M4056">
        <v>0</v>
      </c>
      <c r="N4056" t="s">
        <v>12411</v>
      </c>
      <c r="O4056">
        <v>310</v>
      </c>
      <c r="P4056" t="s">
        <v>12333</v>
      </c>
      <c r="Q4056" t="s">
        <v>12334</v>
      </c>
      <c r="R4056" t="s">
        <v>12335</v>
      </c>
      <c r="S4056" s="32">
        <v>44685.216898148145</v>
      </c>
    </row>
    <row r="4057" spans="1:19" x14ac:dyDescent="0.2">
      <c r="A4057" s="13" t="s">
        <v>7222</v>
      </c>
      <c r="B4057" s="13" t="s">
        <v>7221</v>
      </c>
      <c r="C4057" s="13">
        <v>30466282</v>
      </c>
      <c r="D4057" s="16" t="s">
        <v>12418</v>
      </c>
      <c r="E4057" t="s">
        <v>16289</v>
      </c>
      <c r="F4057" t="s">
        <v>12</v>
      </c>
      <c r="G4057">
        <v>2077199094637</v>
      </c>
      <c r="H4057">
        <v>1</v>
      </c>
      <c r="I4057">
        <v>1</v>
      </c>
      <c r="J4057">
        <v>1</v>
      </c>
      <c r="K4057" t="s">
        <v>1</v>
      </c>
      <c r="L4057">
        <v>0</v>
      </c>
      <c r="M4057">
        <v>0</v>
      </c>
      <c r="N4057" t="s">
        <v>12411</v>
      </c>
      <c r="O4057">
        <v>310</v>
      </c>
      <c r="P4057" t="s">
        <v>12333</v>
      </c>
      <c r="Q4057" t="s">
        <v>12334</v>
      </c>
      <c r="R4057" t="s">
        <v>12335</v>
      </c>
      <c r="S4057" s="32">
        <v>44685.216898148145</v>
      </c>
    </row>
    <row r="4058" spans="1:19" x14ac:dyDescent="0.2">
      <c r="A4058" s="13" t="s">
        <v>7223</v>
      </c>
      <c r="B4058" s="13" t="s">
        <v>7221</v>
      </c>
      <c r="C4058" s="13">
        <v>30466282</v>
      </c>
      <c r="D4058" s="16" t="s">
        <v>12418</v>
      </c>
      <c r="E4058" t="s">
        <v>16289</v>
      </c>
      <c r="F4058" t="s">
        <v>19</v>
      </c>
      <c r="G4058">
        <v>2077199094644</v>
      </c>
      <c r="H4058">
        <v>1</v>
      </c>
      <c r="I4058">
        <v>1</v>
      </c>
      <c r="J4058">
        <v>1</v>
      </c>
      <c r="K4058" t="s">
        <v>4</v>
      </c>
      <c r="L4058">
        <v>0</v>
      </c>
      <c r="M4058">
        <v>0</v>
      </c>
      <c r="N4058" t="s">
        <v>12411</v>
      </c>
      <c r="O4058">
        <v>310</v>
      </c>
      <c r="P4058" t="s">
        <v>12333</v>
      </c>
      <c r="Q4058" t="s">
        <v>12334</v>
      </c>
      <c r="R4058" t="s">
        <v>12335</v>
      </c>
      <c r="S4058" s="32">
        <v>44685.216898148145</v>
      </c>
    </row>
    <row r="4059" spans="1:19" x14ac:dyDescent="0.2">
      <c r="A4059" s="13" t="s">
        <v>7224</v>
      </c>
      <c r="B4059" s="13" t="s">
        <v>7221</v>
      </c>
      <c r="C4059" s="13">
        <v>30466282</v>
      </c>
      <c r="D4059" s="16" t="s">
        <v>12418</v>
      </c>
      <c r="E4059" t="s">
        <v>16289</v>
      </c>
      <c r="F4059" t="s">
        <v>18</v>
      </c>
      <c r="G4059">
        <v>2077199094651</v>
      </c>
      <c r="H4059">
        <v>0</v>
      </c>
      <c r="I4059">
        <v>0</v>
      </c>
      <c r="J4059">
        <v>0</v>
      </c>
      <c r="K4059" t="s">
        <v>0</v>
      </c>
      <c r="L4059">
        <v>0</v>
      </c>
      <c r="M4059">
        <v>0</v>
      </c>
      <c r="N4059" t="s">
        <v>12411</v>
      </c>
      <c r="O4059">
        <v>309</v>
      </c>
      <c r="P4059" t="s">
        <v>12333</v>
      </c>
      <c r="Q4059" t="s">
        <v>12334</v>
      </c>
      <c r="R4059" t="s">
        <v>12335</v>
      </c>
      <c r="S4059" s="32">
        <v>44685.233622685184</v>
      </c>
    </row>
    <row r="4060" spans="1:19" x14ac:dyDescent="0.2">
      <c r="A4060" s="13" t="s">
        <v>7224</v>
      </c>
      <c r="B4060" s="13" t="s">
        <v>7221</v>
      </c>
      <c r="C4060" s="13">
        <v>30466282</v>
      </c>
      <c r="D4060" s="16" t="s">
        <v>12418</v>
      </c>
      <c r="E4060" t="s">
        <v>16289</v>
      </c>
      <c r="F4060" t="s">
        <v>18</v>
      </c>
      <c r="G4060">
        <v>2077199094651</v>
      </c>
      <c r="H4060">
        <v>0</v>
      </c>
      <c r="I4060">
        <v>2</v>
      </c>
      <c r="J4060">
        <v>1</v>
      </c>
      <c r="K4060" t="s">
        <v>12332</v>
      </c>
      <c r="L4060">
        <v>0</v>
      </c>
      <c r="M4060">
        <v>2</v>
      </c>
      <c r="N4060" t="s">
        <v>12411</v>
      </c>
      <c r="O4060">
        <v>310</v>
      </c>
      <c r="P4060" t="s">
        <v>12333</v>
      </c>
      <c r="Q4060" t="s">
        <v>12334</v>
      </c>
      <c r="R4060" t="s">
        <v>12335</v>
      </c>
      <c r="S4060" s="32">
        <v>44685.216898148145</v>
      </c>
    </row>
    <row r="4061" spans="1:19" x14ac:dyDescent="0.2">
      <c r="A4061" s="13" t="s">
        <v>7225</v>
      </c>
      <c r="B4061" s="13" t="s">
        <v>7226</v>
      </c>
      <c r="C4061" s="13">
        <v>30466283</v>
      </c>
      <c r="D4061" s="16" t="s">
        <v>12418</v>
      </c>
      <c r="E4061" t="s">
        <v>16290</v>
      </c>
      <c r="F4061" t="s">
        <v>25</v>
      </c>
      <c r="G4061">
        <v>2077199094668</v>
      </c>
      <c r="H4061">
        <v>0</v>
      </c>
      <c r="I4061">
        <v>1</v>
      </c>
      <c r="J4061">
        <v>0</v>
      </c>
      <c r="K4061" t="s">
        <v>12332</v>
      </c>
      <c r="L4061">
        <v>0</v>
      </c>
      <c r="M4061">
        <v>1</v>
      </c>
      <c r="N4061" t="s">
        <v>12411</v>
      </c>
      <c r="O4061">
        <v>310</v>
      </c>
      <c r="P4061" t="s">
        <v>12333</v>
      </c>
      <c r="Q4061" t="s">
        <v>12334</v>
      </c>
      <c r="R4061" t="s">
        <v>12335</v>
      </c>
      <c r="S4061" s="32">
        <v>44685.216898148145</v>
      </c>
    </row>
    <row r="4062" spans="1:19" x14ac:dyDescent="0.2">
      <c r="A4062" s="13" t="s">
        <v>7225</v>
      </c>
      <c r="B4062" s="13" t="s">
        <v>7226</v>
      </c>
      <c r="C4062" s="13">
        <v>30466283</v>
      </c>
      <c r="D4062" s="16" t="s">
        <v>12418</v>
      </c>
      <c r="E4062" t="s">
        <v>16290</v>
      </c>
      <c r="F4062" t="s">
        <v>25</v>
      </c>
      <c r="G4062">
        <v>2077199094668</v>
      </c>
      <c r="H4062">
        <v>1</v>
      </c>
      <c r="I4062">
        <v>1</v>
      </c>
      <c r="J4062">
        <v>1</v>
      </c>
      <c r="K4062" t="s">
        <v>4</v>
      </c>
      <c r="L4062">
        <v>0</v>
      </c>
      <c r="M4062">
        <v>0</v>
      </c>
      <c r="N4062" t="s">
        <v>12411</v>
      </c>
      <c r="O4062">
        <v>310</v>
      </c>
      <c r="P4062" t="s">
        <v>12333</v>
      </c>
      <c r="Q4062" t="s">
        <v>12334</v>
      </c>
      <c r="R4062" t="s">
        <v>12335</v>
      </c>
      <c r="S4062" s="32">
        <v>44685.216898148145</v>
      </c>
    </row>
    <row r="4063" spans="1:19" x14ac:dyDescent="0.2">
      <c r="A4063" s="13" t="s">
        <v>7225</v>
      </c>
      <c r="B4063" s="13" t="s">
        <v>7226</v>
      </c>
      <c r="C4063" s="13">
        <v>30466283</v>
      </c>
      <c r="D4063" s="16" t="s">
        <v>12418</v>
      </c>
      <c r="E4063" t="s">
        <v>16290</v>
      </c>
      <c r="F4063" t="s">
        <v>25</v>
      </c>
      <c r="G4063">
        <v>2077199094668</v>
      </c>
      <c r="H4063">
        <v>1</v>
      </c>
      <c r="I4063">
        <v>1</v>
      </c>
      <c r="J4063">
        <v>1</v>
      </c>
      <c r="K4063" t="s">
        <v>1</v>
      </c>
      <c r="L4063">
        <v>0</v>
      </c>
      <c r="M4063">
        <v>0</v>
      </c>
      <c r="N4063" t="s">
        <v>12411</v>
      </c>
      <c r="O4063">
        <v>310</v>
      </c>
      <c r="P4063" t="s">
        <v>12333</v>
      </c>
      <c r="Q4063" t="s">
        <v>12334</v>
      </c>
      <c r="R4063" t="s">
        <v>12335</v>
      </c>
      <c r="S4063" s="32">
        <v>44685.216898148145</v>
      </c>
    </row>
    <row r="4064" spans="1:19" x14ac:dyDescent="0.2">
      <c r="A4064" s="13" t="s">
        <v>7227</v>
      </c>
      <c r="B4064" s="13" t="s">
        <v>7226</v>
      </c>
      <c r="C4064" s="13">
        <v>30466283</v>
      </c>
      <c r="D4064" s="16" t="s">
        <v>12418</v>
      </c>
      <c r="E4064" t="s">
        <v>16290</v>
      </c>
      <c r="F4064" t="s">
        <v>12</v>
      </c>
      <c r="G4064">
        <v>2077199094675</v>
      </c>
      <c r="H4064">
        <v>0</v>
      </c>
      <c r="I4064">
        <v>2</v>
      </c>
      <c r="J4064">
        <v>2</v>
      </c>
      <c r="K4064" t="s">
        <v>12332</v>
      </c>
      <c r="L4064">
        <v>0</v>
      </c>
      <c r="M4064">
        <v>2</v>
      </c>
      <c r="N4064" t="s">
        <v>12411</v>
      </c>
      <c r="O4064">
        <v>310</v>
      </c>
      <c r="P4064" t="s">
        <v>12334</v>
      </c>
      <c r="Q4064" t="s">
        <v>12333</v>
      </c>
      <c r="R4064" t="s">
        <v>12335</v>
      </c>
      <c r="S4064" s="32">
        <v>44685.216898148145</v>
      </c>
    </row>
    <row r="4065" spans="1:19" x14ac:dyDescent="0.2">
      <c r="A4065" s="13" t="s">
        <v>7228</v>
      </c>
      <c r="B4065" s="13" t="s">
        <v>7226</v>
      </c>
      <c r="C4065" s="13">
        <v>30466283</v>
      </c>
      <c r="D4065" s="16" t="s">
        <v>12418</v>
      </c>
      <c r="E4065" t="s">
        <v>16290</v>
      </c>
      <c r="F4065" t="s">
        <v>19</v>
      </c>
      <c r="G4065">
        <v>2077199094682</v>
      </c>
      <c r="H4065">
        <v>1</v>
      </c>
      <c r="I4065">
        <v>1</v>
      </c>
      <c r="J4065">
        <v>1</v>
      </c>
      <c r="K4065" t="s">
        <v>12332</v>
      </c>
      <c r="L4065">
        <v>0</v>
      </c>
      <c r="M4065">
        <v>0</v>
      </c>
      <c r="N4065" t="s">
        <v>12411</v>
      </c>
      <c r="O4065">
        <v>310</v>
      </c>
      <c r="P4065" t="s">
        <v>12334</v>
      </c>
      <c r="Q4065" t="s">
        <v>12333</v>
      </c>
      <c r="R4065" t="s">
        <v>12335</v>
      </c>
      <c r="S4065" s="32">
        <v>44685.216898148145</v>
      </c>
    </row>
    <row r="4066" spans="1:19" x14ac:dyDescent="0.2">
      <c r="A4066" s="13" t="s">
        <v>7228</v>
      </c>
      <c r="B4066" s="13" t="s">
        <v>7226</v>
      </c>
      <c r="C4066" s="13">
        <v>30466283</v>
      </c>
      <c r="D4066" s="16" t="s">
        <v>12418</v>
      </c>
      <c r="E4066" t="s">
        <v>16290</v>
      </c>
      <c r="F4066" t="s">
        <v>19</v>
      </c>
      <c r="G4066">
        <v>2077199094682</v>
      </c>
      <c r="H4066">
        <v>1</v>
      </c>
      <c r="I4066">
        <v>1</v>
      </c>
      <c r="J4066">
        <v>1</v>
      </c>
      <c r="K4066" t="s">
        <v>12336</v>
      </c>
      <c r="L4066">
        <v>0</v>
      </c>
      <c r="M4066">
        <v>0</v>
      </c>
      <c r="N4066" t="s">
        <v>12411</v>
      </c>
      <c r="O4066">
        <v>310</v>
      </c>
      <c r="P4066" t="s">
        <v>12333</v>
      </c>
      <c r="Q4066" t="s">
        <v>12334</v>
      </c>
      <c r="R4066" t="s">
        <v>12335</v>
      </c>
      <c r="S4066" s="32">
        <v>44685.216898148145</v>
      </c>
    </row>
    <row r="4067" spans="1:19" x14ac:dyDescent="0.2">
      <c r="A4067" s="13" t="s">
        <v>7229</v>
      </c>
      <c r="B4067" s="13" t="s">
        <v>7226</v>
      </c>
      <c r="C4067" s="13">
        <v>30466283</v>
      </c>
      <c r="D4067" s="16" t="s">
        <v>12418</v>
      </c>
      <c r="E4067" t="s">
        <v>16290</v>
      </c>
      <c r="F4067" t="s">
        <v>18</v>
      </c>
      <c r="G4067">
        <v>2077199094699</v>
      </c>
      <c r="H4067">
        <v>1</v>
      </c>
      <c r="I4067">
        <v>1</v>
      </c>
      <c r="J4067">
        <v>1</v>
      </c>
      <c r="K4067" t="s">
        <v>12337</v>
      </c>
      <c r="L4067">
        <v>0</v>
      </c>
      <c r="M4067">
        <v>0</v>
      </c>
      <c r="N4067" t="s">
        <v>12411</v>
      </c>
      <c r="O4067">
        <v>310</v>
      </c>
      <c r="P4067" t="s">
        <v>12333</v>
      </c>
      <c r="Q4067" t="s">
        <v>12334</v>
      </c>
      <c r="R4067" t="s">
        <v>12335</v>
      </c>
      <c r="S4067" s="32">
        <v>44685.216898148145</v>
      </c>
    </row>
    <row r="4068" spans="1:19" x14ac:dyDescent="0.2">
      <c r="A4068" s="13" t="s">
        <v>7229</v>
      </c>
      <c r="B4068" s="13" t="s">
        <v>7226</v>
      </c>
      <c r="C4068" s="13">
        <v>30466283</v>
      </c>
      <c r="D4068" s="16" t="s">
        <v>12418</v>
      </c>
      <c r="E4068" t="s">
        <v>16290</v>
      </c>
      <c r="F4068" t="s">
        <v>18</v>
      </c>
      <c r="G4068">
        <v>2077199094699</v>
      </c>
      <c r="H4068">
        <v>1</v>
      </c>
      <c r="I4068">
        <v>1</v>
      </c>
      <c r="J4068">
        <v>1</v>
      </c>
      <c r="K4068" t="s">
        <v>12336</v>
      </c>
      <c r="L4068">
        <v>0</v>
      </c>
      <c r="M4068">
        <v>0</v>
      </c>
      <c r="N4068" t="s">
        <v>12411</v>
      </c>
      <c r="O4068">
        <v>310</v>
      </c>
      <c r="P4068" t="s">
        <v>12333</v>
      </c>
      <c r="Q4068" t="s">
        <v>12334</v>
      </c>
      <c r="R4068" t="s">
        <v>12335</v>
      </c>
      <c r="S4068" s="32">
        <v>44685.216898148145</v>
      </c>
    </row>
    <row r="4069" spans="1:19" x14ac:dyDescent="0.2">
      <c r="A4069" s="13" t="s">
        <v>7229</v>
      </c>
      <c r="B4069" s="13" t="s">
        <v>7226</v>
      </c>
      <c r="C4069" s="13">
        <v>30466283</v>
      </c>
      <c r="D4069" s="16" t="s">
        <v>12418</v>
      </c>
      <c r="E4069" t="s">
        <v>16290</v>
      </c>
      <c r="F4069" t="s">
        <v>18</v>
      </c>
      <c r="G4069">
        <v>2077199094699</v>
      </c>
      <c r="H4069">
        <v>1</v>
      </c>
      <c r="I4069">
        <v>1</v>
      </c>
      <c r="J4069">
        <v>1</v>
      </c>
      <c r="K4069" t="s">
        <v>5</v>
      </c>
      <c r="L4069">
        <v>0</v>
      </c>
      <c r="M4069">
        <v>0</v>
      </c>
      <c r="N4069" t="s">
        <v>12411</v>
      </c>
      <c r="O4069">
        <v>310</v>
      </c>
      <c r="P4069" t="s">
        <v>12333</v>
      </c>
      <c r="Q4069" t="s">
        <v>12334</v>
      </c>
      <c r="R4069" t="s">
        <v>12335</v>
      </c>
      <c r="S4069" s="32">
        <v>44685.216898148145</v>
      </c>
    </row>
    <row r="4070" spans="1:19" x14ac:dyDescent="0.2">
      <c r="A4070" s="13" t="s">
        <v>16291</v>
      </c>
      <c r="B4070" s="13" t="s">
        <v>7236</v>
      </c>
      <c r="C4070" s="13">
        <v>30466284</v>
      </c>
      <c r="D4070" s="16" t="s">
        <v>12418</v>
      </c>
      <c r="E4070" t="s">
        <v>16292</v>
      </c>
      <c r="F4070" t="s">
        <v>25</v>
      </c>
      <c r="G4070">
        <v>2077199094712</v>
      </c>
      <c r="H4070">
        <v>1</v>
      </c>
      <c r="I4070">
        <v>1</v>
      </c>
      <c r="J4070">
        <v>1</v>
      </c>
      <c r="K4070" t="s">
        <v>12332</v>
      </c>
      <c r="L4070">
        <v>0</v>
      </c>
      <c r="M4070">
        <v>0</v>
      </c>
      <c r="N4070" t="s">
        <v>12411</v>
      </c>
      <c r="O4070">
        <v>307</v>
      </c>
      <c r="P4070" t="s">
        <v>12333</v>
      </c>
      <c r="Q4070" t="s">
        <v>12334</v>
      </c>
      <c r="R4070" t="s">
        <v>12335</v>
      </c>
      <c r="S4070" s="32">
        <v>44685.216898148145</v>
      </c>
    </row>
    <row r="4071" spans="1:19" x14ac:dyDescent="0.2">
      <c r="A4071" s="13" t="s">
        <v>7235</v>
      </c>
      <c r="B4071" s="13" t="s">
        <v>7236</v>
      </c>
      <c r="C4071" s="13">
        <v>30466284</v>
      </c>
      <c r="D4071" s="16" t="s">
        <v>12418</v>
      </c>
      <c r="E4071" t="s">
        <v>16292</v>
      </c>
      <c r="F4071" t="s">
        <v>12</v>
      </c>
      <c r="G4071">
        <v>2077199094729</v>
      </c>
      <c r="H4071">
        <v>1</v>
      </c>
      <c r="I4071">
        <v>1</v>
      </c>
      <c r="J4071">
        <v>1</v>
      </c>
      <c r="K4071" t="s">
        <v>12332</v>
      </c>
      <c r="L4071">
        <v>0</v>
      </c>
      <c r="M4071">
        <v>0</v>
      </c>
      <c r="N4071" t="s">
        <v>12411</v>
      </c>
      <c r="O4071">
        <v>307</v>
      </c>
      <c r="P4071" t="s">
        <v>12333</v>
      </c>
      <c r="Q4071" t="s">
        <v>12334</v>
      </c>
      <c r="R4071" t="s">
        <v>12335</v>
      </c>
      <c r="S4071" s="32">
        <v>44685.216898148145</v>
      </c>
    </row>
    <row r="4072" spans="1:19" x14ac:dyDescent="0.2">
      <c r="A4072" s="13" t="s">
        <v>7235</v>
      </c>
      <c r="B4072" s="13" t="s">
        <v>7236</v>
      </c>
      <c r="C4072" s="13">
        <v>30466284</v>
      </c>
      <c r="D4072" s="16" t="s">
        <v>12418</v>
      </c>
      <c r="E4072" t="s">
        <v>16292</v>
      </c>
      <c r="F4072" t="s">
        <v>12</v>
      </c>
      <c r="G4072">
        <v>2077199094729</v>
      </c>
      <c r="H4072">
        <v>1</v>
      </c>
      <c r="I4072">
        <v>1</v>
      </c>
      <c r="J4072">
        <v>1</v>
      </c>
      <c r="K4072" t="s">
        <v>1</v>
      </c>
      <c r="L4072">
        <v>0</v>
      </c>
      <c r="M4072">
        <v>0</v>
      </c>
      <c r="N4072" t="s">
        <v>12411</v>
      </c>
      <c r="O4072">
        <v>307</v>
      </c>
      <c r="P4072" t="s">
        <v>12333</v>
      </c>
      <c r="Q4072" t="s">
        <v>12334</v>
      </c>
      <c r="R4072" t="s">
        <v>12335</v>
      </c>
      <c r="S4072" s="32">
        <v>44685.216898148145</v>
      </c>
    </row>
    <row r="4073" spans="1:19" x14ac:dyDescent="0.2">
      <c r="A4073" s="13" t="s">
        <v>7237</v>
      </c>
      <c r="B4073" s="13" t="s">
        <v>7236</v>
      </c>
      <c r="C4073" s="13">
        <v>30466284</v>
      </c>
      <c r="D4073" s="16" t="s">
        <v>12418</v>
      </c>
      <c r="E4073" t="s">
        <v>16292</v>
      </c>
      <c r="F4073" t="s">
        <v>19</v>
      </c>
      <c r="G4073">
        <v>2077199094736</v>
      </c>
      <c r="H4073">
        <v>1</v>
      </c>
      <c r="I4073">
        <v>1</v>
      </c>
      <c r="J4073">
        <v>1</v>
      </c>
      <c r="K4073" t="s">
        <v>12336</v>
      </c>
      <c r="L4073">
        <v>0</v>
      </c>
      <c r="M4073">
        <v>0</v>
      </c>
      <c r="N4073" t="s">
        <v>12411</v>
      </c>
      <c r="O4073">
        <v>307</v>
      </c>
      <c r="P4073" t="s">
        <v>12333</v>
      </c>
      <c r="Q4073" t="s">
        <v>12334</v>
      </c>
      <c r="R4073" t="s">
        <v>12335</v>
      </c>
      <c r="S4073" s="32">
        <v>44685.216898148145</v>
      </c>
    </row>
    <row r="4074" spans="1:19" x14ac:dyDescent="0.2">
      <c r="A4074" s="13" t="s">
        <v>16293</v>
      </c>
      <c r="B4074" s="13" t="s">
        <v>7236</v>
      </c>
      <c r="C4074" s="13">
        <v>30466284</v>
      </c>
      <c r="D4074" s="16" t="s">
        <v>12418</v>
      </c>
      <c r="E4074" t="s">
        <v>16292</v>
      </c>
      <c r="F4074" t="s">
        <v>18</v>
      </c>
      <c r="G4074">
        <v>2077199094743</v>
      </c>
      <c r="H4074">
        <v>1</v>
      </c>
      <c r="I4074">
        <v>1</v>
      </c>
      <c r="J4074">
        <v>1</v>
      </c>
      <c r="K4074" t="s">
        <v>12332</v>
      </c>
      <c r="L4074">
        <v>0</v>
      </c>
      <c r="M4074">
        <v>0</v>
      </c>
      <c r="N4074" t="s">
        <v>12411</v>
      </c>
      <c r="O4074">
        <v>307</v>
      </c>
      <c r="P4074" t="s">
        <v>12333</v>
      </c>
      <c r="Q4074" t="s">
        <v>12334</v>
      </c>
      <c r="R4074" t="s">
        <v>12335</v>
      </c>
      <c r="S4074" s="32">
        <v>44685.216898148145</v>
      </c>
    </row>
    <row r="4075" spans="1:19" x14ac:dyDescent="0.2">
      <c r="A4075" s="13" t="s">
        <v>16293</v>
      </c>
      <c r="B4075" s="13" t="s">
        <v>7236</v>
      </c>
      <c r="C4075" s="13">
        <v>30466284</v>
      </c>
      <c r="D4075" s="16" t="s">
        <v>12418</v>
      </c>
      <c r="E4075" t="s">
        <v>16292</v>
      </c>
      <c r="F4075" t="s">
        <v>18</v>
      </c>
      <c r="G4075">
        <v>2077199094743</v>
      </c>
      <c r="H4075">
        <v>1</v>
      </c>
      <c r="I4075">
        <v>1</v>
      </c>
      <c r="J4075">
        <v>1</v>
      </c>
      <c r="K4075" t="s">
        <v>1</v>
      </c>
      <c r="L4075">
        <v>0</v>
      </c>
      <c r="M4075">
        <v>0</v>
      </c>
      <c r="N4075" t="s">
        <v>12411</v>
      </c>
      <c r="O4075">
        <v>307</v>
      </c>
      <c r="P4075" t="s">
        <v>12333</v>
      </c>
      <c r="Q4075" t="s">
        <v>12334</v>
      </c>
      <c r="R4075" t="s">
        <v>12335</v>
      </c>
      <c r="S4075" s="32">
        <v>44685.216898148145</v>
      </c>
    </row>
    <row r="4076" spans="1:19" x14ac:dyDescent="0.2">
      <c r="A4076" s="13" t="s">
        <v>16294</v>
      </c>
      <c r="B4076" s="13" t="s">
        <v>16295</v>
      </c>
      <c r="C4076" s="13">
        <v>34461613</v>
      </c>
      <c r="D4076" s="16" t="s">
        <v>12418</v>
      </c>
      <c r="E4076" t="s">
        <v>16296</v>
      </c>
      <c r="F4076" t="s">
        <v>19</v>
      </c>
      <c r="G4076">
        <v>2077199074875</v>
      </c>
      <c r="H4076">
        <v>0</v>
      </c>
      <c r="I4076">
        <v>1</v>
      </c>
      <c r="J4076">
        <v>0</v>
      </c>
      <c r="K4076" t="s">
        <v>12332</v>
      </c>
      <c r="L4076">
        <v>1</v>
      </c>
      <c r="M4076">
        <v>1</v>
      </c>
      <c r="N4076" t="s">
        <v>12423</v>
      </c>
      <c r="O4076">
        <v>0</v>
      </c>
      <c r="P4076" t="s">
        <v>12334</v>
      </c>
      <c r="Q4076" t="s">
        <v>12333</v>
      </c>
      <c r="R4076" t="s">
        <v>12335</v>
      </c>
      <c r="S4076" s="32">
        <v>44685.216898148145</v>
      </c>
    </row>
    <row r="4077" spans="1:19" x14ac:dyDescent="0.2">
      <c r="A4077" s="13" t="s">
        <v>1742</v>
      </c>
      <c r="B4077" s="13" t="s">
        <v>1743</v>
      </c>
      <c r="C4077" s="13">
        <v>30466184</v>
      </c>
      <c r="D4077" s="16" t="s">
        <v>12418</v>
      </c>
      <c r="E4077" t="s">
        <v>16297</v>
      </c>
      <c r="F4077" t="s">
        <v>8</v>
      </c>
      <c r="G4077">
        <v>2077199094101</v>
      </c>
      <c r="H4077">
        <v>1</v>
      </c>
      <c r="I4077">
        <v>1</v>
      </c>
      <c r="J4077">
        <v>1</v>
      </c>
      <c r="K4077" t="s">
        <v>0</v>
      </c>
      <c r="L4077">
        <v>0</v>
      </c>
      <c r="M4077">
        <v>0</v>
      </c>
      <c r="N4077" t="s">
        <v>7</v>
      </c>
      <c r="O4077">
        <v>295</v>
      </c>
      <c r="P4077" t="s">
        <v>12333</v>
      </c>
      <c r="Q4077" t="s">
        <v>12334</v>
      </c>
      <c r="R4077" t="s">
        <v>12335</v>
      </c>
      <c r="S4077" s="32">
        <v>44685.216898148145</v>
      </c>
    </row>
    <row r="4078" spans="1:19" x14ac:dyDescent="0.2">
      <c r="A4078" s="13" t="s">
        <v>1780</v>
      </c>
      <c r="B4078" s="13" t="s">
        <v>1781</v>
      </c>
      <c r="C4078" s="13">
        <v>30466187</v>
      </c>
      <c r="D4078" s="16" t="s">
        <v>12418</v>
      </c>
      <c r="E4078" t="s">
        <v>16298</v>
      </c>
      <c r="F4078" t="s">
        <v>8</v>
      </c>
      <c r="G4078">
        <v>2077199094125</v>
      </c>
      <c r="H4078">
        <v>0</v>
      </c>
      <c r="I4078">
        <v>0</v>
      </c>
      <c r="J4078">
        <v>0</v>
      </c>
      <c r="K4078" t="s">
        <v>12332</v>
      </c>
      <c r="L4078">
        <v>0</v>
      </c>
      <c r="M4078">
        <v>0</v>
      </c>
      <c r="N4078" t="s">
        <v>7</v>
      </c>
      <c r="O4078">
        <v>309</v>
      </c>
      <c r="P4078" t="s">
        <v>12333</v>
      </c>
      <c r="Q4078" t="s">
        <v>12334</v>
      </c>
      <c r="R4078" t="s">
        <v>12335</v>
      </c>
      <c r="S4078" s="32">
        <v>44685.233622685184</v>
      </c>
    </row>
    <row r="4079" spans="1:19" x14ac:dyDescent="0.2">
      <c r="A4079" s="13" t="s">
        <v>1845</v>
      </c>
      <c r="B4079" s="13" t="s">
        <v>1846</v>
      </c>
      <c r="C4079" s="13">
        <v>30466191</v>
      </c>
      <c r="D4079" s="16" t="s">
        <v>12418</v>
      </c>
      <c r="E4079" t="s">
        <v>16299</v>
      </c>
      <c r="F4079" t="s">
        <v>8</v>
      </c>
      <c r="G4079">
        <v>2077199094163</v>
      </c>
      <c r="H4079">
        <v>0</v>
      </c>
      <c r="I4079">
        <v>1</v>
      </c>
      <c r="J4079">
        <v>0</v>
      </c>
      <c r="K4079" t="s">
        <v>12332</v>
      </c>
      <c r="L4079">
        <v>1</v>
      </c>
      <c r="M4079">
        <v>0</v>
      </c>
      <c r="N4079" t="s">
        <v>7</v>
      </c>
      <c r="O4079">
        <v>310</v>
      </c>
      <c r="P4079" t="s">
        <v>12333</v>
      </c>
      <c r="Q4079" t="s">
        <v>12334</v>
      </c>
      <c r="R4079" t="s">
        <v>12335</v>
      </c>
      <c r="S4079" s="32">
        <v>44685.216898148145</v>
      </c>
    </row>
    <row r="4080" spans="1:19" x14ac:dyDescent="0.2">
      <c r="A4080" s="13" t="s">
        <v>1859</v>
      </c>
      <c r="B4080" s="13" t="s">
        <v>1860</v>
      </c>
      <c r="C4080" s="13">
        <v>30466193</v>
      </c>
      <c r="D4080" s="16" t="s">
        <v>12418</v>
      </c>
      <c r="E4080" t="s">
        <v>16300</v>
      </c>
      <c r="F4080" t="s">
        <v>8</v>
      </c>
      <c r="G4080">
        <v>2077199094194</v>
      </c>
      <c r="H4080">
        <v>1</v>
      </c>
      <c r="I4080">
        <v>1</v>
      </c>
      <c r="J4080">
        <v>1</v>
      </c>
      <c r="K4080" t="s">
        <v>12332</v>
      </c>
      <c r="L4080">
        <v>0</v>
      </c>
      <c r="M4080">
        <v>0</v>
      </c>
      <c r="N4080" t="s">
        <v>7</v>
      </c>
      <c r="O4080">
        <v>310</v>
      </c>
      <c r="P4080" t="s">
        <v>12333</v>
      </c>
      <c r="Q4080" t="s">
        <v>12334</v>
      </c>
      <c r="R4080" t="s">
        <v>12335</v>
      </c>
      <c r="S4080" s="32">
        <v>44685.216898148145</v>
      </c>
    </row>
    <row r="4081" spans="1:19" x14ac:dyDescent="0.2">
      <c r="A4081" s="13" t="s">
        <v>1859</v>
      </c>
      <c r="B4081" s="13" t="s">
        <v>1860</v>
      </c>
      <c r="C4081" s="13">
        <v>30466193</v>
      </c>
      <c r="D4081" s="16" t="s">
        <v>12418</v>
      </c>
      <c r="E4081" t="s">
        <v>16300</v>
      </c>
      <c r="F4081" t="s">
        <v>8</v>
      </c>
      <c r="G4081">
        <v>2077199094194</v>
      </c>
      <c r="H4081">
        <v>1</v>
      </c>
      <c r="I4081">
        <v>1</v>
      </c>
      <c r="J4081">
        <v>1</v>
      </c>
      <c r="K4081" t="s">
        <v>1</v>
      </c>
      <c r="L4081">
        <v>0</v>
      </c>
      <c r="M4081">
        <v>0</v>
      </c>
      <c r="N4081" t="s">
        <v>7</v>
      </c>
      <c r="O4081">
        <v>310</v>
      </c>
      <c r="P4081" t="s">
        <v>12334</v>
      </c>
      <c r="Q4081" t="s">
        <v>12333</v>
      </c>
      <c r="R4081" t="s">
        <v>12335</v>
      </c>
      <c r="S4081" s="32">
        <v>44685.216898148145</v>
      </c>
    </row>
    <row r="4082" spans="1:19" x14ac:dyDescent="0.2">
      <c r="A4082" s="13" t="s">
        <v>1863</v>
      </c>
      <c r="B4082" s="13" t="s">
        <v>1864</v>
      </c>
      <c r="C4082" s="13">
        <v>30466195</v>
      </c>
      <c r="D4082" s="16" t="s">
        <v>12418</v>
      </c>
      <c r="E4082" t="s">
        <v>16301</v>
      </c>
      <c r="F4082" t="s">
        <v>8</v>
      </c>
      <c r="G4082">
        <v>2077199094200</v>
      </c>
      <c r="H4082">
        <v>2</v>
      </c>
      <c r="I4082">
        <v>2</v>
      </c>
      <c r="J4082">
        <v>2</v>
      </c>
      <c r="K4082" t="s">
        <v>1</v>
      </c>
      <c r="L4082">
        <v>0</v>
      </c>
      <c r="M4082">
        <v>0</v>
      </c>
      <c r="N4082" t="s">
        <v>7</v>
      </c>
      <c r="O4082">
        <v>308</v>
      </c>
      <c r="P4082" t="s">
        <v>12333</v>
      </c>
      <c r="Q4082" t="s">
        <v>12334</v>
      </c>
      <c r="R4082" t="s">
        <v>12335</v>
      </c>
      <c r="S4082" s="32">
        <v>44685.216898148145</v>
      </c>
    </row>
    <row r="4083" spans="1:19" x14ac:dyDescent="0.2">
      <c r="A4083" s="13" t="s">
        <v>1925</v>
      </c>
      <c r="B4083" s="13" t="s">
        <v>1926</v>
      </c>
      <c r="C4083" s="13">
        <v>30466205</v>
      </c>
      <c r="D4083" s="16" t="s">
        <v>12418</v>
      </c>
      <c r="E4083" t="s">
        <v>16302</v>
      </c>
      <c r="F4083" t="s">
        <v>8</v>
      </c>
      <c r="G4083">
        <v>2077199094231</v>
      </c>
      <c r="H4083">
        <v>1</v>
      </c>
      <c r="I4083">
        <v>1</v>
      </c>
      <c r="J4083">
        <v>1</v>
      </c>
      <c r="K4083" t="s">
        <v>12337</v>
      </c>
      <c r="L4083">
        <v>0</v>
      </c>
      <c r="M4083">
        <v>0</v>
      </c>
      <c r="N4083" t="s">
        <v>7</v>
      </c>
      <c r="O4083">
        <v>295</v>
      </c>
      <c r="P4083" t="s">
        <v>12333</v>
      </c>
      <c r="Q4083" t="s">
        <v>12334</v>
      </c>
      <c r="R4083" t="s">
        <v>12335</v>
      </c>
      <c r="S4083" s="32">
        <v>44685.216898148145</v>
      </c>
    </row>
    <row r="4084" spans="1:19" x14ac:dyDescent="0.2">
      <c r="A4084" s="13" t="s">
        <v>1927</v>
      </c>
      <c r="B4084" s="13" t="s">
        <v>1928</v>
      </c>
      <c r="C4084" s="13">
        <v>30466206</v>
      </c>
      <c r="D4084" s="16" t="s">
        <v>12418</v>
      </c>
      <c r="E4084" t="s">
        <v>16303</v>
      </c>
      <c r="F4084" t="s">
        <v>8</v>
      </c>
      <c r="G4084">
        <v>2077199094248</v>
      </c>
      <c r="H4084">
        <v>1</v>
      </c>
      <c r="I4084">
        <v>1</v>
      </c>
      <c r="J4084">
        <v>1</v>
      </c>
      <c r="K4084" t="s">
        <v>12332</v>
      </c>
      <c r="L4084">
        <v>0</v>
      </c>
      <c r="M4084">
        <v>0</v>
      </c>
      <c r="N4084" t="s">
        <v>7</v>
      </c>
      <c r="O4084">
        <v>95</v>
      </c>
      <c r="P4084" t="s">
        <v>12333</v>
      </c>
      <c r="Q4084" t="s">
        <v>12334</v>
      </c>
      <c r="R4084" t="s">
        <v>12335</v>
      </c>
      <c r="S4084" s="32">
        <v>44685.216898148145</v>
      </c>
    </row>
    <row r="4085" spans="1:19" x14ac:dyDescent="0.2">
      <c r="A4085" s="13" t="s">
        <v>1947</v>
      </c>
      <c r="B4085" s="13" t="s">
        <v>1948</v>
      </c>
      <c r="C4085" s="13">
        <v>30466208</v>
      </c>
      <c r="D4085" s="16" t="s">
        <v>12418</v>
      </c>
      <c r="E4085" t="s">
        <v>16304</v>
      </c>
      <c r="F4085" t="s">
        <v>8</v>
      </c>
      <c r="G4085">
        <v>2077199094262</v>
      </c>
      <c r="H4085">
        <v>1</v>
      </c>
      <c r="I4085">
        <v>1</v>
      </c>
      <c r="J4085">
        <v>1</v>
      </c>
      <c r="K4085" t="s">
        <v>12332</v>
      </c>
      <c r="L4085">
        <v>0</v>
      </c>
      <c r="M4085">
        <v>0</v>
      </c>
      <c r="N4085" t="s">
        <v>7</v>
      </c>
      <c r="O4085">
        <v>308</v>
      </c>
      <c r="P4085" t="s">
        <v>12333</v>
      </c>
      <c r="Q4085" t="s">
        <v>12334</v>
      </c>
      <c r="R4085" t="s">
        <v>12335</v>
      </c>
      <c r="S4085" s="32">
        <v>44685.216898148145</v>
      </c>
    </row>
    <row r="4086" spans="1:19" x14ac:dyDescent="0.2">
      <c r="A4086" s="13" t="s">
        <v>1947</v>
      </c>
      <c r="B4086" s="13" t="s">
        <v>1948</v>
      </c>
      <c r="C4086" s="13">
        <v>30466208</v>
      </c>
      <c r="D4086" s="16" t="s">
        <v>12418</v>
      </c>
      <c r="E4086" t="s">
        <v>16304</v>
      </c>
      <c r="F4086" t="s">
        <v>8</v>
      </c>
      <c r="G4086">
        <v>2077199094262</v>
      </c>
      <c r="H4086">
        <v>1</v>
      </c>
      <c r="I4086">
        <v>1</v>
      </c>
      <c r="J4086">
        <v>1</v>
      </c>
      <c r="K4086" t="s">
        <v>4</v>
      </c>
      <c r="L4086">
        <v>0</v>
      </c>
      <c r="M4086">
        <v>0</v>
      </c>
      <c r="N4086" t="s">
        <v>7</v>
      </c>
      <c r="O4086">
        <v>308</v>
      </c>
      <c r="P4086" t="s">
        <v>12334</v>
      </c>
      <c r="Q4086" t="s">
        <v>12333</v>
      </c>
      <c r="R4086" t="s">
        <v>12335</v>
      </c>
      <c r="S4086" s="32">
        <v>44685.216898148145</v>
      </c>
    </row>
    <row r="4087" spans="1:19" x14ac:dyDescent="0.2">
      <c r="A4087" s="13" t="s">
        <v>1957</v>
      </c>
      <c r="B4087" s="13" t="s">
        <v>1958</v>
      </c>
      <c r="C4087" s="13">
        <v>30466239</v>
      </c>
      <c r="D4087" s="16" t="s">
        <v>12418</v>
      </c>
      <c r="E4087" t="s">
        <v>16305</v>
      </c>
      <c r="F4087" t="s">
        <v>8</v>
      </c>
      <c r="G4087">
        <v>2077199094279</v>
      </c>
      <c r="H4087">
        <v>0</v>
      </c>
      <c r="I4087">
        <v>2</v>
      </c>
      <c r="J4087">
        <v>1</v>
      </c>
      <c r="K4087" t="s">
        <v>12332</v>
      </c>
      <c r="L4087">
        <v>2</v>
      </c>
      <c r="M4087">
        <v>1</v>
      </c>
      <c r="N4087" t="s">
        <v>7</v>
      </c>
      <c r="O4087">
        <v>0</v>
      </c>
      <c r="P4087" t="s">
        <v>12333</v>
      </c>
      <c r="Q4087" t="s">
        <v>12334</v>
      </c>
      <c r="R4087" t="s">
        <v>12335</v>
      </c>
      <c r="S4087" s="32">
        <v>44684.206828703704</v>
      </c>
    </row>
    <row r="4088" spans="1:19" x14ac:dyDescent="0.2">
      <c r="A4088" s="13" t="s">
        <v>1959</v>
      </c>
      <c r="B4088" s="13" t="s">
        <v>1960</v>
      </c>
      <c r="C4088" s="13">
        <v>30466240</v>
      </c>
      <c r="D4088" s="16" t="s">
        <v>12418</v>
      </c>
      <c r="E4088" t="s">
        <v>16306</v>
      </c>
      <c r="F4088" t="s">
        <v>8</v>
      </c>
      <c r="G4088">
        <v>2077199094286</v>
      </c>
      <c r="H4088">
        <v>1</v>
      </c>
      <c r="I4088">
        <v>2</v>
      </c>
      <c r="J4088">
        <v>2</v>
      </c>
      <c r="K4088" t="s">
        <v>12332</v>
      </c>
      <c r="L4088">
        <v>0</v>
      </c>
      <c r="M4088">
        <v>1</v>
      </c>
      <c r="N4088" t="s">
        <v>7</v>
      </c>
      <c r="O4088">
        <v>310</v>
      </c>
      <c r="P4088" t="s">
        <v>12333</v>
      </c>
      <c r="Q4088" t="s">
        <v>12334</v>
      </c>
      <c r="R4088" t="s">
        <v>12335</v>
      </c>
      <c r="S4088" s="32">
        <v>44685.216898148145</v>
      </c>
    </row>
    <row r="4089" spans="1:19" x14ac:dyDescent="0.2">
      <c r="A4089" s="13" t="s">
        <v>1971</v>
      </c>
      <c r="B4089" s="13" t="s">
        <v>1972</v>
      </c>
      <c r="C4089" s="13">
        <v>52003240</v>
      </c>
      <c r="D4089" s="16" t="s">
        <v>12418</v>
      </c>
      <c r="E4089" t="s">
        <v>16307</v>
      </c>
      <c r="F4089" t="s">
        <v>8</v>
      </c>
      <c r="G4089">
        <v>2077199094293</v>
      </c>
      <c r="H4089">
        <v>0</v>
      </c>
      <c r="I4089">
        <v>3</v>
      </c>
      <c r="J4089">
        <v>2</v>
      </c>
      <c r="K4089" t="s">
        <v>12332</v>
      </c>
      <c r="L4089">
        <v>0</v>
      </c>
      <c r="M4089">
        <v>3</v>
      </c>
      <c r="N4089" t="s">
        <v>7</v>
      </c>
      <c r="O4089">
        <v>0</v>
      </c>
      <c r="P4089" t="s">
        <v>12333</v>
      </c>
      <c r="Q4089" t="s">
        <v>12334</v>
      </c>
      <c r="R4089" t="s">
        <v>12335</v>
      </c>
      <c r="S4089" s="32">
        <v>44685.216898148145</v>
      </c>
    </row>
    <row r="4090" spans="1:19" x14ac:dyDescent="0.2">
      <c r="A4090" s="13" t="s">
        <v>1971</v>
      </c>
      <c r="B4090" s="13" t="s">
        <v>1972</v>
      </c>
      <c r="C4090" s="13">
        <v>52003240</v>
      </c>
      <c r="D4090" s="16" t="s">
        <v>12418</v>
      </c>
      <c r="E4090" t="s">
        <v>16307</v>
      </c>
      <c r="F4090" t="s">
        <v>8</v>
      </c>
      <c r="G4090">
        <v>2077199094293</v>
      </c>
      <c r="H4090">
        <v>0</v>
      </c>
      <c r="I4090">
        <v>0</v>
      </c>
      <c r="J4090">
        <v>0</v>
      </c>
      <c r="K4090" t="s">
        <v>1</v>
      </c>
      <c r="L4090">
        <v>0</v>
      </c>
      <c r="M4090">
        <v>0</v>
      </c>
      <c r="N4090" t="s">
        <v>7</v>
      </c>
      <c r="O4090">
        <v>0</v>
      </c>
      <c r="P4090" t="s">
        <v>12333</v>
      </c>
      <c r="Q4090" t="s">
        <v>12334</v>
      </c>
      <c r="R4090" t="s">
        <v>12335</v>
      </c>
      <c r="S4090" s="32">
        <v>44684.224108796298</v>
      </c>
    </row>
    <row r="4091" spans="1:19" x14ac:dyDescent="0.2">
      <c r="A4091" s="13" t="s">
        <v>1973</v>
      </c>
      <c r="B4091" s="13" t="s">
        <v>1974</v>
      </c>
      <c r="C4091" s="13">
        <v>45456968</v>
      </c>
      <c r="D4091" s="16" t="s">
        <v>12418</v>
      </c>
      <c r="E4091" t="s">
        <v>16308</v>
      </c>
      <c r="F4091" t="s">
        <v>8</v>
      </c>
      <c r="G4091">
        <v>2077199094309</v>
      </c>
      <c r="H4091">
        <v>1</v>
      </c>
      <c r="I4091">
        <v>3</v>
      </c>
      <c r="J4091">
        <v>3</v>
      </c>
      <c r="K4091" t="s">
        <v>12332</v>
      </c>
      <c r="L4091">
        <v>1</v>
      </c>
      <c r="M4091">
        <v>2</v>
      </c>
      <c r="N4091" t="s">
        <v>7</v>
      </c>
      <c r="O4091">
        <v>0</v>
      </c>
      <c r="P4091" t="s">
        <v>12333</v>
      </c>
      <c r="Q4091" t="s">
        <v>12334</v>
      </c>
      <c r="R4091" t="s">
        <v>12335</v>
      </c>
      <c r="S4091" s="32">
        <v>44684.206828703704</v>
      </c>
    </row>
    <row r="4092" spans="1:19" x14ac:dyDescent="0.2">
      <c r="A4092" s="13" t="s">
        <v>1975</v>
      </c>
      <c r="B4092" s="13" t="s">
        <v>1976</v>
      </c>
      <c r="C4092" s="13">
        <v>41823598</v>
      </c>
      <c r="D4092" s="16" t="s">
        <v>12418</v>
      </c>
      <c r="E4092" t="s">
        <v>16309</v>
      </c>
      <c r="F4092" t="s">
        <v>8</v>
      </c>
      <c r="G4092">
        <v>2077199094316</v>
      </c>
      <c r="H4092">
        <v>1</v>
      </c>
      <c r="I4092">
        <v>3</v>
      </c>
      <c r="J4092">
        <v>2</v>
      </c>
      <c r="K4092" t="s">
        <v>12332</v>
      </c>
      <c r="L4092">
        <v>2</v>
      </c>
      <c r="M4092">
        <v>1</v>
      </c>
      <c r="N4092" t="s">
        <v>7</v>
      </c>
      <c r="O4092">
        <v>0</v>
      </c>
      <c r="P4092" t="s">
        <v>12333</v>
      </c>
      <c r="Q4092" t="s">
        <v>12334</v>
      </c>
      <c r="R4092" t="s">
        <v>12335</v>
      </c>
      <c r="S4092" s="32">
        <v>44684.206828703704</v>
      </c>
    </row>
    <row r="4093" spans="1:19" x14ac:dyDescent="0.2">
      <c r="A4093" s="13" t="s">
        <v>1977</v>
      </c>
      <c r="B4093" s="13" t="s">
        <v>1978</v>
      </c>
      <c r="C4093" s="13">
        <v>45456966</v>
      </c>
      <c r="D4093" s="16" t="s">
        <v>12418</v>
      </c>
      <c r="E4093" t="s">
        <v>16310</v>
      </c>
      <c r="F4093" t="s">
        <v>8</v>
      </c>
      <c r="G4093">
        <v>2077199094323</v>
      </c>
      <c r="H4093">
        <v>0</v>
      </c>
      <c r="I4093">
        <v>1</v>
      </c>
      <c r="J4093">
        <v>0</v>
      </c>
      <c r="K4093" t="s">
        <v>12332</v>
      </c>
      <c r="L4093">
        <v>1</v>
      </c>
      <c r="M4093">
        <v>1</v>
      </c>
      <c r="N4093" t="s">
        <v>7</v>
      </c>
      <c r="O4093">
        <v>0</v>
      </c>
      <c r="P4093" t="s">
        <v>12333</v>
      </c>
      <c r="Q4093" t="s">
        <v>12334</v>
      </c>
      <c r="R4093" t="s">
        <v>12335</v>
      </c>
      <c r="S4093" s="32">
        <v>44685.216898148145</v>
      </c>
    </row>
    <row r="4094" spans="1:19" x14ac:dyDescent="0.2">
      <c r="A4094" s="13" t="s">
        <v>1981</v>
      </c>
      <c r="B4094" s="13" t="s">
        <v>1982</v>
      </c>
      <c r="C4094" s="13">
        <v>41834564</v>
      </c>
      <c r="D4094" s="16" t="s">
        <v>12418</v>
      </c>
      <c r="E4094" t="s">
        <v>16311</v>
      </c>
      <c r="F4094" t="s">
        <v>8</v>
      </c>
      <c r="G4094">
        <v>2077199094347</v>
      </c>
      <c r="H4094">
        <v>0</v>
      </c>
      <c r="I4094">
        <v>3</v>
      </c>
      <c r="J4094">
        <v>2</v>
      </c>
      <c r="K4094" t="s">
        <v>12332</v>
      </c>
      <c r="L4094">
        <v>1</v>
      </c>
      <c r="M4094">
        <v>3</v>
      </c>
      <c r="N4094" t="s">
        <v>7</v>
      </c>
      <c r="O4094">
        <v>0</v>
      </c>
      <c r="P4094" t="s">
        <v>12333</v>
      </c>
      <c r="Q4094" t="s">
        <v>12334</v>
      </c>
      <c r="R4094" t="s">
        <v>12335</v>
      </c>
      <c r="S4094" s="32">
        <v>44685.216898148145</v>
      </c>
    </row>
    <row r="4095" spans="1:19" x14ac:dyDescent="0.2">
      <c r="A4095" s="13" t="s">
        <v>1985</v>
      </c>
      <c r="B4095" s="13" t="s">
        <v>1986</v>
      </c>
      <c r="C4095" s="13">
        <v>41834670</v>
      </c>
      <c r="D4095" s="16" t="s">
        <v>12418</v>
      </c>
      <c r="E4095" t="s">
        <v>16312</v>
      </c>
      <c r="F4095" t="s">
        <v>8</v>
      </c>
      <c r="G4095">
        <v>2077199094361</v>
      </c>
      <c r="H4095">
        <v>0</v>
      </c>
      <c r="I4095">
        <v>2</v>
      </c>
      <c r="J4095">
        <v>1</v>
      </c>
      <c r="K4095" t="s">
        <v>12332</v>
      </c>
      <c r="L4095">
        <v>1</v>
      </c>
      <c r="M4095">
        <v>2</v>
      </c>
      <c r="N4095" t="s">
        <v>7</v>
      </c>
      <c r="O4095">
        <v>0</v>
      </c>
      <c r="P4095" t="s">
        <v>12333</v>
      </c>
      <c r="Q4095" t="s">
        <v>12334</v>
      </c>
      <c r="R4095" t="s">
        <v>12335</v>
      </c>
      <c r="S4095" s="32">
        <v>44685.216898148145</v>
      </c>
    </row>
    <row r="4096" spans="1:19" x14ac:dyDescent="0.2">
      <c r="A4096" s="13" t="s">
        <v>1991</v>
      </c>
      <c r="B4096" s="13" t="s">
        <v>1992</v>
      </c>
      <c r="C4096" s="13">
        <v>41834680</v>
      </c>
      <c r="D4096" s="16" t="s">
        <v>12418</v>
      </c>
      <c r="E4096" t="s">
        <v>16313</v>
      </c>
      <c r="F4096" t="s">
        <v>8</v>
      </c>
      <c r="G4096">
        <v>2077199094392</v>
      </c>
      <c r="H4096">
        <v>0</v>
      </c>
      <c r="I4096">
        <v>0</v>
      </c>
      <c r="J4096">
        <v>0</v>
      </c>
      <c r="K4096" t="s">
        <v>12332</v>
      </c>
      <c r="L4096">
        <v>0</v>
      </c>
      <c r="M4096">
        <v>0</v>
      </c>
      <c r="N4096" t="s">
        <v>7</v>
      </c>
      <c r="O4096">
        <v>0</v>
      </c>
      <c r="P4096" t="s">
        <v>12333</v>
      </c>
      <c r="Q4096" t="s">
        <v>12334</v>
      </c>
      <c r="R4096" t="s">
        <v>12335</v>
      </c>
      <c r="S4096" s="32">
        <v>44685.233622685184</v>
      </c>
    </row>
    <row r="4097" spans="1:19" x14ac:dyDescent="0.2">
      <c r="A4097" s="13" t="s">
        <v>1995</v>
      </c>
      <c r="B4097" s="13" t="s">
        <v>1996</v>
      </c>
      <c r="C4097" s="13">
        <v>30466229</v>
      </c>
      <c r="D4097" s="16" t="s">
        <v>12418</v>
      </c>
      <c r="E4097" t="s">
        <v>16314</v>
      </c>
      <c r="F4097" t="s">
        <v>8</v>
      </c>
      <c r="G4097">
        <v>2077199094415</v>
      </c>
      <c r="H4097">
        <v>1</v>
      </c>
      <c r="I4097">
        <v>1</v>
      </c>
      <c r="J4097">
        <v>1</v>
      </c>
      <c r="K4097" t="s">
        <v>1</v>
      </c>
      <c r="L4097">
        <v>0</v>
      </c>
      <c r="M4097">
        <v>0</v>
      </c>
      <c r="N4097" t="s">
        <v>7</v>
      </c>
      <c r="O4097">
        <v>310</v>
      </c>
      <c r="P4097" t="s">
        <v>12333</v>
      </c>
      <c r="Q4097" t="s">
        <v>12334</v>
      </c>
      <c r="R4097" t="s">
        <v>12335</v>
      </c>
      <c r="S4097" s="32">
        <v>44685.216898148145</v>
      </c>
    </row>
    <row r="4098" spans="1:19" x14ac:dyDescent="0.2">
      <c r="A4098" s="13" t="s">
        <v>1997</v>
      </c>
      <c r="B4098" s="13" t="s">
        <v>1998</v>
      </c>
      <c r="C4098" s="13">
        <v>41834682</v>
      </c>
      <c r="D4098" s="16" t="s">
        <v>12418</v>
      </c>
      <c r="E4098" t="s">
        <v>16315</v>
      </c>
      <c r="F4098" t="s">
        <v>8</v>
      </c>
      <c r="G4098">
        <v>2077199094422</v>
      </c>
      <c r="H4098">
        <v>0</v>
      </c>
      <c r="I4098">
        <v>1</v>
      </c>
      <c r="J4098">
        <v>0</v>
      </c>
      <c r="K4098" t="s">
        <v>12332</v>
      </c>
      <c r="L4098">
        <v>1</v>
      </c>
      <c r="M4098">
        <v>1</v>
      </c>
      <c r="N4098" t="s">
        <v>7</v>
      </c>
      <c r="O4098">
        <v>0</v>
      </c>
      <c r="P4098" t="s">
        <v>12333</v>
      </c>
      <c r="Q4098" t="s">
        <v>12334</v>
      </c>
      <c r="R4098" t="s">
        <v>12335</v>
      </c>
      <c r="S4098" s="32">
        <v>44685.216898148145</v>
      </c>
    </row>
    <row r="4099" spans="1:19" x14ac:dyDescent="0.2">
      <c r="A4099" s="13" t="s">
        <v>1999</v>
      </c>
      <c r="B4099" s="13" t="s">
        <v>2000</v>
      </c>
      <c r="C4099" s="13">
        <v>52003189</v>
      </c>
      <c r="D4099" s="16" t="s">
        <v>12418</v>
      </c>
      <c r="E4099" t="s">
        <v>16316</v>
      </c>
      <c r="F4099" t="s">
        <v>8</v>
      </c>
      <c r="G4099">
        <v>2077199094439</v>
      </c>
      <c r="H4099">
        <v>0</v>
      </c>
      <c r="I4099">
        <v>6</v>
      </c>
      <c r="J4099">
        <v>2</v>
      </c>
      <c r="K4099" t="s">
        <v>12332</v>
      </c>
      <c r="L4099">
        <v>5</v>
      </c>
      <c r="M4099">
        <v>4</v>
      </c>
      <c r="N4099" t="s">
        <v>7</v>
      </c>
      <c r="O4099">
        <v>0</v>
      </c>
      <c r="P4099" t="s">
        <v>12333</v>
      </c>
      <c r="Q4099" t="s">
        <v>12334</v>
      </c>
      <c r="R4099" t="s">
        <v>12335</v>
      </c>
      <c r="S4099" s="32">
        <v>44685.216898148145</v>
      </c>
    </row>
    <row r="4100" spans="1:19" x14ac:dyDescent="0.2">
      <c r="A4100" s="13" t="s">
        <v>2001</v>
      </c>
      <c r="B4100" s="13" t="s">
        <v>2002</v>
      </c>
      <c r="C4100" s="13">
        <v>31257864</v>
      </c>
      <c r="D4100" s="16" t="s">
        <v>12418</v>
      </c>
      <c r="E4100" t="s">
        <v>16317</v>
      </c>
      <c r="F4100" t="s">
        <v>8</v>
      </c>
      <c r="G4100">
        <v>2077199094453</v>
      </c>
      <c r="H4100">
        <v>0</v>
      </c>
      <c r="I4100">
        <v>3</v>
      </c>
      <c r="J4100">
        <v>1</v>
      </c>
      <c r="K4100" t="s">
        <v>12332</v>
      </c>
      <c r="L4100">
        <v>2</v>
      </c>
      <c r="M4100">
        <v>2</v>
      </c>
      <c r="N4100" t="s">
        <v>7</v>
      </c>
      <c r="O4100">
        <v>310</v>
      </c>
      <c r="P4100" t="s">
        <v>12333</v>
      </c>
      <c r="Q4100" t="s">
        <v>12334</v>
      </c>
      <c r="R4100" t="s">
        <v>12335</v>
      </c>
      <c r="S4100" s="32">
        <v>44685.216898148145</v>
      </c>
    </row>
    <row r="4101" spans="1:19" x14ac:dyDescent="0.2">
      <c r="A4101" s="13" t="s">
        <v>2059</v>
      </c>
      <c r="B4101" s="13" t="s">
        <v>2060</v>
      </c>
      <c r="C4101" s="13">
        <v>30466251</v>
      </c>
      <c r="D4101" s="16" t="s">
        <v>12418</v>
      </c>
      <c r="E4101" t="s">
        <v>16318</v>
      </c>
      <c r="F4101" t="s">
        <v>8</v>
      </c>
      <c r="G4101">
        <v>2077199094484</v>
      </c>
      <c r="H4101">
        <v>0</v>
      </c>
      <c r="I4101">
        <v>3</v>
      </c>
      <c r="J4101">
        <v>1</v>
      </c>
      <c r="K4101" t="s">
        <v>12332</v>
      </c>
      <c r="L4101">
        <v>2</v>
      </c>
      <c r="M4101">
        <v>3</v>
      </c>
      <c r="N4101" t="s">
        <v>7</v>
      </c>
      <c r="O4101">
        <v>309</v>
      </c>
      <c r="P4101" t="s">
        <v>12333</v>
      </c>
      <c r="Q4101" t="s">
        <v>12334</v>
      </c>
      <c r="R4101" t="s">
        <v>12335</v>
      </c>
      <c r="S4101" s="32">
        <v>44685.216898148145</v>
      </c>
    </row>
    <row r="4102" spans="1:19" x14ac:dyDescent="0.2">
      <c r="A4102" s="13" t="s">
        <v>2059</v>
      </c>
      <c r="B4102" s="13" t="s">
        <v>2060</v>
      </c>
      <c r="C4102" s="13">
        <v>30466251</v>
      </c>
      <c r="D4102" s="16" t="s">
        <v>12418</v>
      </c>
      <c r="E4102" t="s">
        <v>16318</v>
      </c>
      <c r="F4102" t="s">
        <v>8</v>
      </c>
      <c r="G4102">
        <v>2077199094484</v>
      </c>
      <c r="H4102">
        <v>1</v>
      </c>
      <c r="I4102">
        <v>1</v>
      </c>
      <c r="J4102">
        <v>1</v>
      </c>
      <c r="K4102" t="s">
        <v>1</v>
      </c>
      <c r="L4102">
        <v>0</v>
      </c>
      <c r="M4102">
        <v>0</v>
      </c>
      <c r="N4102" t="s">
        <v>7</v>
      </c>
      <c r="O4102">
        <v>309</v>
      </c>
      <c r="P4102" t="s">
        <v>12333</v>
      </c>
      <c r="Q4102" t="s">
        <v>12334</v>
      </c>
      <c r="R4102" t="s">
        <v>12335</v>
      </c>
      <c r="S4102" s="32">
        <v>44685.216898148145</v>
      </c>
    </row>
    <row r="4103" spans="1:19" x14ac:dyDescent="0.2">
      <c r="A4103" s="13" t="s">
        <v>2105</v>
      </c>
      <c r="B4103" s="13" t="s">
        <v>2106</v>
      </c>
      <c r="C4103" s="13">
        <v>30466246</v>
      </c>
      <c r="D4103" s="16" t="s">
        <v>12418</v>
      </c>
      <c r="E4103" t="s">
        <v>16319</v>
      </c>
      <c r="F4103" t="s">
        <v>8</v>
      </c>
      <c r="G4103">
        <v>2077199094507</v>
      </c>
      <c r="H4103">
        <v>0</v>
      </c>
      <c r="I4103">
        <v>2</v>
      </c>
      <c r="J4103">
        <v>1</v>
      </c>
      <c r="K4103" t="s">
        <v>12332</v>
      </c>
      <c r="L4103">
        <v>1</v>
      </c>
      <c r="M4103">
        <v>2</v>
      </c>
      <c r="N4103" t="s">
        <v>7</v>
      </c>
      <c r="O4103">
        <v>310</v>
      </c>
      <c r="P4103" t="s">
        <v>12333</v>
      </c>
      <c r="Q4103" t="s">
        <v>12334</v>
      </c>
      <c r="R4103" t="s">
        <v>12335</v>
      </c>
      <c r="S4103" s="32">
        <v>44685.216898148145</v>
      </c>
    </row>
    <row r="4104" spans="1:19" x14ac:dyDescent="0.2">
      <c r="A4104" s="13" t="s">
        <v>2107</v>
      </c>
      <c r="B4104" s="13" t="s">
        <v>2108</v>
      </c>
      <c r="C4104" s="13">
        <v>30466247</v>
      </c>
      <c r="D4104" s="16" t="s">
        <v>12418</v>
      </c>
      <c r="E4104" t="s">
        <v>16320</v>
      </c>
      <c r="F4104" t="s">
        <v>8</v>
      </c>
      <c r="G4104">
        <v>2077199094514</v>
      </c>
      <c r="H4104">
        <v>1</v>
      </c>
      <c r="I4104">
        <v>3</v>
      </c>
      <c r="J4104">
        <v>2</v>
      </c>
      <c r="K4104" t="s">
        <v>12332</v>
      </c>
      <c r="L4104">
        <v>1</v>
      </c>
      <c r="M4104">
        <v>2</v>
      </c>
      <c r="N4104" t="s">
        <v>7</v>
      </c>
      <c r="O4104">
        <v>310</v>
      </c>
      <c r="P4104" t="s">
        <v>12333</v>
      </c>
      <c r="Q4104" t="s">
        <v>12334</v>
      </c>
      <c r="R4104" t="s">
        <v>12335</v>
      </c>
      <c r="S4104" s="32">
        <v>44685.216898148145</v>
      </c>
    </row>
    <row r="4105" spans="1:19" x14ac:dyDescent="0.2">
      <c r="A4105" s="13" t="s">
        <v>2111</v>
      </c>
      <c r="B4105" s="13" t="s">
        <v>2112</v>
      </c>
      <c r="C4105" s="13">
        <v>30466249</v>
      </c>
      <c r="D4105" s="16" t="s">
        <v>12418</v>
      </c>
      <c r="E4105" t="s">
        <v>16321</v>
      </c>
      <c r="F4105" t="s">
        <v>8</v>
      </c>
      <c r="G4105">
        <v>2077199094538</v>
      </c>
      <c r="H4105">
        <v>0</v>
      </c>
      <c r="I4105">
        <v>7</v>
      </c>
      <c r="J4105">
        <v>4</v>
      </c>
      <c r="K4105" t="s">
        <v>12332</v>
      </c>
      <c r="L4105">
        <v>4</v>
      </c>
      <c r="M4105">
        <v>5</v>
      </c>
      <c r="N4105" t="s">
        <v>7</v>
      </c>
      <c r="O4105">
        <v>310</v>
      </c>
      <c r="P4105" t="s">
        <v>12333</v>
      </c>
      <c r="Q4105" t="s">
        <v>12334</v>
      </c>
      <c r="R4105" t="s">
        <v>12335</v>
      </c>
      <c r="S4105" s="32">
        <v>44685.216898148145</v>
      </c>
    </row>
    <row r="4106" spans="1:19" x14ac:dyDescent="0.2">
      <c r="A4106" s="13" t="s">
        <v>7904</v>
      </c>
      <c r="B4106" s="13" t="s">
        <v>7905</v>
      </c>
      <c r="C4106" s="13">
        <v>52003295</v>
      </c>
      <c r="D4106" s="16" t="s">
        <v>12418</v>
      </c>
      <c r="E4106" t="s">
        <v>16322</v>
      </c>
      <c r="F4106" t="s">
        <v>8</v>
      </c>
      <c r="G4106">
        <v>2077199094873</v>
      </c>
      <c r="H4106">
        <v>0</v>
      </c>
      <c r="I4106">
        <v>1</v>
      </c>
      <c r="J4106">
        <v>1</v>
      </c>
      <c r="K4106" t="s">
        <v>12332</v>
      </c>
      <c r="L4106">
        <v>0</v>
      </c>
      <c r="M4106">
        <v>1</v>
      </c>
      <c r="N4106" t="s">
        <v>12416</v>
      </c>
      <c r="O4106">
        <v>64</v>
      </c>
      <c r="P4106" t="s">
        <v>12333</v>
      </c>
      <c r="Q4106" t="s">
        <v>12334</v>
      </c>
      <c r="R4106" t="s">
        <v>12335</v>
      </c>
      <c r="S4106" s="32">
        <v>44685.216898148145</v>
      </c>
    </row>
    <row r="4107" spans="1:19" x14ac:dyDescent="0.2">
      <c r="A4107" s="13" t="s">
        <v>1740</v>
      </c>
      <c r="B4107" s="13" t="s">
        <v>1741</v>
      </c>
      <c r="C4107" s="13">
        <v>52003181</v>
      </c>
      <c r="D4107" s="16" t="s">
        <v>12418</v>
      </c>
      <c r="E4107" t="s">
        <v>16323</v>
      </c>
      <c r="F4107" t="s">
        <v>8</v>
      </c>
      <c r="G4107">
        <v>2077199124273</v>
      </c>
      <c r="H4107">
        <v>0</v>
      </c>
      <c r="I4107">
        <v>2</v>
      </c>
      <c r="J4107">
        <v>1</v>
      </c>
      <c r="K4107" t="s">
        <v>12332</v>
      </c>
      <c r="L4107">
        <v>1</v>
      </c>
      <c r="M4107">
        <v>2</v>
      </c>
      <c r="N4107" t="s">
        <v>7</v>
      </c>
      <c r="O4107">
        <v>0</v>
      </c>
      <c r="P4107" t="s">
        <v>12333</v>
      </c>
      <c r="Q4107" t="s">
        <v>12334</v>
      </c>
      <c r="R4107" t="s">
        <v>12335</v>
      </c>
      <c r="S4107" s="32">
        <v>44685.216898148145</v>
      </c>
    </row>
    <row r="4108" spans="1:19" x14ac:dyDescent="0.2">
      <c r="A4108" s="13" t="s">
        <v>2003</v>
      </c>
      <c r="B4108" s="13" t="s">
        <v>2004</v>
      </c>
      <c r="C4108" s="13">
        <v>52003190</v>
      </c>
      <c r="D4108" s="16" t="s">
        <v>12418</v>
      </c>
      <c r="E4108" t="s">
        <v>16324</v>
      </c>
      <c r="F4108" t="s">
        <v>8</v>
      </c>
      <c r="G4108">
        <v>2077199124495</v>
      </c>
      <c r="H4108">
        <v>1</v>
      </c>
      <c r="I4108">
        <v>8</v>
      </c>
      <c r="J4108">
        <v>7</v>
      </c>
      <c r="K4108" t="s">
        <v>12332</v>
      </c>
      <c r="L4108">
        <v>2</v>
      </c>
      <c r="M4108">
        <v>7</v>
      </c>
      <c r="N4108" t="s">
        <v>7</v>
      </c>
      <c r="O4108">
        <v>0</v>
      </c>
      <c r="P4108" t="s">
        <v>12333</v>
      </c>
      <c r="Q4108" t="s">
        <v>12334</v>
      </c>
      <c r="R4108" t="s">
        <v>12335</v>
      </c>
      <c r="S4108" s="32">
        <v>44685.216898148145</v>
      </c>
    </row>
    <row r="4109" spans="1:19" x14ac:dyDescent="0.2">
      <c r="A4109" s="13" t="s">
        <v>4338</v>
      </c>
      <c r="B4109" s="13" t="s">
        <v>4339</v>
      </c>
      <c r="C4109" s="13">
        <v>52003272</v>
      </c>
      <c r="D4109" s="16" t="s">
        <v>12418</v>
      </c>
      <c r="E4109" t="s">
        <v>16325</v>
      </c>
      <c r="F4109" t="s">
        <v>12</v>
      </c>
      <c r="G4109">
        <v>2077199124648</v>
      </c>
      <c r="H4109">
        <v>3</v>
      </c>
      <c r="I4109">
        <v>3</v>
      </c>
      <c r="J4109">
        <v>3</v>
      </c>
      <c r="K4109" t="s">
        <v>12332</v>
      </c>
      <c r="L4109">
        <v>0</v>
      </c>
      <c r="M4109">
        <v>0</v>
      </c>
      <c r="N4109" t="s">
        <v>12430</v>
      </c>
      <c r="O4109">
        <v>0</v>
      </c>
      <c r="P4109" t="s">
        <v>12333</v>
      </c>
      <c r="Q4109" t="s">
        <v>12334</v>
      </c>
      <c r="R4109" t="s">
        <v>12335</v>
      </c>
      <c r="S4109" s="32">
        <v>44685.216898148145</v>
      </c>
    </row>
    <row r="4110" spans="1:19" x14ac:dyDescent="0.2">
      <c r="A4110" s="13" t="s">
        <v>1512</v>
      </c>
      <c r="B4110" s="13" t="s">
        <v>1513</v>
      </c>
      <c r="C4110" s="13">
        <v>74344324</v>
      </c>
      <c r="D4110" s="16" t="s">
        <v>16326</v>
      </c>
      <c r="E4110" t="s">
        <v>16327</v>
      </c>
      <c r="F4110" t="s">
        <v>8</v>
      </c>
      <c r="G4110">
        <v>2077199140761</v>
      </c>
      <c r="H4110">
        <v>0</v>
      </c>
      <c r="I4110">
        <v>0</v>
      </c>
      <c r="J4110">
        <v>0</v>
      </c>
      <c r="K4110" t="s">
        <v>12332</v>
      </c>
      <c r="L4110">
        <v>0</v>
      </c>
      <c r="M4110">
        <v>0</v>
      </c>
      <c r="N4110" t="s">
        <v>7</v>
      </c>
      <c r="O4110">
        <v>20</v>
      </c>
      <c r="P4110" t="s">
        <v>12334</v>
      </c>
      <c r="Q4110" t="s">
        <v>12333</v>
      </c>
      <c r="R4110" t="s">
        <v>12335</v>
      </c>
      <c r="S4110" s="32">
        <v>44684.224108796298</v>
      </c>
    </row>
    <row r="4111" spans="1:19" x14ac:dyDescent="0.2">
      <c r="A4111" s="13" t="s">
        <v>1520</v>
      </c>
      <c r="B4111" s="13" t="s">
        <v>1521</v>
      </c>
      <c r="C4111" s="13">
        <v>74351535</v>
      </c>
      <c r="D4111" s="16" t="s">
        <v>16326</v>
      </c>
      <c r="E4111" t="s">
        <v>16328</v>
      </c>
      <c r="F4111" t="s">
        <v>8</v>
      </c>
      <c r="G4111">
        <v>2077199140754</v>
      </c>
      <c r="H4111">
        <v>1</v>
      </c>
      <c r="I4111">
        <v>1</v>
      </c>
      <c r="J4111">
        <v>1</v>
      </c>
      <c r="K4111" t="s">
        <v>2</v>
      </c>
      <c r="L4111">
        <v>0</v>
      </c>
      <c r="M4111">
        <v>0</v>
      </c>
      <c r="N4111" t="s">
        <v>7</v>
      </c>
      <c r="O4111">
        <v>22</v>
      </c>
      <c r="P4111" t="s">
        <v>12334</v>
      </c>
      <c r="Q4111" t="s">
        <v>12333</v>
      </c>
      <c r="R4111" t="s">
        <v>12335</v>
      </c>
      <c r="S4111" s="32">
        <v>44685.216898148145</v>
      </c>
    </row>
    <row r="4112" spans="1:19" x14ac:dyDescent="0.2">
      <c r="A4112" s="13" t="s">
        <v>1514</v>
      </c>
      <c r="B4112" s="13" t="s">
        <v>1515</v>
      </c>
      <c r="C4112" s="13">
        <v>74351539</v>
      </c>
      <c r="D4112" s="16" t="s">
        <v>16326</v>
      </c>
      <c r="E4112" t="s">
        <v>16329</v>
      </c>
      <c r="F4112" t="s">
        <v>8</v>
      </c>
      <c r="G4112">
        <v>2077199140723</v>
      </c>
      <c r="H4112">
        <v>0</v>
      </c>
      <c r="I4112">
        <v>0</v>
      </c>
      <c r="J4112">
        <v>0</v>
      </c>
      <c r="K4112" t="s">
        <v>2</v>
      </c>
      <c r="L4112">
        <v>0</v>
      </c>
      <c r="M4112">
        <v>0</v>
      </c>
      <c r="N4112" t="s">
        <v>7</v>
      </c>
      <c r="O4112">
        <v>21</v>
      </c>
      <c r="P4112" t="s">
        <v>12334</v>
      </c>
      <c r="Q4112" t="s">
        <v>12333</v>
      </c>
      <c r="R4112" t="s">
        <v>12335</v>
      </c>
      <c r="S4112" s="32">
        <v>44685.233622685184</v>
      </c>
    </row>
    <row r="4113" spans="1:19" x14ac:dyDescent="0.2">
      <c r="A4113" s="13" t="s">
        <v>1514</v>
      </c>
      <c r="B4113" s="13" t="s">
        <v>1515</v>
      </c>
      <c r="C4113" s="13">
        <v>74351539</v>
      </c>
      <c r="D4113" s="16" t="s">
        <v>16326</v>
      </c>
      <c r="E4113" t="s">
        <v>16329</v>
      </c>
      <c r="F4113" t="s">
        <v>8</v>
      </c>
      <c r="G4113">
        <v>2077199140723</v>
      </c>
      <c r="H4113">
        <v>0</v>
      </c>
      <c r="I4113">
        <v>1</v>
      </c>
      <c r="J4113">
        <v>0</v>
      </c>
      <c r="K4113" t="s">
        <v>12332</v>
      </c>
      <c r="L4113">
        <v>1</v>
      </c>
      <c r="M4113">
        <v>1</v>
      </c>
      <c r="N4113" t="s">
        <v>7</v>
      </c>
      <c r="O4113">
        <v>22</v>
      </c>
      <c r="P4113" t="s">
        <v>12334</v>
      </c>
      <c r="Q4113" t="s">
        <v>12333</v>
      </c>
      <c r="R4113" t="s">
        <v>12335</v>
      </c>
      <c r="S4113" s="32">
        <v>44685.216898148145</v>
      </c>
    </row>
    <row r="4114" spans="1:19" x14ac:dyDescent="0.2">
      <c r="A4114" s="13" t="s">
        <v>1540</v>
      </c>
      <c r="B4114" s="13" t="s">
        <v>1541</v>
      </c>
      <c r="C4114" s="13">
        <v>74344326</v>
      </c>
      <c r="D4114" s="16" t="s">
        <v>16326</v>
      </c>
      <c r="E4114" t="s">
        <v>16330</v>
      </c>
      <c r="F4114" t="s">
        <v>8</v>
      </c>
      <c r="G4114">
        <v>2077199140648</v>
      </c>
      <c r="H4114">
        <v>0</v>
      </c>
      <c r="I4114">
        <v>0</v>
      </c>
      <c r="J4114">
        <v>0</v>
      </c>
      <c r="K4114" t="s">
        <v>12332</v>
      </c>
      <c r="L4114">
        <v>0</v>
      </c>
      <c r="M4114">
        <v>0</v>
      </c>
      <c r="N4114" t="s">
        <v>7</v>
      </c>
      <c r="O4114">
        <v>20</v>
      </c>
      <c r="P4114" t="s">
        <v>12334</v>
      </c>
      <c r="Q4114" t="s">
        <v>12333</v>
      </c>
      <c r="R4114" t="s">
        <v>12335</v>
      </c>
      <c r="S4114" s="32">
        <v>44684.224108796298</v>
      </c>
    </row>
    <row r="4115" spans="1:19" x14ac:dyDescent="0.2">
      <c r="A4115" s="13" t="s">
        <v>1580</v>
      </c>
      <c r="B4115" s="13" t="s">
        <v>1581</v>
      </c>
      <c r="C4115" s="13">
        <v>74344342</v>
      </c>
      <c r="D4115" s="16" t="s">
        <v>16326</v>
      </c>
      <c r="E4115" t="s">
        <v>16331</v>
      </c>
      <c r="F4115" t="s">
        <v>8</v>
      </c>
      <c r="G4115">
        <v>2077199140532</v>
      </c>
      <c r="H4115">
        <v>0</v>
      </c>
      <c r="I4115">
        <v>1</v>
      </c>
      <c r="J4115">
        <v>1</v>
      </c>
      <c r="K4115" t="s">
        <v>12332</v>
      </c>
      <c r="L4115">
        <v>0</v>
      </c>
      <c r="M4115">
        <v>1</v>
      </c>
      <c r="N4115" t="s">
        <v>7</v>
      </c>
      <c r="O4115">
        <v>22</v>
      </c>
      <c r="P4115" t="s">
        <v>12334</v>
      </c>
      <c r="Q4115" t="s">
        <v>12333</v>
      </c>
      <c r="R4115" t="s">
        <v>12335</v>
      </c>
      <c r="S4115" s="32">
        <v>44685.216898148145</v>
      </c>
    </row>
    <row r="4116" spans="1:19" x14ac:dyDescent="0.2">
      <c r="A4116" s="13" t="s">
        <v>1566</v>
      </c>
      <c r="B4116" s="13" t="s">
        <v>1567</v>
      </c>
      <c r="C4116" s="13">
        <v>74344344</v>
      </c>
      <c r="D4116" s="16" t="s">
        <v>16326</v>
      </c>
      <c r="E4116" t="s">
        <v>16332</v>
      </c>
      <c r="F4116" t="s">
        <v>8</v>
      </c>
      <c r="G4116">
        <v>2077199140433</v>
      </c>
      <c r="H4116">
        <v>0</v>
      </c>
      <c r="I4116">
        <v>1</v>
      </c>
      <c r="J4116">
        <v>1</v>
      </c>
      <c r="K4116" t="s">
        <v>12332</v>
      </c>
      <c r="L4116">
        <v>0</v>
      </c>
      <c r="M4116">
        <v>1</v>
      </c>
      <c r="N4116" t="s">
        <v>7</v>
      </c>
      <c r="O4116">
        <v>22</v>
      </c>
      <c r="P4116" t="s">
        <v>12334</v>
      </c>
      <c r="Q4116" t="s">
        <v>12333</v>
      </c>
      <c r="R4116" t="s">
        <v>12335</v>
      </c>
      <c r="S4116" s="32">
        <v>44685.216898148145</v>
      </c>
    </row>
    <row r="4117" spans="1:19" x14ac:dyDescent="0.2">
      <c r="A4117" s="13" t="s">
        <v>1594</v>
      </c>
      <c r="B4117" s="13" t="s">
        <v>1595</v>
      </c>
      <c r="C4117" s="13">
        <v>74344780</v>
      </c>
      <c r="D4117" s="16" t="s">
        <v>16326</v>
      </c>
      <c r="E4117" t="s">
        <v>16333</v>
      </c>
      <c r="F4117" t="s">
        <v>8</v>
      </c>
      <c r="G4117">
        <v>2077199140402</v>
      </c>
      <c r="H4117">
        <v>0</v>
      </c>
      <c r="I4117">
        <v>1</v>
      </c>
      <c r="J4117">
        <v>1</v>
      </c>
      <c r="K4117" t="s">
        <v>12332</v>
      </c>
      <c r="L4117">
        <v>0</v>
      </c>
      <c r="M4117">
        <v>1</v>
      </c>
      <c r="N4117" t="s">
        <v>7</v>
      </c>
      <c r="O4117">
        <v>22</v>
      </c>
      <c r="P4117" t="s">
        <v>12334</v>
      </c>
      <c r="Q4117" t="s">
        <v>12333</v>
      </c>
      <c r="R4117" t="s">
        <v>12335</v>
      </c>
      <c r="S4117" s="32">
        <v>44685.216898148145</v>
      </c>
    </row>
    <row r="4118" spans="1:19" x14ac:dyDescent="0.2">
      <c r="A4118" s="13" t="s">
        <v>1602</v>
      </c>
      <c r="B4118" s="13" t="s">
        <v>1603</v>
      </c>
      <c r="C4118" s="13">
        <v>74344778</v>
      </c>
      <c r="D4118" s="16" t="s">
        <v>16326</v>
      </c>
      <c r="E4118" t="s">
        <v>16334</v>
      </c>
      <c r="F4118" t="s">
        <v>8</v>
      </c>
      <c r="G4118">
        <v>2077199140358</v>
      </c>
      <c r="H4118">
        <v>2</v>
      </c>
      <c r="I4118">
        <v>2</v>
      </c>
      <c r="J4118">
        <v>2</v>
      </c>
      <c r="K4118" t="s">
        <v>12332</v>
      </c>
      <c r="L4118">
        <v>0</v>
      </c>
      <c r="M4118">
        <v>0</v>
      </c>
      <c r="N4118" t="s">
        <v>7</v>
      </c>
      <c r="O4118">
        <v>22</v>
      </c>
      <c r="P4118" t="s">
        <v>12334</v>
      </c>
      <c r="Q4118" t="s">
        <v>12333</v>
      </c>
      <c r="R4118" t="s">
        <v>12335</v>
      </c>
      <c r="S4118" s="32">
        <v>44685.216898148145</v>
      </c>
    </row>
    <row r="4119" spans="1:19" x14ac:dyDescent="0.2">
      <c r="A4119" s="13" t="s">
        <v>1614</v>
      </c>
      <c r="B4119" s="13" t="s">
        <v>1615</v>
      </c>
      <c r="C4119" s="13">
        <v>74344394</v>
      </c>
      <c r="D4119" s="16" t="s">
        <v>16326</v>
      </c>
      <c r="E4119" t="s">
        <v>16335</v>
      </c>
      <c r="F4119" t="s">
        <v>12452</v>
      </c>
      <c r="G4119">
        <v>2077199140310</v>
      </c>
      <c r="H4119">
        <v>0</v>
      </c>
      <c r="I4119">
        <v>1</v>
      </c>
      <c r="J4119">
        <v>1</v>
      </c>
      <c r="K4119" t="s">
        <v>12332</v>
      </c>
      <c r="L4119">
        <v>1</v>
      </c>
      <c r="M4119">
        <v>0</v>
      </c>
      <c r="N4119" t="s">
        <v>7</v>
      </c>
      <c r="O4119">
        <v>22</v>
      </c>
      <c r="P4119" t="s">
        <v>12334</v>
      </c>
      <c r="Q4119" t="s">
        <v>12333</v>
      </c>
      <c r="R4119" t="s">
        <v>12335</v>
      </c>
      <c r="S4119" s="32">
        <v>44685.216898148145</v>
      </c>
    </row>
    <row r="4120" spans="1:19" x14ac:dyDescent="0.2">
      <c r="A4120" s="13" t="s">
        <v>1616</v>
      </c>
      <c r="B4120" s="13" t="s">
        <v>1615</v>
      </c>
      <c r="C4120" s="13">
        <v>74344394</v>
      </c>
      <c r="D4120" s="16" t="s">
        <v>16326</v>
      </c>
      <c r="E4120" t="s">
        <v>16335</v>
      </c>
      <c r="F4120" t="s">
        <v>31</v>
      </c>
      <c r="G4120">
        <v>2077199140303</v>
      </c>
      <c r="H4120">
        <v>0</v>
      </c>
      <c r="I4120">
        <v>1</v>
      </c>
      <c r="J4120">
        <v>1</v>
      </c>
      <c r="K4120" t="s">
        <v>12332</v>
      </c>
      <c r="L4120">
        <v>0</v>
      </c>
      <c r="M4120">
        <v>1</v>
      </c>
      <c r="N4120" t="s">
        <v>7</v>
      </c>
      <c r="O4120">
        <v>22</v>
      </c>
      <c r="P4120" t="s">
        <v>12334</v>
      </c>
      <c r="Q4120" t="s">
        <v>12333</v>
      </c>
      <c r="R4120" t="s">
        <v>12335</v>
      </c>
      <c r="S4120" s="32">
        <v>44685.216898148145</v>
      </c>
    </row>
    <row r="4121" spans="1:19" x14ac:dyDescent="0.2">
      <c r="A4121" s="13" t="s">
        <v>1628</v>
      </c>
      <c r="B4121" s="13" t="s">
        <v>1627</v>
      </c>
      <c r="C4121" s="13">
        <v>74344354</v>
      </c>
      <c r="D4121" s="16" t="s">
        <v>16326</v>
      </c>
      <c r="E4121" t="s">
        <v>16336</v>
      </c>
      <c r="F4121" t="s">
        <v>31</v>
      </c>
      <c r="G4121">
        <v>2077199140259</v>
      </c>
      <c r="H4121">
        <v>0</v>
      </c>
      <c r="I4121">
        <v>2</v>
      </c>
      <c r="J4121">
        <v>1</v>
      </c>
      <c r="K4121" t="s">
        <v>12332</v>
      </c>
      <c r="L4121">
        <v>1</v>
      </c>
      <c r="M4121">
        <v>2</v>
      </c>
      <c r="N4121" t="s">
        <v>7</v>
      </c>
      <c r="O4121">
        <v>22</v>
      </c>
      <c r="P4121" t="s">
        <v>12334</v>
      </c>
      <c r="Q4121" t="s">
        <v>12333</v>
      </c>
      <c r="R4121" t="s">
        <v>12335</v>
      </c>
      <c r="S4121" s="32">
        <v>44685.216898148145</v>
      </c>
    </row>
    <row r="4122" spans="1:19" x14ac:dyDescent="0.2">
      <c r="A4122" s="13" t="s">
        <v>1623</v>
      </c>
      <c r="B4122" s="13" t="s">
        <v>1624</v>
      </c>
      <c r="C4122" s="13">
        <v>74344355</v>
      </c>
      <c r="D4122" s="16" t="s">
        <v>16326</v>
      </c>
      <c r="E4122" t="s">
        <v>16337</v>
      </c>
      <c r="F4122" t="s">
        <v>12452</v>
      </c>
      <c r="G4122">
        <v>2077199140242</v>
      </c>
      <c r="H4122">
        <v>1</v>
      </c>
      <c r="I4122">
        <v>1</v>
      </c>
      <c r="J4122">
        <v>1</v>
      </c>
      <c r="K4122" t="s">
        <v>12332</v>
      </c>
      <c r="L4122">
        <v>0</v>
      </c>
      <c r="M4122">
        <v>0</v>
      </c>
      <c r="N4122" t="s">
        <v>7</v>
      </c>
      <c r="O4122">
        <v>22</v>
      </c>
      <c r="P4122" t="s">
        <v>12334</v>
      </c>
      <c r="Q4122" t="s">
        <v>12333</v>
      </c>
      <c r="R4122" t="s">
        <v>12335</v>
      </c>
      <c r="S4122" s="32">
        <v>44685.216898148145</v>
      </c>
    </row>
    <row r="4123" spans="1:19" x14ac:dyDescent="0.2">
      <c r="A4123" s="13" t="s">
        <v>1635</v>
      </c>
      <c r="B4123" s="13" t="s">
        <v>1636</v>
      </c>
      <c r="C4123" s="13">
        <v>74351075</v>
      </c>
      <c r="D4123" s="16" t="s">
        <v>16326</v>
      </c>
      <c r="E4123" t="s">
        <v>16338</v>
      </c>
      <c r="F4123" t="s">
        <v>8</v>
      </c>
      <c r="G4123">
        <v>2077199140211</v>
      </c>
      <c r="H4123">
        <v>0</v>
      </c>
      <c r="I4123">
        <v>3</v>
      </c>
      <c r="J4123">
        <v>0</v>
      </c>
      <c r="K4123" t="s">
        <v>12332</v>
      </c>
      <c r="L4123">
        <v>3</v>
      </c>
      <c r="M4123">
        <v>0</v>
      </c>
      <c r="N4123" t="s">
        <v>7</v>
      </c>
      <c r="O4123">
        <v>22</v>
      </c>
      <c r="P4123" t="s">
        <v>12334</v>
      </c>
      <c r="Q4123" t="s">
        <v>12333</v>
      </c>
      <c r="R4123" t="s">
        <v>12335</v>
      </c>
      <c r="S4123" s="32">
        <v>44685.216898148145</v>
      </c>
    </row>
    <row r="4124" spans="1:19" x14ac:dyDescent="0.2">
      <c r="A4124" s="13" t="s">
        <v>1633</v>
      </c>
      <c r="B4124" s="13" t="s">
        <v>1634</v>
      </c>
      <c r="C4124" s="13">
        <v>74351077</v>
      </c>
      <c r="D4124" s="16" t="s">
        <v>16326</v>
      </c>
      <c r="E4124" t="s">
        <v>16339</v>
      </c>
      <c r="F4124" t="s">
        <v>8</v>
      </c>
      <c r="G4124">
        <v>2077199140877</v>
      </c>
      <c r="H4124">
        <v>0</v>
      </c>
      <c r="I4124">
        <v>1</v>
      </c>
      <c r="J4124">
        <v>0</v>
      </c>
      <c r="K4124" t="s">
        <v>12332</v>
      </c>
      <c r="L4124">
        <v>1</v>
      </c>
      <c r="M4124">
        <v>0</v>
      </c>
      <c r="N4124" t="s">
        <v>7</v>
      </c>
      <c r="O4124">
        <v>22</v>
      </c>
      <c r="P4124" t="s">
        <v>12334</v>
      </c>
      <c r="Q4124" t="s">
        <v>12333</v>
      </c>
      <c r="R4124" t="s">
        <v>12335</v>
      </c>
      <c r="S4124" s="32">
        <v>44685.216898148145</v>
      </c>
    </row>
    <row r="4125" spans="1:19" x14ac:dyDescent="0.2">
      <c r="A4125" s="13" t="s">
        <v>7826</v>
      </c>
      <c r="B4125" s="13" t="s">
        <v>7827</v>
      </c>
      <c r="C4125" s="13">
        <v>74352229</v>
      </c>
      <c r="D4125" s="16" t="s">
        <v>16326</v>
      </c>
      <c r="E4125" t="s">
        <v>16340</v>
      </c>
      <c r="F4125" t="s">
        <v>8</v>
      </c>
      <c r="G4125">
        <v>2077199140181</v>
      </c>
      <c r="H4125">
        <v>0</v>
      </c>
      <c r="I4125">
        <v>1</v>
      </c>
      <c r="J4125">
        <v>0</v>
      </c>
      <c r="K4125" t="s">
        <v>12332</v>
      </c>
      <c r="L4125">
        <v>1</v>
      </c>
      <c r="M4125">
        <v>0</v>
      </c>
      <c r="N4125" t="s">
        <v>12416</v>
      </c>
      <c r="O4125">
        <v>22</v>
      </c>
      <c r="P4125" t="s">
        <v>12334</v>
      </c>
      <c r="Q4125" t="s">
        <v>12333</v>
      </c>
      <c r="R4125" t="s">
        <v>12335</v>
      </c>
      <c r="S4125" s="32">
        <v>44685.216898148145</v>
      </c>
    </row>
    <row r="4126" spans="1:19" x14ac:dyDescent="0.2">
      <c r="A4126" s="13" t="s">
        <v>7830</v>
      </c>
      <c r="B4126" s="13" t="s">
        <v>7831</v>
      </c>
      <c r="C4126" s="13">
        <v>74352227</v>
      </c>
      <c r="D4126" s="16" t="s">
        <v>16326</v>
      </c>
      <c r="E4126" t="s">
        <v>16341</v>
      </c>
      <c r="F4126" t="s">
        <v>8</v>
      </c>
      <c r="G4126">
        <v>2077199140167</v>
      </c>
      <c r="H4126">
        <v>1</v>
      </c>
      <c r="I4126">
        <v>1</v>
      </c>
      <c r="J4126">
        <v>1</v>
      </c>
      <c r="K4126" t="s">
        <v>12337</v>
      </c>
      <c r="L4126">
        <v>0</v>
      </c>
      <c r="M4126">
        <v>0</v>
      </c>
      <c r="N4126" t="s">
        <v>12416</v>
      </c>
      <c r="O4126">
        <v>22</v>
      </c>
      <c r="P4126" t="s">
        <v>12334</v>
      </c>
      <c r="Q4126" t="s">
        <v>12333</v>
      </c>
      <c r="R4126" t="s">
        <v>12335</v>
      </c>
      <c r="S4126" s="32">
        <v>44685.216898148145</v>
      </c>
    </row>
    <row r="4127" spans="1:19" x14ac:dyDescent="0.2">
      <c r="A4127" s="13" t="s">
        <v>7834</v>
      </c>
      <c r="B4127" s="13" t="s">
        <v>7835</v>
      </c>
      <c r="C4127" s="13">
        <v>74352225</v>
      </c>
      <c r="D4127" s="16" t="s">
        <v>16326</v>
      </c>
      <c r="E4127" t="s">
        <v>16342</v>
      </c>
      <c r="F4127" t="s">
        <v>8</v>
      </c>
      <c r="G4127">
        <v>2077199140143</v>
      </c>
      <c r="H4127">
        <v>1</v>
      </c>
      <c r="I4127">
        <v>1</v>
      </c>
      <c r="J4127">
        <v>1</v>
      </c>
      <c r="K4127" t="s">
        <v>12337</v>
      </c>
      <c r="L4127">
        <v>0</v>
      </c>
      <c r="M4127">
        <v>0</v>
      </c>
      <c r="N4127" t="s">
        <v>12416</v>
      </c>
      <c r="O4127">
        <v>22</v>
      </c>
      <c r="P4127" t="s">
        <v>12334</v>
      </c>
      <c r="Q4127" t="s">
        <v>12333</v>
      </c>
      <c r="R4127" t="s">
        <v>12335</v>
      </c>
      <c r="S4127" s="32">
        <v>44685.216898148145</v>
      </c>
    </row>
    <row r="4128" spans="1:19" x14ac:dyDescent="0.2">
      <c r="A4128" s="13" t="s">
        <v>7842</v>
      </c>
      <c r="B4128" s="13" t="s">
        <v>7843</v>
      </c>
      <c r="C4128" s="13">
        <v>74352241</v>
      </c>
      <c r="D4128" s="16" t="s">
        <v>16326</v>
      </c>
      <c r="E4128" t="s">
        <v>16343</v>
      </c>
      <c r="F4128" t="s">
        <v>8</v>
      </c>
      <c r="G4128">
        <v>2077199140075</v>
      </c>
      <c r="H4128">
        <v>1</v>
      </c>
      <c r="I4128">
        <v>1</v>
      </c>
      <c r="J4128">
        <v>1</v>
      </c>
      <c r="K4128" t="s">
        <v>12332</v>
      </c>
      <c r="L4128">
        <v>0</v>
      </c>
      <c r="M4128">
        <v>0</v>
      </c>
      <c r="N4128" t="s">
        <v>12416</v>
      </c>
      <c r="O4128">
        <v>22</v>
      </c>
      <c r="P4128" t="s">
        <v>12334</v>
      </c>
      <c r="Q4128" t="s">
        <v>12333</v>
      </c>
      <c r="R4128" t="s">
        <v>12335</v>
      </c>
      <c r="S4128" s="32">
        <v>44685.216898148145</v>
      </c>
    </row>
    <row r="4129" spans="1:19" x14ac:dyDescent="0.2">
      <c r="A4129" s="13" t="s">
        <v>1608</v>
      </c>
      <c r="B4129" s="13" t="s">
        <v>1609</v>
      </c>
      <c r="C4129" s="13">
        <v>74344338</v>
      </c>
      <c r="D4129" s="16" t="s">
        <v>16326</v>
      </c>
      <c r="E4129" t="s">
        <v>16344</v>
      </c>
      <c r="F4129" t="s">
        <v>8</v>
      </c>
      <c r="G4129">
        <v>2077199140860</v>
      </c>
      <c r="H4129">
        <v>2</v>
      </c>
      <c r="I4129">
        <v>4</v>
      </c>
      <c r="J4129">
        <v>3</v>
      </c>
      <c r="K4129" t="s">
        <v>12332</v>
      </c>
      <c r="L4129">
        <v>1</v>
      </c>
      <c r="M4129">
        <v>1</v>
      </c>
      <c r="N4129" t="s">
        <v>7</v>
      </c>
      <c r="O4129">
        <v>22</v>
      </c>
      <c r="P4129" t="s">
        <v>12334</v>
      </c>
      <c r="Q4129" t="s">
        <v>12333</v>
      </c>
      <c r="R4129" t="s">
        <v>12335</v>
      </c>
      <c r="S4129" s="32">
        <v>44685.216898148145</v>
      </c>
    </row>
    <row r="4130" spans="1:19" x14ac:dyDescent="0.2">
      <c r="A4130" s="13" t="s">
        <v>1556</v>
      </c>
      <c r="B4130" s="13" t="s">
        <v>1557</v>
      </c>
      <c r="C4130" s="13">
        <v>74344516</v>
      </c>
      <c r="D4130" s="16" t="s">
        <v>16326</v>
      </c>
      <c r="E4130" t="s">
        <v>16345</v>
      </c>
      <c r="F4130" t="s">
        <v>8</v>
      </c>
      <c r="G4130">
        <v>2077199140853</v>
      </c>
      <c r="H4130">
        <v>1</v>
      </c>
      <c r="I4130">
        <v>1</v>
      </c>
      <c r="J4130">
        <v>1</v>
      </c>
      <c r="K4130" t="s">
        <v>12332</v>
      </c>
      <c r="L4130">
        <v>0</v>
      </c>
      <c r="M4130">
        <v>0</v>
      </c>
      <c r="N4130" t="s">
        <v>7</v>
      </c>
      <c r="O4130">
        <v>22</v>
      </c>
      <c r="P4130" t="s">
        <v>12334</v>
      </c>
      <c r="Q4130" t="s">
        <v>12333</v>
      </c>
      <c r="R4130" t="s">
        <v>12335</v>
      </c>
      <c r="S4130" s="32">
        <v>44685.216898148145</v>
      </c>
    </row>
    <row r="4131" spans="1:19" x14ac:dyDescent="0.2">
      <c r="A4131" s="13" t="s">
        <v>1643</v>
      </c>
      <c r="B4131" s="13" t="s">
        <v>1644</v>
      </c>
      <c r="C4131" s="13">
        <v>74344358</v>
      </c>
      <c r="D4131" s="16" t="s">
        <v>16326</v>
      </c>
      <c r="E4131" t="s">
        <v>16346</v>
      </c>
      <c r="F4131" t="s">
        <v>8</v>
      </c>
      <c r="G4131">
        <v>2077199140792</v>
      </c>
      <c r="H4131">
        <v>0</v>
      </c>
      <c r="I4131">
        <v>2</v>
      </c>
      <c r="J4131">
        <v>1</v>
      </c>
      <c r="K4131" t="s">
        <v>12332</v>
      </c>
      <c r="L4131">
        <v>1</v>
      </c>
      <c r="M4131">
        <v>1</v>
      </c>
      <c r="N4131" t="s">
        <v>7</v>
      </c>
      <c r="O4131">
        <v>22</v>
      </c>
      <c r="P4131" t="s">
        <v>12334</v>
      </c>
      <c r="Q4131" t="s">
        <v>12333</v>
      </c>
      <c r="R4131" t="s">
        <v>12335</v>
      </c>
      <c r="S4131" s="32">
        <v>44685.216898148145</v>
      </c>
    </row>
    <row r="4132" spans="1:19" x14ac:dyDescent="0.2">
      <c r="A4132" s="13" t="s">
        <v>1637</v>
      </c>
      <c r="B4132" s="13" t="s">
        <v>1638</v>
      </c>
      <c r="C4132" s="13">
        <v>74344360</v>
      </c>
      <c r="D4132" s="16" t="s">
        <v>16326</v>
      </c>
      <c r="E4132" t="s">
        <v>16347</v>
      </c>
      <c r="F4132" t="s">
        <v>8</v>
      </c>
      <c r="G4132">
        <v>2077199140785</v>
      </c>
      <c r="H4132">
        <v>0</v>
      </c>
      <c r="I4132">
        <v>1</v>
      </c>
      <c r="J4132">
        <v>0</v>
      </c>
      <c r="K4132" t="s">
        <v>12332</v>
      </c>
      <c r="L4132">
        <v>1</v>
      </c>
      <c r="M4132">
        <v>0</v>
      </c>
      <c r="N4132" t="s">
        <v>7</v>
      </c>
      <c r="O4132">
        <v>22</v>
      </c>
      <c r="P4132" t="s">
        <v>12334</v>
      </c>
      <c r="Q4132" t="s">
        <v>12333</v>
      </c>
      <c r="R4132" t="s">
        <v>12335</v>
      </c>
      <c r="S4132" s="32">
        <v>44685.216898148145</v>
      </c>
    </row>
    <row r="4133" spans="1:19" x14ac:dyDescent="0.2">
      <c r="A4133" s="13" t="s">
        <v>4011</v>
      </c>
      <c r="B4133" s="13" t="s">
        <v>4010</v>
      </c>
      <c r="C4133" s="13">
        <v>74348121</v>
      </c>
      <c r="D4133" s="16" t="s">
        <v>115</v>
      </c>
      <c r="E4133" t="s">
        <v>16348</v>
      </c>
      <c r="F4133" t="s">
        <v>19</v>
      </c>
      <c r="G4133">
        <v>2077199144936</v>
      </c>
      <c r="H4133">
        <v>1</v>
      </c>
      <c r="I4133">
        <v>1</v>
      </c>
      <c r="J4133">
        <v>1</v>
      </c>
      <c r="K4133" t="s">
        <v>12332</v>
      </c>
      <c r="L4133">
        <v>0</v>
      </c>
      <c r="M4133">
        <v>0</v>
      </c>
      <c r="N4133" t="s">
        <v>12430</v>
      </c>
      <c r="O4133">
        <v>22</v>
      </c>
      <c r="P4133" t="s">
        <v>12334</v>
      </c>
      <c r="Q4133" t="s">
        <v>12333</v>
      </c>
      <c r="R4133" t="s">
        <v>12335</v>
      </c>
      <c r="S4133" s="32">
        <v>44685.216898148145</v>
      </c>
    </row>
    <row r="4134" spans="1:19" x14ac:dyDescent="0.2">
      <c r="A4134" s="13" t="s">
        <v>4001</v>
      </c>
      <c r="B4134" s="13" t="s">
        <v>4002</v>
      </c>
      <c r="C4134" s="13">
        <v>74351791</v>
      </c>
      <c r="D4134" s="16" t="s">
        <v>115</v>
      </c>
      <c r="E4134" t="s">
        <v>16349</v>
      </c>
      <c r="F4134" t="s">
        <v>12452</v>
      </c>
      <c r="G4134">
        <v>2077199144745</v>
      </c>
      <c r="H4134">
        <v>1</v>
      </c>
      <c r="I4134">
        <v>1</v>
      </c>
      <c r="J4134">
        <v>1</v>
      </c>
      <c r="K4134" t="s">
        <v>12332</v>
      </c>
      <c r="L4134">
        <v>0</v>
      </c>
      <c r="M4134">
        <v>0</v>
      </c>
      <c r="N4134" t="s">
        <v>12430</v>
      </c>
      <c r="O4134">
        <v>22</v>
      </c>
      <c r="P4134" t="s">
        <v>12334</v>
      </c>
      <c r="Q4134" t="s">
        <v>12333</v>
      </c>
      <c r="R4134" t="s">
        <v>12335</v>
      </c>
      <c r="S4134" s="32">
        <v>44685.216898148145</v>
      </c>
    </row>
    <row r="4135" spans="1:19" x14ac:dyDescent="0.2">
      <c r="A4135" s="13" t="s">
        <v>4274</v>
      </c>
      <c r="B4135" s="13" t="s">
        <v>4268</v>
      </c>
      <c r="C4135" s="13">
        <v>74345695</v>
      </c>
      <c r="D4135" s="16" t="s">
        <v>115</v>
      </c>
      <c r="E4135" t="s">
        <v>16350</v>
      </c>
      <c r="F4135" t="s">
        <v>86</v>
      </c>
      <c r="G4135">
        <v>2077199144363</v>
      </c>
      <c r="H4135">
        <v>1</v>
      </c>
      <c r="I4135">
        <v>1</v>
      </c>
      <c r="J4135">
        <v>1</v>
      </c>
      <c r="K4135" t="s">
        <v>12332</v>
      </c>
      <c r="L4135">
        <v>0</v>
      </c>
      <c r="M4135">
        <v>0</v>
      </c>
      <c r="N4135" t="s">
        <v>12430</v>
      </c>
      <c r="O4135">
        <v>22</v>
      </c>
      <c r="P4135" t="s">
        <v>12334</v>
      </c>
      <c r="Q4135" t="s">
        <v>12333</v>
      </c>
      <c r="R4135" t="s">
        <v>12335</v>
      </c>
      <c r="S4135" s="32">
        <v>44685.216898148145</v>
      </c>
    </row>
    <row r="4136" spans="1:19" x14ac:dyDescent="0.2">
      <c r="A4136" s="13" t="s">
        <v>4189</v>
      </c>
      <c r="B4136" s="13" t="s">
        <v>4187</v>
      </c>
      <c r="C4136" s="13">
        <v>74347979</v>
      </c>
      <c r="D4136" s="16" t="s">
        <v>115</v>
      </c>
      <c r="E4136" t="s">
        <v>16351</v>
      </c>
      <c r="F4136" t="s">
        <v>24</v>
      </c>
      <c r="G4136">
        <v>2077199143274</v>
      </c>
      <c r="H4136">
        <v>1</v>
      </c>
      <c r="I4136">
        <v>1</v>
      </c>
      <c r="J4136">
        <v>1</v>
      </c>
      <c r="K4136" t="s">
        <v>12332</v>
      </c>
      <c r="L4136">
        <v>0</v>
      </c>
      <c r="M4136">
        <v>0</v>
      </c>
      <c r="N4136" t="s">
        <v>12430</v>
      </c>
      <c r="O4136">
        <v>22</v>
      </c>
      <c r="P4136" t="s">
        <v>12334</v>
      </c>
      <c r="Q4136" t="s">
        <v>12333</v>
      </c>
      <c r="R4136" t="s">
        <v>12335</v>
      </c>
      <c r="S4136" s="32">
        <v>44685.216898148145</v>
      </c>
    </row>
    <row r="4137" spans="1:19" x14ac:dyDescent="0.2">
      <c r="A4137" s="13" t="s">
        <v>3941</v>
      </c>
      <c r="B4137" s="13" t="s">
        <v>3940</v>
      </c>
      <c r="C4137" s="13">
        <v>74348090</v>
      </c>
      <c r="D4137" s="16" t="s">
        <v>115</v>
      </c>
      <c r="E4137" t="s">
        <v>16352</v>
      </c>
      <c r="F4137" t="s">
        <v>12</v>
      </c>
      <c r="G4137">
        <v>2077199143090</v>
      </c>
      <c r="H4137">
        <v>1</v>
      </c>
      <c r="I4137">
        <v>1</v>
      </c>
      <c r="J4137">
        <v>1</v>
      </c>
      <c r="K4137" t="s">
        <v>2</v>
      </c>
      <c r="L4137">
        <v>0</v>
      </c>
      <c r="M4137">
        <v>0</v>
      </c>
      <c r="N4137" t="s">
        <v>12430</v>
      </c>
      <c r="O4137">
        <v>22</v>
      </c>
      <c r="P4137" t="s">
        <v>12334</v>
      </c>
      <c r="Q4137" t="s">
        <v>12333</v>
      </c>
      <c r="R4137" t="s">
        <v>12335</v>
      </c>
      <c r="S4137" s="32">
        <v>44685.216898148145</v>
      </c>
    </row>
    <row r="4138" spans="1:19" x14ac:dyDescent="0.2">
      <c r="A4138" s="13" t="s">
        <v>3924</v>
      </c>
      <c r="B4138" s="13" t="s">
        <v>3919</v>
      </c>
      <c r="C4138" s="13">
        <v>74348230</v>
      </c>
      <c r="D4138" s="16" t="s">
        <v>115</v>
      </c>
      <c r="E4138" t="s">
        <v>16353</v>
      </c>
      <c r="F4138" t="s">
        <v>86</v>
      </c>
      <c r="G4138">
        <v>2077199142772</v>
      </c>
      <c r="H4138">
        <v>1</v>
      </c>
      <c r="I4138">
        <v>1</v>
      </c>
      <c r="J4138">
        <v>1</v>
      </c>
      <c r="K4138" t="s">
        <v>12332</v>
      </c>
      <c r="L4138">
        <v>0</v>
      </c>
      <c r="M4138">
        <v>0</v>
      </c>
      <c r="N4138" t="s">
        <v>12430</v>
      </c>
      <c r="O4138">
        <v>22</v>
      </c>
      <c r="P4138" t="s">
        <v>12334</v>
      </c>
      <c r="Q4138" t="s">
        <v>12333</v>
      </c>
      <c r="R4138" t="s">
        <v>12335</v>
      </c>
      <c r="S4138" s="32">
        <v>44685.216898148145</v>
      </c>
    </row>
    <row r="4139" spans="1:19" x14ac:dyDescent="0.2">
      <c r="A4139" s="13" t="s">
        <v>1680</v>
      </c>
      <c r="B4139" s="13" t="s">
        <v>1675</v>
      </c>
      <c r="C4139" s="13">
        <v>74344754</v>
      </c>
      <c r="D4139" s="16" t="s">
        <v>115</v>
      </c>
      <c r="E4139" t="s">
        <v>12407</v>
      </c>
      <c r="F4139" t="s">
        <v>86</v>
      </c>
      <c r="G4139">
        <v>2077199142598</v>
      </c>
      <c r="H4139">
        <v>1</v>
      </c>
      <c r="I4139">
        <v>1</v>
      </c>
      <c r="J4139">
        <v>1</v>
      </c>
      <c r="K4139" t="s">
        <v>3</v>
      </c>
      <c r="L4139">
        <v>0</v>
      </c>
      <c r="M4139">
        <v>0</v>
      </c>
      <c r="N4139" t="s">
        <v>7</v>
      </c>
      <c r="O4139">
        <v>22</v>
      </c>
      <c r="P4139" t="s">
        <v>12334</v>
      </c>
      <c r="Q4139" t="s">
        <v>12333</v>
      </c>
      <c r="R4139" t="s">
        <v>12335</v>
      </c>
      <c r="S4139" s="32">
        <v>44685.216898148145</v>
      </c>
    </row>
    <row r="4140" spans="1:19" x14ac:dyDescent="0.2">
      <c r="A4140" s="13" t="s">
        <v>3935</v>
      </c>
      <c r="B4140" s="13" t="s">
        <v>3934</v>
      </c>
      <c r="C4140" s="13">
        <v>74351911</v>
      </c>
      <c r="D4140" s="16" t="s">
        <v>115</v>
      </c>
      <c r="E4140" t="s">
        <v>16354</v>
      </c>
      <c r="F4140" t="s">
        <v>24</v>
      </c>
      <c r="G4140">
        <v>2077199142451</v>
      </c>
      <c r="H4140">
        <v>1</v>
      </c>
      <c r="I4140">
        <v>1</v>
      </c>
      <c r="J4140">
        <v>1</v>
      </c>
      <c r="K4140" t="s">
        <v>4</v>
      </c>
      <c r="L4140">
        <v>0</v>
      </c>
      <c r="M4140">
        <v>0</v>
      </c>
      <c r="N4140" t="s">
        <v>12430</v>
      </c>
      <c r="O4140">
        <v>22</v>
      </c>
      <c r="P4140" t="s">
        <v>12334</v>
      </c>
      <c r="Q4140" t="s">
        <v>12333</v>
      </c>
      <c r="R4140" t="s">
        <v>12335</v>
      </c>
      <c r="S4140" s="32">
        <v>44685.216898148145</v>
      </c>
    </row>
    <row r="4141" spans="1:19" x14ac:dyDescent="0.2">
      <c r="A4141" s="13" t="s">
        <v>3937</v>
      </c>
      <c r="B4141" s="13" t="s">
        <v>3934</v>
      </c>
      <c r="C4141" s="13">
        <v>74351911</v>
      </c>
      <c r="D4141" s="16" t="s">
        <v>115</v>
      </c>
      <c r="E4141" t="s">
        <v>16354</v>
      </c>
      <c r="F4141" t="s">
        <v>31</v>
      </c>
      <c r="G4141">
        <v>2077199142437</v>
      </c>
      <c r="H4141">
        <v>1</v>
      </c>
      <c r="I4141">
        <v>2</v>
      </c>
      <c r="J4141">
        <v>2</v>
      </c>
      <c r="K4141" t="s">
        <v>12332</v>
      </c>
      <c r="L4141">
        <v>0</v>
      </c>
      <c r="M4141">
        <v>1</v>
      </c>
      <c r="N4141" t="s">
        <v>12430</v>
      </c>
      <c r="O4141">
        <v>22</v>
      </c>
      <c r="P4141" t="s">
        <v>12334</v>
      </c>
      <c r="Q4141" t="s">
        <v>12333</v>
      </c>
      <c r="R4141" t="s">
        <v>12335</v>
      </c>
      <c r="S4141" s="32">
        <v>44685.216898148145</v>
      </c>
    </row>
    <row r="4142" spans="1:19" x14ac:dyDescent="0.2">
      <c r="A4142" s="13" t="s">
        <v>7156</v>
      </c>
      <c r="B4142" s="13" t="s">
        <v>7155</v>
      </c>
      <c r="C4142" s="13">
        <v>74344789</v>
      </c>
      <c r="D4142" s="16" t="s">
        <v>115</v>
      </c>
      <c r="E4142" t="s">
        <v>16355</v>
      </c>
      <c r="F4142" t="s">
        <v>12</v>
      </c>
      <c r="G4142">
        <v>2077199141966</v>
      </c>
      <c r="H4142">
        <v>1</v>
      </c>
      <c r="I4142">
        <v>1</v>
      </c>
      <c r="J4142">
        <v>1</v>
      </c>
      <c r="K4142" t="s">
        <v>12332</v>
      </c>
      <c r="L4142">
        <v>0</v>
      </c>
      <c r="M4142">
        <v>0</v>
      </c>
      <c r="N4142" t="s">
        <v>12411</v>
      </c>
      <c r="O4142">
        <v>22</v>
      </c>
      <c r="P4142" t="s">
        <v>12334</v>
      </c>
      <c r="Q4142" t="s">
        <v>12333</v>
      </c>
      <c r="R4142" t="s">
        <v>12335</v>
      </c>
      <c r="S4142" s="32">
        <v>44685.216898148145</v>
      </c>
    </row>
    <row r="4143" spans="1:19" x14ac:dyDescent="0.2">
      <c r="A4143" s="13" t="s">
        <v>7157</v>
      </c>
      <c r="B4143" s="13" t="s">
        <v>7155</v>
      </c>
      <c r="C4143" s="13">
        <v>74344789</v>
      </c>
      <c r="D4143" s="16" t="s">
        <v>115</v>
      </c>
      <c r="E4143" t="s">
        <v>16355</v>
      </c>
      <c r="F4143" t="s">
        <v>24</v>
      </c>
      <c r="G4143">
        <v>2077199141959</v>
      </c>
      <c r="H4143">
        <v>1</v>
      </c>
      <c r="I4143">
        <v>1</v>
      </c>
      <c r="J4143">
        <v>1</v>
      </c>
      <c r="K4143" t="s">
        <v>12332</v>
      </c>
      <c r="L4143">
        <v>0</v>
      </c>
      <c r="M4143">
        <v>0</v>
      </c>
      <c r="N4143" t="s">
        <v>12411</v>
      </c>
      <c r="O4143">
        <v>22</v>
      </c>
      <c r="P4143" t="s">
        <v>12334</v>
      </c>
      <c r="Q4143" t="s">
        <v>12333</v>
      </c>
      <c r="R4143" t="s">
        <v>12335</v>
      </c>
      <c r="S4143" s="32">
        <v>44685.216898148145</v>
      </c>
    </row>
    <row r="4144" spans="1:19" x14ac:dyDescent="0.2">
      <c r="A4144" s="13" t="s">
        <v>7159</v>
      </c>
      <c r="B4144" s="13" t="s">
        <v>7155</v>
      </c>
      <c r="C4144" s="13">
        <v>74344789</v>
      </c>
      <c r="D4144" s="16" t="s">
        <v>115</v>
      </c>
      <c r="E4144" t="s">
        <v>16355</v>
      </c>
      <c r="F4144" t="s">
        <v>31</v>
      </c>
      <c r="G4144">
        <v>2077199141935</v>
      </c>
      <c r="H4144">
        <v>0</v>
      </c>
      <c r="I4144">
        <v>1</v>
      </c>
      <c r="J4144">
        <v>1</v>
      </c>
      <c r="K4144" t="s">
        <v>12332</v>
      </c>
      <c r="L4144">
        <v>1</v>
      </c>
      <c r="M4144">
        <v>0</v>
      </c>
      <c r="N4144" t="s">
        <v>12411</v>
      </c>
      <c r="O4144">
        <v>22</v>
      </c>
      <c r="P4144" t="s">
        <v>12334</v>
      </c>
      <c r="Q4144" t="s">
        <v>12333</v>
      </c>
      <c r="R4144" t="s">
        <v>12335</v>
      </c>
      <c r="S4144" s="32">
        <v>44685.216898148145</v>
      </c>
    </row>
    <row r="4145" spans="1:19" x14ac:dyDescent="0.2">
      <c r="A4145" s="13" t="s">
        <v>4314</v>
      </c>
      <c r="B4145" s="13" t="s">
        <v>4309</v>
      </c>
      <c r="C4145" s="13">
        <v>74345924</v>
      </c>
      <c r="D4145" s="16" t="s">
        <v>115</v>
      </c>
      <c r="E4145" t="s">
        <v>16356</v>
      </c>
      <c r="F4145" t="s">
        <v>86</v>
      </c>
      <c r="G4145">
        <v>2077199140921</v>
      </c>
      <c r="H4145">
        <v>1</v>
      </c>
      <c r="I4145">
        <v>1</v>
      </c>
      <c r="J4145">
        <v>1</v>
      </c>
      <c r="K4145" t="s">
        <v>12332</v>
      </c>
      <c r="L4145">
        <v>0</v>
      </c>
      <c r="M4145">
        <v>0</v>
      </c>
      <c r="N4145" t="s">
        <v>12430</v>
      </c>
      <c r="O4145">
        <v>22</v>
      </c>
      <c r="P4145" t="s">
        <v>12334</v>
      </c>
      <c r="Q4145" t="s">
        <v>12333</v>
      </c>
      <c r="R4145" t="s">
        <v>12335</v>
      </c>
      <c r="S4145" s="32">
        <v>44685.216898148145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3" sqref="B33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12314</v>
      </c>
      <c r="B1" s="10" t="s">
        <v>12380</v>
      </c>
      <c r="C1" s="10" t="s">
        <v>12393</v>
      </c>
      <c r="D1" s="10" t="s">
        <v>12388</v>
      </c>
      <c r="E1" s="10" t="s">
        <v>12389</v>
      </c>
      <c r="F1" s="10" t="s">
        <v>12390</v>
      </c>
      <c r="G1" s="10" t="s">
        <v>12391</v>
      </c>
      <c r="H1" s="22" t="s">
        <v>12392</v>
      </c>
      <c r="J1" s="26" t="s">
        <v>12394</v>
      </c>
    </row>
    <row r="2" spans="1:10" x14ac:dyDescent="0.2">
      <c r="A2" s="10" t="s">
        <v>116</v>
      </c>
      <c r="B2" s="10" t="s">
        <v>117</v>
      </c>
      <c r="C2" s="10" t="s">
        <v>118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119</v>
      </c>
      <c r="B3" s="10" t="s">
        <v>120</v>
      </c>
      <c r="C3" s="10" t="s">
        <v>118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121</v>
      </c>
      <c r="B4" s="10" t="s">
        <v>122</v>
      </c>
      <c r="C4" s="10" t="s">
        <v>118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123</v>
      </c>
      <c r="B5" s="10" t="s">
        <v>124</v>
      </c>
      <c r="C5" s="10" t="s">
        <v>118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125</v>
      </c>
      <c r="B6" s="10" t="s">
        <v>126</v>
      </c>
      <c r="C6" s="10" t="s">
        <v>118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127</v>
      </c>
      <c r="B7" s="10" t="s">
        <v>128</v>
      </c>
      <c r="C7" s="10" t="s">
        <v>118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129</v>
      </c>
      <c r="B8" s="10" t="s">
        <v>130</v>
      </c>
      <c r="C8" s="10" t="s">
        <v>118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131</v>
      </c>
      <c r="B9" s="10" t="s">
        <v>132</v>
      </c>
      <c r="C9" s="10" t="s">
        <v>118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133</v>
      </c>
      <c r="B10" s="10" t="s">
        <v>134</v>
      </c>
      <c r="C10" s="10" t="s">
        <v>118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135</v>
      </c>
      <c r="B11" s="10" t="s">
        <v>136</v>
      </c>
      <c r="C11" s="10" t="s">
        <v>118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137</v>
      </c>
      <c r="B12" s="10" t="s">
        <v>138</v>
      </c>
      <c r="C12" s="10" t="s">
        <v>118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139</v>
      </c>
      <c r="B13" s="10" t="s">
        <v>140</v>
      </c>
      <c r="C13" s="10" t="s">
        <v>118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141</v>
      </c>
      <c r="B14" s="10" t="s">
        <v>142</v>
      </c>
      <c r="C14" s="10" t="s">
        <v>118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143</v>
      </c>
      <c r="B15" s="10" t="s">
        <v>144</v>
      </c>
      <c r="C15" s="10" t="s">
        <v>118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145</v>
      </c>
      <c r="B16" s="10" t="s">
        <v>146</v>
      </c>
      <c r="C16" s="10" t="s">
        <v>118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147</v>
      </c>
      <c r="B17" s="10" t="s">
        <v>148</v>
      </c>
      <c r="C17" s="10" t="s">
        <v>118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149</v>
      </c>
      <c r="B18" s="10" t="s">
        <v>150</v>
      </c>
      <c r="C18" s="10" t="s">
        <v>118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151</v>
      </c>
      <c r="B19" s="10" t="s">
        <v>152</v>
      </c>
      <c r="C19" s="10" t="s">
        <v>118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153</v>
      </c>
      <c r="B20" s="10" t="s">
        <v>154</v>
      </c>
      <c r="C20" s="10" t="s">
        <v>118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155</v>
      </c>
      <c r="B21" s="10" t="s">
        <v>156</v>
      </c>
      <c r="C21" s="10" t="s">
        <v>118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157</v>
      </c>
      <c r="B22" s="10" t="s">
        <v>158</v>
      </c>
      <c r="C22" s="10" t="s">
        <v>118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159</v>
      </c>
      <c r="B23" s="10" t="s">
        <v>160</v>
      </c>
      <c r="C23" s="10" t="s">
        <v>118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161</v>
      </c>
      <c r="B24" s="10" t="s">
        <v>162</v>
      </c>
      <c r="C24" s="10" t="s">
        <v>118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163</v>
      </c>
      <c r="B25" s="10" t="s">
        <v>164</v>
      </c>
      <c r="C25" s="10" t="s">
        <v>118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165</v>
      </c>
      <c r="B26" s="10" t="s">
        <v>166</v>
      </c>
      <c r="C26" s="10" t="s">
        <v>118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167</v>
      </c>
      <c r="B27" s="10" t="s">
        <v>168</v>
      </c>
      <c r="C27" s="10" t="s">
        <v>118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169</v>
      </c>
      <c r="B28" s="10" t="s">
        <v>170</v>
      </c>
      <c r="C28" s="10" t="s">
        <v>118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171</v>
      </c>
      <c r="B29" s="10" t="s">
        <v>172</v>
      </c>
      <c r="C29" s="10" t="s">
        <v>118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173</v>
      </c>
      <c r="B30" s="10" t="s">
        <v>174</v>
      </c>
      <c r="C30" s="10" t="s">
        <v>118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175</v>
      </c>
      <c r="B31" s="10" t="s">
        <v>176</v>
      </c>
      <c r="C31" s="10" t="s">
        <v>118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177</v>
      </c>
      <c r="B32" s="10" t="s">
        <v>178</v>
      </c>
      <c r="C32" s="10" t="s">
        <v>118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179</v>
      </c>
      <c r="B33" s="10" t="s">
        <v>180</v>
      </c>
      <c r="C33" s="10" t="s">
        <v>118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181</v>
      </c>
      <c r="B34" s="10" t="s">
        <v>182</v>
      </c>
      <c r="C34" s="10" t="s">
        <v>118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183</v>
      </c>
      <c r="B35" s="10" t="s">
        <v>184</v>
      </c>
      <c r="C35" s="10" t="s">
        <v>118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185</v>
      </c>
      <c r="B36" s="10" t="s">
        <v>186</v>
      </c>
      <c r="C36" s="10" t="s">
        <v>118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187</v>
      </c>
      <c r="B37" s="10" t="s">
        <v>188</v>
      </c>
      <c r="C37" s="10" t="s">
        <v>118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189</v>
      </c>
      <c r="B38" s="10" t="s">
        <v>190</v>
      </c>
      <c r="C38" s="10" t="s">
        <v>118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191</v>
      </c>
      <c r="B39" s="10" t="s">
        <v>192</v>
      </c>
      <c r="C39" s="10" t="s">
        <v>118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193</v>
      </c>
      <c r="B40" s="10" t="s">
        <v>194</v>
      </c>
      <c r="C40" s="10" t="s">
        <v>118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195</v>
      </c>
      <c r="B41" s="10" t="s">
        <v>196</v>
      </c>
      <c r="C41" s="10" t="s">
        <v>118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197</v>
      </c>
      <c r="B42" s="10" t="s">
        <v>198</v>
      </c>
      <c r="C42" s="10" t="s">
        <v>118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199</v>
      </c>
      <c r="B43" s="10" t="s">
        <v>200</v>
      </c>
      <c r="C43" s="10" t="s">
        <v>118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201</v>
      </c>
      <c r="B44" s="10" t="s">
        <v>202</v>
      </c>
      <c r="C44" s="10" t="s">
        <v>118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203</v>
      </c>
      <c r="B45" s="10" t="s">
        <v>204</v>
      </c>
      <c r="C45" s="10" t="s">
        <v>118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205</v>
      </c>
      <c r="B46" s="10" t="s">
        <v>206</v>
      </c>
      <c r="C46" s="10" t="s">
        <v>118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207</v>
      </c>
      <c r="B47" s="10" t="s">
        <v>208</v>
      </c>
      <c r="C47" s="10" t="s">
        <v>118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209</v>
      </c>
      <c r="B48" s="10" t="s">
        <v>210</v>
      </c>
      <c r="C48" s="10" t="s">
        <v>118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211</v>
      </c>
      <c r="B49" s="10" t="s">
        <v>212</v>
      </c>
      <c r="C49" s="10" t="s">
        <v>118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213</v>
      </c>
      <c r="B50" s="10" t="s">
        <v>214</v>
      </c>
      <c r="C50" s="10" t="s">
        <v>118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215</v>
      </c>
      <c r="B51" s="10" t="s">
        <v>216</v>
      </c>
      <c r="C51" s="10" t="s">
        <v>118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217</v>
      </c>
      <c r="B52" s="10" t="s">
        <v>218</v>
      </c>
      <c r="C52" s="10" t="s">
        <v>118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219</v>
      </c>
      <c r="B53" s="10" t="s">
        <v>220</v>
      </c>
      <c r="C53" s="10" t="s">
        <v>118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221</v>
      </c>
      <c r="B54" s="10" t="s">
        <v>222</v>
      </c>
      <c r="C54" s="10" t="s">
        <v>118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223</v>
      </c>
      <c r="B55" s="10" t="s">
        <v>224</v>
      </c>
      <c r="C55" s="10" t="s">
        <v>118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225</v>
      </c>
      <c r="B56" s="10" t="s">
        <v>226</v>
      </c>
      <c r="C56" s="10" t="s">
        <v>118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227</v>
      </c>
      <c r="B57" s="10" t="s">
        <v>228</v>
      </c>
      <c r="C57" s="10" t="s">
        <v>118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229</v>
      </c>
      <c r="B58" s="10" t="s">
        <v>230</v>
      </c>
      <c r="C58" s="10" t="s">
        <v>118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231</v>
      </c>
      <c r="B59" s="10" t="s">
        <v>232</v>
      </c>
      <c r="C59" s="10" t="s">
        <v>118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233</v>
      </c>
      <c r="B60" s="10" t="s">
        <v>234</v>
      </c>
      <c r="C60" s="10" t="s">
        <v>118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235</v>
      </c>
      <c r="B61" s="10" t="s">
        <v>236</v>
      </c>
      <c r="C61" s="10" t="s">
        <v>118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237</v>
      </c>
      <c r="B62" s="10" t="s">
        <v>238</v>
      </c>
      <c r="C62" s="10" t="s">
        <v>118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239</v>
      </c>
      <c r="B63" s="10" t="s">
        <v>240</v>
      </c>
      <c r="C63" s="10" t="s">
        <v>118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241</v>
      </c>
      <c r="B64" s="10" t="s">
        <v>242</v>
      </c>
      <c r="C64" s="10" t="s">
        <v>118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243</v>
      </c>
      <c r="B65" s="10" t="s">
        <v>244</v>
      </c>
      <c r="C65" s="10" t="s">
        <v>118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245</v>
      </c>
      <c r="B66" s="10" t="s">
        <v>246</v>
      </c>
      <c r="C66" s="10" t="s">
        <v>118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247</v>
      </c>
      <c r="B67" s="10" t="s">
        <v>248</v>
      </c>
      <c r="C67" s="10" t="s">
        <v>118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249</v>
      </c>
      <c r="B68" s="10" t="s">
        <v>250</v>
      </c>
      <c r="C68" s="10" t="s">
        <v>118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251</v>
      </c>
      <c r="B69" s="10" t="s">
        <v>252</v>
      </c>
      <c r="C69" s="10" t="s">
        <v>118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253</v>
      </c>
      <c r="B70" s="10" t="s">
        <v>254</v>
      </c>
      <c r="C70" s="10" t="s">
        <v>118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255</v>
      </c>
      <c r="B71" s="10" t="s">
        <v>256</v>
      </c>
      <c r="C71" s="10" t="s">
        <v>118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257</v>
      </c>
      <c r="B72" s="10" t="s">
        <v>258</v>
      </c>
      <c r="C72" s="10" t="s">
        <v>118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259</v>
      </c>
      <c r="B73" s="10" t="s">
        <v>260</v>
      </c>
      <c r="C73" s="10" t="s">
        <v>118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261</v>
      </c>
      <c r="B74" s="10" t="s">
        <v>262</v>
      </c>
      <c r="C74" s="10" t="s">
        <v>118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263</v>
      </c>
      <c r="B75" s="10" t="s">
        <v>264</v>
      </c>
      <c r="C75" s="10" t="s">
        <v>118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265</v>
      </c>
      <c r="B76" s="10" t="s">
        <v>266</v>
      </c>
      <c r="C76" s="10" t="s">
        <v>118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267</v>
      </c>
      <c r="B77" s="10" t="s">
        <v>268</v>
      </c>
      <c r="C77" s="10" t="s">
        <v>118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269</v>
      </c>
      <c r="B78" s="10" t="s">
        <v>270</v>
      </c>
      <c r="C78" s="10" t="s">
        <v>118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271</v>
      </c>
      <c r="B79" s="10" t="s">
        <v>272</v>
      </c>
      <c r="C79" s="10" t="s">
        <v>118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273</v>
      </c>
      <c r="B80" s="10" t="s">
        <v>274</v>
      </c>
      <c r="C80" s="10" t="s">
        <v>118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275</v>
      </c>
      <c r="B81" s="10" t="s">
        <v>276</v>
      </c>
      <c r="C81" s="10" t="s">
        <v>118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277</v>
      </c>
      <c r="B82" s="10" t="s">
        <v>278</v>
      </c>
      <c r="C82" s="10" t="s">
        <v>118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279</v>
      </c>
      <c r="B83" s="10" t="s">
        <v>280</v>
      </c>
      <c r="C83" s="10" t="s">
        <v>118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281</v>
      </c>
      <c r="B84" s="10" t="s">
        <v>282</v>
      </c>
      <c r="C84" s="10" t="s">
        <v>118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283</v>
      </c>
      <c r="B85" s="10" t="s">
        <v>284</v>
      </c>
      <c r="C85" s="10" t="s">
        <v>118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285</v>
      </c>
      <c r="B86" s="10" t="s">
        <v>286</v>
      </c>
      <c r="C86" s="10" t="s">
        <v>118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287</v>
      </c>
      <c r="B87" s="10" t="s">
        <v>288</v>
      </c>
      <c r="C87" s="10" t="s">
        <v>118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289</v>
      </c>
      <c r="B88" s="10" t="s">
        <v>290</v>
      </c>
      <c r="C88" s="10" t="s">
        <v>118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291</v>
      </c>
      <c r="B89" s="10" t="s">
        <v>292</v>
      </c>
      <c r="C89" s="10" t="s">
        <v>118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293</v>
      </c>
      <c r="B90" s="10" t="s">
        <v>294</v>
      </c>
      <c r="C90" s="10" t="s">
        <v>118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295</v>
      </c>
      <c r="B91" s="10" t="s">
        <v>296</v>
      </c>
      <c r="C91" s="10" t="s">
        <v>118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297</v>
      </c>
      <c r="B92" s="10" t="s">
        <v>298</v>
      </c>
      <c r="C92" s="10" t="s">
        <v>118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299</v>
      </c>
      <c r="B93" s="10" t="s">
        <v>300</v>
      </c>
      <c r="C93" s="10" t="s">
        <v>118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301</v>
      </c>
      <c r="B94" s="10" t="s">
        <v>302</v>
      </c>
      <c r="C94" s="10" t="s">
        <v>118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303</v>
      </c>
      <c r="B95" s="10" t="s">
        <v>304</v>
      </c>
      <c r="C95" s="10" t="s">
        <v>118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305</v>
      </c>
      <c r="B96" s="10" t="s">
        <v>306</v>
      </c>
      <c r="C96" s="10" t="s">
        <v>118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307</v>
      </c>
      <c r="B97" s="10" t="s">
        <v>308</v>
      </c>
      <c r="C97" s="10" t="s">
        <v>118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309</v>
      </c>
      <c r="B98" s="10" t="s">
        <v>310</v>
      </c>
      <c r="C98" s="10" t="s">
        <v>118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311</v>
      </c>
      <c r="B99" s="10" t="s">
        <v>312</v>
      </c>
      <c r="C99" s="10" t="s">
        <v>118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313</v>
      </c>
      <c r="B100" s="10" t="s">
        <v>314</v>
      </c>
      <c r="C100" s="10" t="s">
        <v>118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315</v>
      </c>
      <c r="B101" s="10" t="s">
        <v>316</v>
      </c>
      <c r="C101" s="10" t="s">
        <v>118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317</v>
      </c>
      <c r="B102" s="10" t="s">
        <v>318</v>
      </c>
      <c r="C102" s="10" t="s">
        <v>118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319</v>
      </c>
      <c r="B103" s="10" t="s">
        <v>320</v>
      </c>
      <c r="C103" s="10" t="s">
        <v>118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321</v>
      </c>
      <c r="B104" s="10" t="s">
        <v>322</v>
      </c>
      <c r="C104" s="10" t="s">
        <v>118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323</v>
      </c>
      <c r="B105" s="10" t="s">
        <v>324</v>
      </c>
      <c r="C105" s="10" t="s">
        <v>118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325</v>
      </c>
      <c r="B106" s="10" t="s">
        <v>326</v>
      </c>
      <c r="C106" s="10" t="s">
        <v>118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327</v>
      </c>
      <c r="B107" s="10" t="s">
        <v>328</v>
      </c>
      <c r="C107" s="10" t="s">
        <v>118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329</v>
      </c>
      <c r="B108" s="10" t="s">
        <v>330</v>
      </c>
      <c r="C108" s="10" t="s">
        <v>118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331</v>
      </c>
      <c r="B109" s="10" t="s">
        <v>332</v>
      </c>
      <c r="C109" s="10" t="s">
        <v>118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333</v>
      </c>
      <c r="B110" s="10" t="s">
        <v>334</v>
      </c>
      <c r="C110" s="10" t="s">
        <v>118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335</v>
      </c>
      <c r="B111" s="10" t="s">
        <v>336</v>
      </c>
      <c r="C111" s="10" t="s">
        <v>118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337</v>
      </c>
      <c r="B112" s="10" t="s">
        <v>338</v>
      </c>
      <c r="C112" s="10" t="s">
        <v>118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339</v>
      </c>
      <c r="B113" s="10" t="s">
        <v>340</v>
      </c>
      <c r="C113" s="10" t="s">
        <v>118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341</v>
      </c>
      <c r="B114" s="10" t="s">
        <v>342</v>
      </c>
      <c r="C114" s="10" t="s">
        <v>118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343</v>
      </c>
      <c r="B115" s="10" t="s">
        <v>344</v>
      </c>
      <c r="C115" s="10" t="s">
        <v>118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345</v>
      </c>
      <c r="B116" s="10" t="s">
        <v>346</v>
      </c>
      <c r="C116" s="10" t="s">
        <v>118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347</v>
      </c>
      <c r="B117" s="10" t="s">
        <v>348</v>
      </c>
      <c r="C117" s="10" t="s">
        <v>118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349</v>
      </c>
      <c r="B118" s="10" t="s">
        <v>350</v>
      </c>
      <c r="C118" s="10" t="s">
        <v>118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351</v>
      </c>
      <c r="B119" s="10" t="s">
        <v>352</v>
      </c>
      <c r="C119" s="10" t="s">
        <v>118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353</v>
      </c>
      <c r="B120" s="10" t="s">
        <v>354</v>
      </c>
      <c r="C120" s="10" t="s">
        <v>118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355</v>
      </c>
      <c r="B121" s="10" t="s">
        <v>356</v>
      </c>
      <c r="C121" s="10" t="s">
        <v>118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357</v>
      </c>
      <c r="B122" s="10" t="s">
        <v>358</v>
      </c>
      <c r="C122" s="10" t="s">
        <v>118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359</v>
      </c>
      <c r="B123" s="10" t="s">
        <v>360</v>
      </c>
      <c r="C123" s="10" t="s">
        <v>118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361</v>
      </c>
      <c r="B124" s="10" t="s">
        <v>362</v>
      </c>
      <c r="C124" s="10" t="s">
        <v>118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363</v>
      </c>
      <c r="B125" s="10" t="s">
        <v>364</v>
      </c>
      <c r="C125" s="10" t="s">
        <v>118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365</v>
      </c>
      <c r="B126" s="10" t="s">
        <v>366</v>
      </c>
      <c r="C126" s="10" t="s">
        <v>118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367</v>
      </c>
      <c r="B127" s="10" t="s">
        <v>368</v>
      </c>
      <c r="C127" s="10" t="s">
        <v>118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369</v>
      </c>
      <c r="B128" s="10" t="s">
        <v>370</v>
      </c>
      <c r="C128" s="10" t="s">
        <v>118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371</v>
      </c>
      <c r="B129" s="10" t="s">
        <v>372</v>
      </c>
      <c r="C129" s="10" t="s">
        <v>118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373</v>
      </c>
      <c r="B130" s="10" t="s">
        <v>374</v>
      </c>
      <c r="C130" s="10" t="s">
        <v>118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375</v>
      </c>
      <c r="B131" s="10" t="s">
        <v>376</v>
      </c>
      <c r="C131" s="10" t="s">
        <v>118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377</v>
      </c>
      <c r="B132" s="10" t="s">
        <v>378</v>
      </c>
      <c r="C132" s="10" t="s">
        <v>118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379</v>
      </c>
      <c r="B133" s="10" t="s">
        <v>380</v>
      </c>
      <c r="C133" s="10" t="s">
        <v>118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381</v>
      </c>
      <c r="B134" s="10" t="s">
        <v>382</v>
      </c>
      <c r="C134" s="10" t="s">
        <v>118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383</v>
      </c>
      <c r="B135" s="10" t="s">
        <v>384</v>
      </c>
      <c r="C135" s="10" t="s">
        <v>118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385</v>
      </c>
      <c r="B136" s="10" t="s">
        <v>386</v>
      </c>
      <c r="C136" s="10" t="s">
        <v>118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387</v>
      </c>
      <c r="B137" s="10" t="s">
        <v>388</v>
      </c>
      <c r="C137" s="10" t="s">
        <v>118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389</v>
      </c>
      <c r="B138" s="10" t="s">
        <v>390</v>
      </c>
      <c r="C138" s="10" t="s">
        <v>118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391</v>
      </c>
      <c r="B139" s="10" t="s">
        <v>392</v>
      </c>
      <c r="C139" s="10" t="s">
        <v>118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393</v>
      </c>
      <c r="B140" s="10" t="s">
        <v>394</v>
      </c>
      <c r="C140" s="10" t="s">
        <v>118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395</v>
      </c>
      <c r="B141" s="10" t="s">
        <v>396</v>
      </c>
      <c r="C141" s="10" t="s">
        <v>118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397</v>
      </c>
      <c r="B142" s="10" t="s">
        <v>398</v>
      </c>
      <c r="C142" s="10" t="s">
        <v>118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399</v>
      </c>
      <c r="B143" s="10" t="s">
        <v>400</v>
      </c>
      <c r="C143" s="10" t="s">
        <v>118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401</v>
      </c>
      <c r="B144" s="10" t="s">
        <v>402</v>
      </c>
      <c r="C144" s="10" t="s">
        <v>118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403</v>
      </c>
      <c r="B145" s="10" t="s">
        <v>404</v>
      </c>
      <c r="C145" s="10" t="s">
        <v>118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405</v>
      </c>
      <c r="B146" s="10" t="s">
        <v>406</v>
      </c>
      <c r="C146" s="10" t="s">
        <v>118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407</v>
      </c>
      <c r="B147" s="10" t="s">
        <v>408</v>
      </c>
      <c r="C147" s="10" t="s">
        <v>118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409</v>
      </c>
      <c r="B148" s="10" t="s">
        <v>410</v>
      </c>
      <c r="C148" s="10" t="s">
        <v>411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412</v>
      </c>
      <c r="B149" s="10" t="s">
        <v>410</v>
      </c>
      <c r="C149" s="10" t="s">
        <v>413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414</v>
      </c>
      <c r="B150" s="10" t="s">
        <v>415</v>
      </c>
      <c r="C150" s="10" t="s">
        <v>411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416</v>
      </c>
      <c r="B151" s="10" t="s">
        <v>415</v>
      </c>
      <c r="C151" s="10" t="s">
        <v>413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417</v>
      </c>
      <c r="B152" s="10" t="s">
        <v>418</v>
      </c>
      <c r="C152" s="10" t="s">
        <v>411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419</v>
      </c>
      <c r="B153" s="10" t="s">
        <v>420</v>
      </c>
      <c r="C153" s="10" t="s">
        <v>411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421</v>
      </c>
      <c r="B154" s="10" t="s">
        <v>420</v>
      </c>
      <c r="C154" s="10" t="s">
        <v>413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422</v>
      </c>
      <c r="B155" s="10" t="s">
        <v>423</v>
      </c>
      <c r="C155" s="10" t="s">
        <v>411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424</v>
      </c>
      <c r="B156" s="10" t="s">
        <v>425</v>
      </c>
      <c r="C156" s="10" t="s">
        <v>411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426</v>
      </c>
      <c r="B157" s="10" t="s">
        <v>425</v>
      </c>
      <c r="C157" s="10" t="s">
        <v>413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427</v>
      </c>
      <c r="B158" s="10" t="s">
        <v>428</v>
      </c>
      <c r="C158" s="10" t="s">
        <v>411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429</v>
      </c>
      <c r="B159" s="10" t="s">
        <v>428</v>
      </c>
      <c r="C159" s="10" t="s">
        <v>413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430</v>
      </c>
      <c r="B160" s="10" t="s">
        <v>431</v>
      </c>
      <c r="C160" s="10" t="s">
        <v>411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432</v>
      </c>
      <c r="B161" s="10" t="s">
        <v>431</v>
      </c>
      <c r="C161" s="10" t="s">
        <v>413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433</v>
      </c>
      <c r="B162" s="10" t="s">
        <v>434</v>
      </c>
      <c r="C162" s="10" t="s">
        <v>411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435</v>
      </c>
      <c r="B163" s="10" t="s">
        <v>434</v>
      </c>
      <c r="C163" s="10" t="s">
        <v>413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436</v>
      </c>
      <c r="B164" s="10" t="s">
        <v>437</v>
      </c>
      <c r="C164" s="10" t="s">
        <v>411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438</v>
      </c>
      <c r="B165" s="10" t="s">
        <v>437</v>
      </c>
      <c r="C165" s="10" t="s">
        <v>413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439</v>
      </c>
      <c r="B166" s="10" t="s">
        <v>440</v>
      </c>
      <c r="C166" s="10" t="s">
        <v>411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441</v>
      </c>
      <c r="B167" s="10" t="s">
        <v>440</v>
      </c>
      <c r="C167" s="10" t="s">
        <v>413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442</v>
      </c>
      <c r="B168" s="10" t="s">
        <v>443</v>
      </c>
      <c r="C168" s="10" t="s">
        <v>411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444</v>
      </c>
      <c r="B169" s="10" t="s">
        <v>445</v>
      </c>
      <c r="C169" s="10" t="s">
        <v>411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446</v>
      </c>
      <c r="B170" s="10" t="s">
        <v>445</v>
      </c>
      <c r="C170" s="10" t="s">
        <v>413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447</v>
      </c>
      <c r="B171" s="10" t="s">
        <v>448</v>
      </c>
      <c r="C171" s="10" t="s">
        <v>411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449</v>
      </c>
      <c r="B172" s="10" t="s">
        <v>448</v>
      </c>
      <c r="C172" s="10" t="s">
        <v>413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450</v>
      </c>
      <c r="B173" s="10" t="s">
        <v>451</v>
      </c>
      <c r="C173" s="10" t="s">
        <v>411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452</v>
      </c>
      <c r="B174" s="10" t="s">
        <v>453</v>
      </c>
      <c r="C174" s="10" t="s">
        <v>411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454</v>
      </c>
      <c r="B175" s="10" t="s">
        <v>455</v>
      </c>
      <c r="C175" s="10" t="s">
        <v>456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457</v>
      </c>
      <c r="B176" s="10" t="s">
        <v>455</v>
      </c>
      <c r="C176" s="10" t="s">
        <v>411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458</v>
      </c>
      <c r="B177" s="10" t="s">
        <v>459</v>
      </c>
      <c r="C177" s="10" t="s">
        <v>411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460</v>
      </c>
      <c r="B178" s="10" t="s">
        <v>461</v>
      </c>
      <c r="C178" s="10" t="s">
        <v>411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462</v>
      </c>
      <c r="B179" s="10" t="s">
        <v>463</v>
      </c>
      <c r="C179" s="10" t="s">
        <v>118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464</v>
      </c>
      <c r="B180" s="10" t="s">
        <v>465</v>
      </c>
      <c r="C180" s="10" t="s">
        <v>118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466</v>
      </c>
      <c r="B181" s="10" t="s">
        <v>467</v>
      </c>
      <c r="C181" s="10" t="s">
        <v>118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468</v>
      </c>
      <c r="B182" s="10" t="s">
        <v>469</v>
      </c>
      <c r="C182" s="10" t="s">
        <v>118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470</v>
      </c>
      <c r="B183" s="10" t="s">
        <v>471</v>
      </c>
      <c r="C183" s="10" t="s">
        <v>118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472</v>
      </c>
      <c r="B184" s="10" t="s">
        <v>473</v>
      </c>
      <c r="C184" s="10" t="s">
        <v>118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474</v>
      </c>
      <c r="B185" s="10" t="s">
        <v>475</v>
      </c>
      <c r="C185" s="10" t="s">
        <v>118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476</v>
      </c>
      <c r="B186" s="10" t="s">
        <v>477</v>
      </c>
      <c r="C186" s="10" t="s">
        <v>118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478</v>
      </c>
      <c r="B187" s="10" t="s">
        <v>479</v>
      </c>
      <c r="C187" s="10" t="s">
        <v>118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480</v>
      </c>
      <c r="B188" s="10" t="s">
        <v>481</v>
      </c>
      <c r="C188" s="10" t="s">
        <v>118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482</v>
      </c>
      <c r="B189" s="10" t="s">
        <v>483</v>
      </c>
      <c r="C189" s="10" t="s">
        <v>118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484</v>
      </c>
      <c r="B190" s="10" t="s">
        <v>485</v>
      </c>
      <c r="C190" s="10" t="s">
        <v>118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486</v>
      </c>
      <c r="B191" s="10" t="s">
        <v>487</v>
      </c>
      <c r="C191" s="10" t="s">
        <v>118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488</v>
      </c>
      <c r="B192" s="10" t="s">
        <v>489</v>
      </c>
      <c r="C192" s="10" t="s">
        <v>118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490</v>
      </c>
      <c r="B193" s="10" t="s">
        <v>491</v>
      </c>
      <c r="C193" s="10" t="s">
        <v>118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492</v>
      </c>
      <c r="B194" s="10" t="s">
        <v>493</v>
      </c>
      <c r="C194" s="10" t="s">
        <v>118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494</v>
      </c>
      <c r="B195" s="10" t="s">
        <v>495</v>
      </c>
      <c r="C195" s="10" t="s">
        <v>118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496</v>
      </c>
      <c r="B196" s="10" t="s">
        <v>497</v>
      </c>
      <c r="C196" s="10" t="s">
        <v>118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498</v>
      </c>
      <c r="B197" s="10" t="s">
        <v>499</v>
      </c>
      <c r="C197" s="10" t="s">
        <v>118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500</v>
      </c>
      <c r="B198" s="10" t="s">
        <v>501</v>
      </c>
      <c r="C198" s="10" t="s">
        <v>118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502</v>
      </c>
      <c r="B199" s="10" t="s">
        <v>503</v>
      </c>
      <c r="C199" s="10" t="s">
        <v>118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504</v>
      </c>
      <c r="B200" s="10" t="s">
        <v>505</v>
      </c>
      <c r="C200" s="10" t="s">
        <v>118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506</v>
      </c>
      <c r="B201" s="10" t="s">
        <v>507</v>
      </c>
      <c r="C201" s="10" t="s">
        <v>118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508</v>
      </c>
      <c r="B202" s="10" t="s">
        <v>509</v>
      </c>
      <c r="C202" s="10" t="s">
        <v>118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510</v>
      </c>
      <c r="B203" s="10" t="s">
        <v>511</v>
      </c>
      <c r="C203" s="10" t="s">
        <v>118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512</v>
      </c>
      <c r="B204" s="10" t="s">
        <v>513</v>
      </c>
      <c r="C204" s="10" t="s">
        <v>118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514</v>
      </c>
      <c r="B205" s="10" t="s">
        <v>515</v>
      </c>
      <c r="C205" s="10" t="s">
        <v>118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516</v>
      </c>
      <c r="B206" s="10" t="s">
        <v>517</v>
      </c>
      <c r="C206" s="10" t="s">
        <v>118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518</v>
      </c>
      <c r="B207" s="10" t="s">
        <v>519</v>
      </c>
      <c r="C207" s="10" t="s">
        <v>118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520</v>
      </c>
      <c r="B208" s="10" t="s">
        <v>521</v>
      </c>
      <c r="C208" s="10" t="s">
        <v>118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522</v>
      </c>
      <c r="B209" s="10" t="s">
        <v>523</v>
      </c>
      <c r="C209" s="10" t="s">
        <v>118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524</v>
      </c>
      <c r="B210" s="10" t="s">
        <v>525</v>
      </c>
      <c r="C210" s="10" t="s">
        <v>118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526</v>
      </c>
      <c r="B211" s="10" t="s">
        <v>527</v>
      </c>
      <c r="C211" s="10" t="s">
        <v>118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528</v>
      </c>
      <c r="B212" s="10" t="s">
        <v>529</v>
      </c>
      <c r="C212" s="10" t="s">
        <v>118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530</v>
      </c>
      <c r="B213" s="10" t="s">
        <v>531</v>
      </c>
      <c r="C213" s="10" t="s">
        <v>118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532</v>
      </c>
      <c r="B214" s="10" t="s">
        <v>533</v>
      </c>
      <c r="C214" s="10" t="s">
        <v>118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534</v>
      </c>
      <c r="B215" s="10" t="s">
        <v>535</v>
      </c>
      <c r="C215" s="10" t="s">
        <v>118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536</v>
      </c>
      <c r="B216" s="10" t="s">
        <v>537</v>
      </c>
      <c r="C216" s="10" t="s">
        <v>118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538</v>
      </c>
      <c r="B217" s="10" t="s">
        <v>539</v>
      </c>
      <c r="C217" s="10" t="s">
        <v>118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540</v>
      </c>
      <c r="B218" s="10" t="s">
        <v>541</v>
      </c>
      <c r="C218" s="10" t="s">
        <v>118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542</v>
      </c>
      <c r="B219" s="10" t="s">
        <v>543</v>
      </c>
      <c r="C219" s="10" t="s">
        <v>118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544</v>
      </c>
      <c r="B220" s="10" t="s">
        <v>545</v>
      </c>
      <c r="C220" s="10" t="s">
        <v>118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546</v>
      </c>
      <c r="B221" s="10" t="s">
        <v>547</v>
      </c>
      <c r="C221" s="10" t="s">
        <v>118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548</v>
      </c>
      <c r="B222" s="10" t="s">
        <v>549</v>
      </c>
      <c r="C222" s="10" t="s">
        <v>118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550</v>
      </c>
      <c r="B223" s="10" t="s">
        <v>551</v>
      </c>
      <c r="C223" s="10" t="s">
        <v>118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552</v>
      </c>
      <c r="B224" s="10" t="s">
        <v>553</v>
      </c>
      <c r="C224" s="10" t="s">
        <v>118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554</v>
      </c>
      <c r="B225" s="10" t="s">
        <v>555</v>
      </c>
      <c r="C225" s="10" t="s">
        <v>118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556</v>
      </c>
      <c r="B226" s="10" t="s">
        <v>557</v>
      </c>
      <c r="C226" s="10" t="s">
        <v>118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558</v>
      </c>
      <c r="B227" s="10" t="s">
        <v>559</v>
      </c>
      <c r="C227" s="10" t="s">
        <v>118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560</v>
      </c>
      <c r="B228" s="10" t="s">
        <v>561</v>
      </c>
      <c r="C228" s="10" t="s">
        <v>118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562</v>
      </c>
      <c r="B229" s="10" t="s">
        <v>563</v>
      </c>
      <c r="C229" s="10" t="s">
        <v>118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564</v>
      </c>
      <c r="B230" s="10" t="s">
        <v>565</v>
      </c>
      <c r="C230" s="10" t="s">
        <v>118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566</v>
      </c>
      <c r="B231" s="10" t="s">
        <v>567</v>
      </c>
      <c r="C231" s="10" t="s">
        <v>118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568</v>
      </c>
      <c r="B232" s="10" t="s">
        <v>569</v>
      </c>
      <c r="C232" s="10" t="s">
        <v>118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570</v>
      </c>
      <c r="B233" s="10" t="s">
        <v>571</v>
      </c>
      <c r="C233" s="10" t="s">
        <v>118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572</v>
      </c>
      <c r="B234" s="10" t="s">
        <v>573</v>
      </c>
      <c r="C234" s="10" t="s">
        <v>118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574</v>
      </c>
      <c r="B235" s="10" t="s">
        <v>575</v>
      </c>
      <c r="C235" s="10" t="s">
        <v>118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576</v>
      </c>
      <c r="B236" s="10" t="s">
        <v>577</v>
      </c>
      <c r="C236" s="10" t="s">
        <v>118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578</v>
      </c>
      <c r="B237" s="10" t="s">
        <v>579</v>
      </c>
      <c r="C237" s="10" t="s">
        <v>118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580</v>
      </c>
      <c r="B238" s="10" t="s">
        <v>581</v>
      </c>
      <c r="C238" s="10" t="s">
        <v>118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582</v>
      </c>
      <c r="B239" s="10" t="s">
        <v>583</v>
      </c>
      <c r="C239" s="10" t="s">
        <v>118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584</v>
      </c>
      <c r="B240" s="10" t="s">
        <v>585</v>
      </c>
      <c r="C240" s="10" t="s">
        <v>118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586</v>
      </c>
      <c r="B241" s="10" t="s">
        <v>587</v>
      </c>
      <c r="C241" s="10" t="s">
        <v>118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588</v>
      </c>
      <c r="B242" s="10" t="s">
        <v>589</v>
      </c>
      <c r="C242" s="10" t="s">
        <v>118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590</v>
      </c>
      <c r="B243" s="10" t="s">
        <v>591</v>
      </c>
      <c r="C243" s="10" t="s">
        <v>118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592</v>
      </c>
      <c r="B244" s="10" t="s">
        <v>593</v>
      </c>
      <c r="C244" s="10" t="s">
        <v>118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594</v>
      </c>
      <c r="B245" s="10" t="s">
        <v>595</v>
      </c>
      <c r="C245" s="10" t="s">
        <v>118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596</v>
      </c>
      <c r="B246" s="10" t="s">
        <v>597</v>
      </c>
      <c r="C246" s="10" t="s">
        <v>118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598</v>
      </c>
      <c r="B247" s="10" t="s">
        <v>599</v>
      </c>
      <c r="C247" s="10" t="s">
        <v>118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600</v>
      </c>
      <c r="B248" s="10" t="s">
        <v>601</v>
      </c>
      <c r="C248" s="10" t="s">
        <v>118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602</v>
      </c>
      <c r="B249" s="10" t="s">
        <v>603</v>
      </c>
      <c r="C249" s="10" t="s">
        <v>118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604</v>
      </c>
      <c r="B250" s="10" t="s">
        <v>605</v>
      </c>
      <c r="C250" s="10" t="s">
        <v>118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606</v>
      </c>
      <c r="B251" s="10" t="s">
        <v>607</v>
      </c>
      <c r="C251" s="10" t="s">
        <v>118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608</v>
      </c>
      <c r="B252" s="10" t="s">
        <v>609</v>
      </c>
      <c r="C252" s="10" t="s">
        <v>118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610</v>
      </c>
      <c r="B253" s="10" t="s">
        <v>611</v>
      </c>
      <c r="C253" s="10" t="s">
        <v>118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612</v>
      </c>
      <c r="B254" s="10" t="s">
        <v>613</v>
      </c>
      <c r="C254" s="10" t="s">
        <v>118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614</v>
      </c>
      <c r="B255" s="10" t="s">
        <v>615</v>
      </c>
      <c r="C255" s="10" t="s">
        <v>118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616</v>
      </c>
      <c r="B256" s="10" t="s">
        <v>617</v>
      </c>
      <c r="C256" s="10" t="s">
        <v>118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618</v>
      </c>
      <c r="B257" s="10" t="s">
        <v>619</v>
      </c>
      <c r="C257" s="10" t="s">
        <v>118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620</v>
      </c>
      <c r="B258" s="10" t="s">
        <v>621</v>
      </c>
      <c r="C258" s="10" t="s">
        <v>118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622</v>
      </c>
      <c r="B259" s="10" t="s">
        <v>623</v>
      </c>
      <c r="C259" s="10" t="s">
        <v>118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624</v>
      </c>
      <c r="B260" s="10" t="s">
        <v>625</v>
      </c>
      <c r="C260" s="10" t="s">
        <v>118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626</v>
      </c>
      <c r="B261" s="10" t="s">
        <v>627</v>
      </c>
      <c r="C261" s="10" t="s">
        <v>118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628</v>
      </c>
      <c r="B262" s="10" t="s">
        <v>629</v>
      </c>
      <c r="C262" s="10" t="s">
        <v>118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630</v>
      </c>
      <c r="B263" s="10" t="s">
        <v>631</v>
      </c>
      <c r="C263" s="10" t="s">
        <v>118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632</v>
      </c>
      <c r="B264" s="10" t="s">
        <v>633</v>
      </c>
      <c r="C264" s="10" t="s">
        <v>118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634</v>
      </c>
      <c r="B265" s="10" t="s">
        <v>635</v>
      </c>
      <c r="C265" s="10" t="s">
        <v>118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636</v>
      </c>
      <c r="B266" s="10" t="s">
        <v>637</v>
      </c>
      <c r="C266" s="10" t="s">
        <v>118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638</v>
      </c>
      <c r="B267" s="10" t="s">
        <v>639</v>
      </c>
      <c r="C267" s="10" t="s">
        <v>118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640</v>
      </c>
      <c r="B268" s="10" t="s">
        <v>641</v>
      </c>
      <c r="C268" s="10" t="s">
        <v>118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642</v>
      </c>
      <c r="B269" s="10" t="s">
        <v>643</v>
      </c>
      <c r="C269" s="10" t="s">
        <v>118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644</v>
      </c>
      <c r="B270" s="10" t="s">
        <v>645</v>
      </c>
      <c r="C270" s="10" t="s">
        <v>118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646</v>
      </c>
      <c r="B271" s="10" t="s">
        <v>647</v>
      </c>
      <c r="C271" s="10" t="s">
        <v>118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648</v>
      </c>
      <c r="B272" s="10" t="s">
        <v>649</v>
      </c>
      <c r="C272" s="10" t="s">
        <v>118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650</v>
      </c>
      <c r="B273" s="10" t="s">
        <v>651</v>
      </c>
      <c r="C273" s="10" t="s">
        <v>118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652</v>
      </c>
      <c r="B274" s="10" t="s">
        <v>653</v>
      </c>
      <c r="C274" s="10" t="s">
        <v>118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654</v>
      </c>
      <c r="B275" s="10" t="s">
        <v>655</v>
      </c>
      <c r="C275" s="10" t="s">
        <v>118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656</v>
      </c>
      <c r="B276" s="10" t="s">
        <v>657</v>
      </c>
      <c r="C276" s="10" t="s">
        <v>118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658</v>
      </c>
      <c r="B277" s="10" t="s">
        <v>659</v>
      </c>
      <c r="C277" s="10" t="s">
        <v>118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660</v>
      </c>
      <c r="B278" s="10" t="s">
        <v>661</v>
      </c>
      <c r="C278" s="10" t="s">
        <v>118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662</v>
      </c>
      <c r="B279" s="10" t="s">
        <v>663</v>
      </c>
      <c r="C279" s="10" t="s">
        <v>118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664</v>
      </c>
      <c r="B280" s="10" t="s">
        <v>665</v>
      </c>
      <c r="C280" s="10" t="s">
        <v>118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666</v>
      </c>
      <c r="B281" s="10" t="s">
        <v>667</v>
      </c>
      <c r="C281" s="10" t="s">
        <v>118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668</v>
      </c>
      <c r="B282" s="10" t="s">
        <v>669</v>
      </c>
      <c r="C282" s="10" t="s">
        <v>118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670</v>
      </c>
      <c r="B283" s="10" t="s">
        <v>671</v>
      </c>
      <c r="C283" s="10" t="s">
        <v>118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672</v>
      </c>
      <c r="B284" s="10" t="s">
        <v>673</v>
      </c>
      <c r="C284" s="10" t="s">
        <v>118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674</v>
      </c>
      <c r="B285" s="10" t="s">
        <v>675</v>
      </c>
      <c r="C285" s="10" t="s">
        <v>118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676</v>
      </c>
      <c r="B286" s="10" t="s">
        <v>677</v>
      </c>
      <c r="C286" s="10" t="s">
        <v>118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678</v>
      </c>
      <c r="B287" s="10" t="s">
        <v>679</v>
      </c>
      <c r="C287" s="10" t="s">
        <v>118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680</v>
      </c>
      <c r="B288" s="10" t="s">
        <v>681</v>
      </c>
      <c r="C288" s="10" t="s">
        <v>118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682</v>
      </c>
      <c r="B289" s="10" t="s">
        <v>683</v>
      </c>
      <c r="C289" s="10" t="s">
        <v>118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684</v>
      </c>
      <c r="B290" s="10" t="s">
        <v>685</v>
      </c>
      <c r="C290" s="10" t="s">
        <v>118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686</v>
      </c>
      <c r="B291" s="10" t="s">
        <v>687</v>
      </c>
      <c r="C291" s="10" t="s">
        <v>118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688</v>
      </c>
      <c r="B292" s="10" t="s">
        <v>689</v>
      </c>
      <c r="C292" s="10" t="s">
        <v>118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690</v>
      </c>
      <c r="B293" s="10" t="s">
        <v>691</v>
      </c>
      <c r="C293" s="10" t="s">
        <v>118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692</v>
      </c>
      <c r="B294" s="10" t="s">
        <v>693</v>
      </c>
      <c r="C294" s="10" t="s">
        <v>118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694</v>
      </c>
      <c r="B295" s="10" t="s">
        <v>695</v>
      </c>
      <c r="C295" s="10" t="s">
        <v>118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696</v>
      </c>
      <c r="B296" s="10" t="s">
        <v>697</v>
      </c>
      <c r="C296" s="10" t="s">
        <v>118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698</v>
      </c>
      <c r="B297" s="10" t="s">
        <v>699</v>
      </c>
      <c r="C297" s="10" t="s">
        <v>118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700</v>
      </c>
      <c r="B298" s="10" t="s">
        <v>701</v>
      </c>
      <c r="C298" s="10" t="s">
        <v>118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702</v>
      </c>
      <c r="B299" s="10" t="s">
        <v>703</v>
      </c>
      <c r="C299" s="10" t="s">
        <v>118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704</v>
      </c>
      <c r="B300" s="10" t="s">
        <v>705</v>
      </c>
      <c r="C300" s="10" t="s">
        <v>118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706</v>
      </c>
      <c r="B301" s="10" t="s">
        <v>707</v>
      </c>
      <c r="C301" s="10" t="s">
        <v>118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708</v>
      </c>
      <c r="B302" s="10" t="s">
        <v>709</v>
      </c>
      <c r="C302" s="10" t="s">
        <v>118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710</v>
      </c>
      <c r="B303" s="10" t="s">
        <v>711</v>
      </c>
      <c r="C303" s="10" t="s">
        <v>118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712</v>
      </c>
      <c r="B304" s="10" t="s">
        <v>713</v>
      </c>
      <c r="C304" s="10" t="s">
        <v>118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714</v>
      </c>
      <c r="B305" s="10" t="s">
        <v>715</v>
      </c>
      <c r="C305" s="10" t="s">
        <v>118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716</v>
      </c>
      <c r="B306" s="10" t="s">
        <v>717</v>
      </c>
      <c r="C306" s="10" t="s">
        <v>118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718</v>
      </c>
      <c r="B307" s="10" t="s">
        <v>719</v>
      </c>
      <c r="C307" s="10" t="s">
        <v>118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720</v>
      </c>
      <c r="B308" s="10" t="s">
        <v>721</v>
      </c>
      <c r="C308" s="10" t="s">
        <v>118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722</v>
      </c>
      <c r="B309" s="10" t="s">
        <v>723</v>
      </c>
      <c r="C309" s="10" t="s">
        <v>118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724</v>
      </c>
      <c r="B310" s="10" t="s">
        <v>725</v>
      </c>
      <c r="C310" s="10" t="s">
        <v>118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726</v>
      </c>
      <c r="B311" s="10" t="s">
        <v>727</v>
      </c>
      <c r="C311" s="10" t="s">
        <v>118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728</v>
      </c>
      <c r="B312" s="10" t="s">
        <v>729</v>
      </c>
      <c r="C312" s="10" t="s">
        <v>118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730</v>
      </c>
      <c r="B313" s="10" t="s">
        <v>731</v>
      </c>
      <c r="C313" s="10" t="s">
        <v>118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732</v>
      </c>
      <c r="B314" s="10" t="s">
        <v>733</v>
      </c>
      <c r="C314" s="10" t="s">
        <v>118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734</v>
      </c>
      <c r="B315" s="10" t="s">
        <v>735</v>
      </c>
      <c r="C315" s="10" t="s">
        <v>118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736</v>
      </c>
      <c r="B316" s="10" t="s">
        <v>737</v>
      </c>
      <c r="C316" s="10" t="s">
        <v>118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738</v>
      </c>
      <c r="B317" s="10" t="s">
        <v>739</v>
      </c>
      <c r="C317" s="10" t="s">
        <v>118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740</v>
      </c>
      <c r="B318" s="10" t="s">
        <v>741</v>
      </c>
      <c r="C318" s="10" t="s">
        <v>118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742</v>
      </c>
      <c r="B319" s="10" t="s">
        <v>743</v>
      </c>
      <c r="C319" s="10" t="s">
        <v>118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744</v>
      </c>
      <c r="B320" s="10" t="s">
        <v>745</v>
      </c>
      <c r="C320" s="10" t="s">
        <v>118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746</v>
      </c>
      <c r="B321" s="10" t="s">
        <v>747</v>
      </c>
      <c r="C321" s="10" t="s">
        <v>118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748</v>
      </c>
      <c r="B322" s="10" t="s">
        <v>749</v>
      </c>
      <c r="C322" s="10" t="s">
        <v>118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750</v>
      </c>
      <c r="B323" s="10" t="s">
        <v>751</v>
      </c>
      <c r="C323" s="10" t="s">
        <v>118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752</v>
      </c>
      <c r="B324" s="10" t="s">
        <v>753</v>
      </c>
      <c r="C324" s="10" t="s">
        <v>118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754</v>
      </c>
      <c r="B325" s="10" t="s">
        <v>755</v>
      </c>
      <c r="C325" s="10" t="s">
        <v>118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756</v>
      </c>
      <c r="B326" s="10" t="s">
        <v>757</v>
      </c>
      <c r="C326" s="10" t="s">
        <v>118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758</v>
      </c>
      <c r="B327" s="10" t="s">
        <v>759</v>
      </c>
      <c r="C327" s="10" t="s">
        <v>118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760</v>
      </c>
      <c r="B328" s="10" t="s">
        <v>761</v>
      </c>
      <c r="C328" s="10" t="s">
        <v>118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762</v>
      </c>
      <c r="B329" s="10" t="s">
        <v>763</v>
      </c>
      <c r="C329" s="10" t="s">
        <v>118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764</v>
      </c>
      <c r="B330" s="10" t="s">
        <v>765</v>
      </c>
      <c r="C330" s="10" t="s">
        <v>118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766</v>
      </c>
      <c r="B331" s="10" t="s">
        <v>767</v>
      </c>
      <c r="C331" s="10" t="s">
        <v>118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768</v>
      </c>
      <c r="B332" s="10" t="s">
        <v>769</v>
      </c>
      <c r="C332" s="10" t="s">
        <v>118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770</v>
      </c>
      <c r="B333" s="10" t="s">
        <v>771</v>
      </c>
      <c r="C333" s="10" t="s">
        <v>118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772</v>
      </c>
      <c r="B334" s="10" t="s">
        <v>773</v>
      </c>
      <c r="C334" s="10" t="s">
        <v>118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774</v>
      </c>
      <c r="B335" s="10" t="s">
        <v>775</v>
      </c>
      <c r="C335" s="10" t="s">
        <v>118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776</v>
      </c>
      <c r="B336" s="10" t="s">
        <v>777</v>
      </c>
      <c r="C336" s="10" t="s">
        <v>118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778</v>
      </c>
      <c r="B337" s="10" t="s">
        <v>779</v>
      </c>
      <c r="C337" s="10" t="s">
        <v>118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780</v>
      </c>
      <c r="B338" s="10" t="s">
        <v>781</v>
      </c>
      <c r="C338" s="10" t="s">
        <v>118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782</v>
      </c>
      <c r="B339" s="10" t="s">
        <v>783</v>
      </c>
      <c r="C339" s="10" t="s">
        <v>118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784</v>
      </c>
      <c r="B340" s="10" t="s">
        <v>785</v>
      </c>
      <c r="C340" s="10" t="s">
        <v>118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786</v>
      </c>
      <c r="B341" s="10" t="s">
        <v>787</v>
      </c>
      <c r="C341" s="10" t="s">
        <v>118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788</v>
      </c>
      <c r="B342" s="10" t="s">
        <v>789</v>
      </c>
      <c r="C342" s="10" t="s">
        <v>118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790</v>
      </c>
      <c r="B343" s="10" t="s">
        <v>791</v>
      </c>
      <c r="C343" s="10" t="s">
        <v>118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792</v>
      </c>
      <c r="B344" s="10" t="s">
        <v>793</v>
      </c>
      <c r="C344" s="10" t="s">
        <v>118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794</v>
      </c>
      <c r="B345" s="10" t="s">
        <v>795</v>
      </c>
      <c r="C345" s="10" t="s">
        <v>118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796</v>
      </c>
      <c r="B346" s="10" t="s">
        <v>797</v>
      </c>
      <c r="C346" s="10" t="s">
        <v>118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798</v>
      </c>
      <c r="B347" s="10" t="s">
        <v>799</v>
      </c>
      <c r="C347" s="10" t="s">
        <v>118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800</v>
      </c>
      <c r="B348" s="10" t="s">
        <v>801</v>
      </c>
      <c r="C348" s="10" t="s">
        <v>118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802</v>
      </c>
      <c r="B349" s="10" t="s">
        <v>803</v>
      </c>
      <c r="C349" s="10" t="s">
        <v>118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804</v>
      </c>
      <c r="B350" s="10" t="s">
        <v>805</v>
      </c>
      <c r="C350" s="10" t="s">
        <v>118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806</v>
      </c>
      <c r="B351" s="10" t="s">
        <v>807</v>
      </c>
      <c r="C351" s="10" t="s">
        <v>118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808</v>
      </c>
      <c r="B352" s="10" t="s">
        <v>809</v>
      </c>
      <c r="C352" s="10" t="s">
        <v>118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810</v>
      </c>
      <c r="B353" s="10" t="s">
        <v>811</v>
      </c>
      <c r="C353" s="10" t="s">
        <v>118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812</v>
      </c>
      <c r="B354" s="10" t="s">
        <v>813</v>
      </c>
      <c r="C354" s="10" t="s">
        <v>118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814</v>
      </c>
      <c r="B355" s="10" t="s">
        <v>815</v>
      </c>
      <c r="C355" s="10" t="s">
        <v>118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816</v>
      </c>
      <c r="B356" s="10" t="s">
        <v>817</v>
      </c>
      <c r="C356" s="10" t="s">
        <v>118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818</v>
      </c>
      <c r="B357" s="10" t="s">
        <v>819</v>
      </c>
      <c r="C357" s="10" t="s">
        <v>118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820</v>
      </c>
      <c r="B358" s="10" t="s">
        <v>821</v>
      </c>
      <c r="C358" s="10" t="s">
        <v>118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822</v>
      </c>
      <c r="B359" s="10" t="s">
        <v>823</v>
      </c>
      <c r="C359" s="10" t="s">
        <v>118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824</v>
      </c>
      <c r="B360" s="10" t="s">
        <v>825</v>
      </c>
      <c r="C360" s="10" t="s">
        <v>118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826</v>
      </c>
      <c r="B361" s="10" t="s">
        <v>827</v>
      </c>
      <c r="C361" s="10" t="s">
        <v>118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828</v>
      </c>
      <c r="B362" s="10" t="s">
        <v>829</v>
      </c>
      <c r="C362" s="10" t="s">
        <v>118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830</v>
      </c>
      <c r="B363" s="10" t="s">
        <v>831</v>
      </c>
      <c r="C363" s="10" t="s">
        <v>118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832</v>
      </c>
      <c r="B364" s="10" t="s">
        <v>833</v>
      </c>
      <c r="C364" s="10" t="s">
        <v>118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834</v>
      </c>
      <c r="B365" s="10" t="s">
        <v>835</v>
      </c>
      <c r="C365" s="10" t="s">
        <v>118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836</v>
      </c>
      <c r="B366" s="10" t="s">
        <v>837</v>
      </c>
      <c r="C366" s="10" t="s">
        <v>118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838</v>
      </c>
      <c r="B367" s="10" t="s">
        <v>839</v>
      </c>
      <c r="C367" s="10" t="s">
        <v>118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840</v>
      </c>
      <c r="B368" s="10" t="s">
        <v>841</v>
      </c>
      <c r="C368" s="10" t="s">
        <v>118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842</v>
      </c>
      <c r="B369" s="10" t="s">
        <v>843</v>
      </c>
      <c r="C369" s="10" t="s">
        <v>118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844</v>
      </c>
      <c r="B370" s="10" t="s">
        <v>845</v>
      </c>
      <c r="C370" s="10" t="s">
        <v>118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846</v>
      </c>
      <c r="B371" s="10" t="s">
        <v>847</v>
      </c>
      <c r="C371" s="10" t="s">
        <v>118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848</v>
      </c>
      <c r="B372" s="10" t="s">
        <v>849</v>
      </c>
      <c r="C372" s="10" t="s">
        <v>118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850</v>
      </c>
      <c r="B373" s="10" t="s">
        <v>851</v>
      </c>
      <c r="C373" s="10" t="s">
        <v>118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852</v>
      </c>
      <c r="B374" s="10" t="s">
        <v>853</v>
      </c>
      <c r="C374" s="10" t="s">
        <v>854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855</v>
      </c>
      <c r="B375" s="10" t="s">
        <v>856</v>
      </c>
      <c r="C375" s="10" t="s">
        <v>118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857</v>
      </c>
      <c r="B376" s="10" t="s">
        <v>858</v>
      </c>
      <c r="C376" s="10" t="s">
        <v>118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859</v>
      </c>
      <c r="B377" s="10" t="s">
        <v>860</v>
      </c>
      <c r="C377" s="10" t="s">
        <v>118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861</v>
      </c>
      <c r="B378" s="10" t="s">
        <v>862</v>
      </c>
      <c r="C378" s="10" t="s">
        <v>118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863</v>
      </c>
      <c r="B379" s="10" t="s">
        <v>864</v>
      </c>
      <c r="C379" s="10" t="s">
        <v>118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865</v>
      </c>
      <c r="B380" s="10" t="s">
        <v>866</v>
      </c>
      <c r="C380" s="10" t="s">
        <v>118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867</v>
      </c>
      <c r="B381" s="10" t="s">
        <v>868</v>
      </c>
      <c r="C381" s="10" t="s">
        <v>118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869</v>
      </c>
      <c r="B382" s="10" t="s">
        <v>870</v>
      </c>
      <c r="C382" s="10" t="s">
        <v>118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871</v>
      </c>
      <c r="B383" s="10" t="s">
        <v>872</v>
      </c>
      <c r="C383" s="10" t="s">
        <v>118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873</v>
      </c>
      <c r="B384" s="10" t="s">
        <v>874</v>
      </c>
      <c r="C384" s="10" t="s">
        <v>118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875</v>
      </c>
      <c r="B385" s="10" t="s">
        <v>876</v>
      </c>
      <c r="C385" s="10" t="s">
        <v>118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877</v>
      </c>
      <c r="B386" s="10" t="s">
        <v>878</v>
      </c>
      <c r="C386" s="10" t="s">
        <v>118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879</v>
      </c>
      <c r="B387" s="10" t="s">
        <v>880</v>
      </c>
      <c r="C387" s="10" t="s">
        <v>118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881</v>
      </c>
      <c r="B388" s="10" t="s">
        <v>882</v>
      </c>
      <c r="C388" s="10" t="s">
        <v>118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883</v>
      </c>
      <c r="B389" s="10" t="s">
        <v>884</v>
      </c>
      <c r="C389" s="10" t="s">
        <v>118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885</v>
      </c>
      <c r="B390" s="10" t="s">
        <v>886</v>
      </c>
      <c r="C390" s="10" t="s">
        <v>118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887</v>
      </c>
      <c r="B391" s="10" t="s">
        <v>888</v>
      </c>
      <c r="C391" s="10" t="s">
        <v>118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889</v>
      </c>
      <c r="B392" s="10" t="s">
        <v>890</v>
      </c>
      <c r="C392" s="10" t="s">
        <v>118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891</v>
      </c>
      <c r="B393" s="10" t="s">
        <v>892</v>
      </c>
      <c r="C393" s="10" t="s">
        <v>118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893</v>
      </c>
      <c r="B394" s="10" t="s">
        <v>894</v>
      </c>
      <c r="C394" s="10" t="s">
        <v>118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895</v>
      </c>
      <c r="B395" s="10" t="s">
        <v>896</v>
      </c>
      <c r="C395" s="10" t="s">
        <v>118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897</v>
      </c>
      <c r="B396" s="10" t="s">
        <v>898</v>
      </c>
      <c r="C396" s="10" t="s">
        <v>118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899</v>
      </c>
      <c r="B397" s="10" t="s">
        <v>900</v>
      </c>
      <c r="C397" s="10" t="s">
        <v>118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901</v>
      </c>
      <c r="B398" s="10" t="s">
        <v>902</v>
      </c>
      <c r="C398" s="10" t="s">
        <v>118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903</v>
      </c>
      <c r="B399" s="10" t="s">
        <v>904</v>
      </c>
      <c r="C399" s="10" t="s">
        <v>118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905</v>
      </c>
      <c r="B400" s="10" t="s">
        <v>906</v>
      </c>
      <c r="C400" s="10" t="s">
        <v>118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907</v>
      </c>
      <c r="B401" s="10" t="s">
        <v>908</v>
      </c>
      <c r="C401" s="10" t="s">
        <v>118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909</v>
      </c>
      <c r="B402" s="10" t="s">
        <v>910</v>
      </c>
      <c r="C402" s="10" t="s">
        <v>118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911</v>
      </c>
      <c r="B403" s="10" t="s">
        <v>912</v>
      </c>
      <c r="C403" s="10" t="s">
        <v>118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913</v>
      </c>
      <c r="B404" s="10" t="s">
        <v>914</v>
      </c>
      <c r="C404" s="10" t="s">
        <v>118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915</v>
      </c>
      <c r="B405" s="10" t="s">
        <v>916</v>
      </c>
      <c r="C405" s="10" t="s">
        <v>118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917</v>
      </c>
      <c r="B406" s="10" t="s">
        <v>918</v>
      </c>
      <c r="C406" s="10" t="s">
        <v>118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919</v>
      </c>
      <c r="B407" s="10" t="s">
        <v>920</v>
      </c>
      <c r="C407" s="10" t="s">
        <v>118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921</v>
      </c>
      <c r="B408" s="10" t="s">
        <v>922</v>
      </c>
      <c r="C408" s="10" t="s">
        <v>118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923</v>
      </c>
      <c r="B409" s="10" t="s">
        <v>924</v>
      </c>
      <c r="C409" s="10" t="s">
        <v>118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925</v>
      </c>
      <c r="B410" s="10" t="s">
        <v>926</v>
      </c>
      <c r="C410" s="10" t="s">
        <v>118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927</v>
      </c>
      <c r="B411" s="10" t="s">
        <v>928</v>
      </c>
      <c r="C411" s="10" t="s">
        <v>118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929</v>
      </c>
      <c r="B412" s="10" t="s">
        <v>930</v>
      </c>
      <c r="C412" s="10" t="s">
        <v>118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931</v>
      </c>
      <c r="B413" s="10" t="s">
        <v>932</v>
      </c>
      <c r="C413" s="10" t="s">
        <v>118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933</v>
      </c>
      <c r="B414" s="10" t="s">
        <v>934</v>
      </c>
      <c r="C414" s="10" t="s">
        <v>118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935</v>
      </c>
      <c r="B415" s="10" t="s">
        <v>936</v>
      </c>
      <c r="C415" s="10" t="s">
        <v>118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937</v>
      </c>
      <c r="B416" s="10" t="s">
        <v>938</v>
      </c>
      <c r="C416" s="10" t="s">
        <v>118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939</v>
      </c>
      <c r="B417" s="10" t="s">
        <v>940</v>
      </c>
      <c r="C417" s="10" t="s">
        <v>118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941</v>
      </c>
      <c r="B418" s="10" t="s">
        <v>942</v>
      </c>
      <c r="C418" s="10" t="s">
        <v>118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943</v>
      </c>
      <c r="B419" s="10" t="s">
        <v>944</v>
      </c>
      <c r="C419" s="10" t="s">
        <v>118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945</v>
      </c>
      <c r="B420" s="10" t="s">
        <v>946</v>
      </c>
      <c r="C420" s="10" t="s">
        <v>118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947</v>
      </c>
      <c r="B421" s="10" t="s">
        <v>948</v>
      </c>
      <c r="C421" s="10" t="s">
        <v>118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949</v>
      </c>
      <c r="B422" s="10" t="s">
        <v>950</v>
      </c>
      <c r="C422" s="10" t="s">
        <v>118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951</v>
      </c>
      <c r="B423" s="10" t="s">
        <v>952</v>
      </c>
      <c r="C423" s="10" t="s">
        <v>118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953</v>
      </c>
      <c r="B424" s="10" t="s">
        <v>954</v>
      </c>
      <c r="C424" s="10" t="s">
        <v>118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955</v>
      </c>
      <c r="B425" s="10" t="s">
        <v>956</v>
      </c>
      <c r="C425" s="10" t="s">
        <v>118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957</v>
      </c>
      <c r="B426" s="10" t="s">
        <v>958</v>
      </c>
      <c r="C426" s="10" t="s">
        <v>118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959</v>
      </c>
      <c r="B427" s="10" t="s">
        <v>960</v>
      </c>
      <c r="C427" s="10" t="s">
        <v>118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961</v>
      </c>
      <c r="B428" s="10" t="s">
        <v>962</v>
      </c>
      <c r="C428" s="10" t="s">
        <v>118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963</v>
      </c>
      <c r="B429" s="10" t="s">
        <v>964</v>
      </c>
      <c r="C429" s="10" t="s">
        <v>118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965</v>
      </c>
      <c r="B430" s="10" t="s">
        <v>966</v>
      </c>
      <c r="C430" s="10" t="s">
        <v>118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967</v>
      </c>
      <c r="B431" s="10" t="s">
        <v>968</v>
      </c>
      <c r="C431" s="10" t="s">
        <v>118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969</v>
      </c>
      <c r="B432" s="10" t="s">
        <v>970</v>
      </c>
      <c r="C432" s="10" t="s">
        <v>118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971</v>
      </c>
      <c r="B433" s="10" t="s">
        <v>972</v>
      </c>
      <c r="C433" s="10" t="s">
        <v>118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973</v>
      </c>
      <c r="B434" s="10" t="s">
        <v>974</v>
      </c>
      <c r="C434" s="10" t="s">
        <v>118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975</v>
      </c>
      <c r="B435" s="10" t="s">
        <v>976</v>
      </c>
      <c r="C435" s="10" t="s">
        <v>118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977</v>
      </c>
      <c r="B436" s="10" t="s">
        <v>978</v>
      </c>
      <c r="C436" s="10" t="s">
        <v>118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979</v>
      </c>
      <c r="B437" s="10" t="s">
        <v>980</v>
      </c>
      <c r="C437" s="10" t="s">
        <v>118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981</v>
      </c>
      <c r="B438" s="10" t="s">
        <v>982</v>
      </c>
      <c r="C438" s="10" t="s">
        <v>118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983</v>
      </c>
      <c r="B439" s="10" t="s">
        <v>984</v>
      </c>
      <c r="C439" s="10" t="s">
        <v>118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985</v>
      </c>
      <c r="B440" s="10" t="s">
        <v>986</v>
      </c>
      <c r="C440" s="10" t="s">
        <v>118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987</v>
      </c>
      <c r="B441" s="10" t="s">
        <v>988</v>
      </c>
      <c r="C441" s="10" t="s">
        <v>118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989</v>
      </c>
      <c r="B442" s="10" t="s">
        <v>990</v>
      </c>
      <c r="C442" s="10" t="s">
        <v>118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991</v>
      </c>
      <c r="B443" s="10" t="s">
        <v>992</v>
      </c>
      <c r="C443" s="10" t="s">
        <v>118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993</v>
      </c>
      <c r="B444" s="10" t="s">
        <v>994</v>
      </c>
      <c r="C444" s="10" t="s">
        <v>118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995</v>
      </c>
      <c r="B445" s="10" t="s">
        <v>996</v>
      </c>
      <c r="C445" s="10" t="s">
        <v>118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997</v>
      </c>
      <c r="B446" s="10" t="s">
        <v>998</v>
      </c>
      <c r="C446" s="10" t="s">
        <v>118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999</v>
      </c>
      <c r="B447" s="10" t="s">
        <v>1000</v>
      </c>
      <c r="C447" s="10" t="s">
        <v>118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1001</v>
      </c>
      <c r="B448" s="10" t="s">
        <v>1002</v>
      </c>
      <c r="C448" s="10" t="s">
        <v>118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1003</v>
      </c>
      <c r="B449" s="10" t="s">
        <v>1004</v>
      </c>
      <c r="C449" s="10" t="s">
        <v>118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1005</v>
      </c>
      <c r="B450" s="10" t="s">
        <v>1006</v>
      </c>
      <c r="C450" s="10" t="s">
        <v>118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1007</v>
      </c>
      <c r="B451" s="10" t="s">
        <v>1008</v>
      </c>
      <c r="C451" s="10" t="s">
        <v>118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1009</v>
      </c>
      <c r="B452" s="10" t="s">
        <v>1010</v>
      </c>
      <c r="C452" s="10" t="s">
        <v>118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1011</v>
      </c>
      <c r="B453" s="10" t="s">
        <v>1012</v>
      </c>
      <c r="C453" s="10" t="s">
        <v>118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1013</v>
      </c>
      <c r="B454" s="10" t="s">
        <v>1014</v>
      </c>
      <c r="C454" s="10" t="s">
        <v>118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1015</v>
      </c>
      <c r="B455" s="10" t="s">
        <v>1016</v>
      </c>
      <c r="C455" s="10" t="s">
        <v>118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1017</v>
      </c>
      <c r="B456" s="10" t="s">
        <v>1018</v>
      </c>
      <c r="C456" s="10" t="s">
        <v>118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1019</v>
      </c>
      <c r="B457" s="10" t="s">
        <v>1020</v>
      </c>
      <c r="C457" s="10" t="s">
        <v>118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1021</v>
      </c>
      <c r="B458" s="10" t="s">
        <v>1022</v>
      </c>
      <c r="C458" s="10" t="s">
        <v>118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1023</v>
      </c>
      <c r="B459" s="10" t="s">
        <v>1024</v>
      </c>
      <c r="C459" s="10" t="s">
        <v>118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1025</v>
      </c>
      <c r="B460" s="10" t="s">
        <v>1026</v>
      </c>
      <c r="C460" s="10" t="s">
        <v>118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1027</v>
      </c>
      <c r="B461" s="10" t="s">
        <v>1028</v>
      </c>
      <c r="C461" s="10" t="s">
        <v>118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1029</v>
      </c>
      <c r="B462" s="10" t="s">
        <v>1030</v>
      </c>
      <c r="C462" s="10" t="s">
        <v>118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1031</v>
      </c>
      <c r="B463" s="10" t="s">
        <v>1032</v>
      </c>
      <c r="C463" s="10" t="s">
        <v>118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1033</v>
      </c>
      <c r="B464" s="10" t="s">
        <v>1034</v>
      </c>
      <c r="C464" s="10" t="s">
        <v>118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1035</v>
      </c>
      <c r="B465" s="10" t="s">
        <v>1036</v>
      </c>
      <c r="C465" s="10" t="s">
        <v>118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1037</v>
      </c>
      <c r="B466" s="10" t="s">
        <v>1038</v>
      </c>
      <c r="C466" s="10" t="s">
        <v>118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1039</v>
      </c>
      <c r="B467" s="10" t="s">
        <v>1040</v>
      </c>
      <c r="C467" s="10" t="s">
        <v>118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1041</v>
      </c>
      <c r="B468" s="10" t="s">
        <v>1042</v>
      </c>
      <c r="C468" s="10" t="s">
        <v>118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1043</v>
      </c>
      <c r="B469" s="10" t="s">
        <v>1044</v>
      </c>
      <c r="C469" s="10" t="s">
        <v>118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1045</v>
      </c>
      <c r="B470" s="10" t="s">
        <v>1046</v>
      </c>
      <c r="C470" s="10" t="s">
        <v>118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1047</v>
      </c>
      <c r="B471" s="10" t="s">
        <v>1048</v>
      </c>
      <c r="C471" s="10" t="s">
        <v>118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1049</v>
      </c>
      <c r="B472" s="10" t="s">
        <v>1050</v>
      </c>
      <c r="C472" s="10" t="s">
        <v>118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1051</v>
      </c>
      <c r="B473" s="10" t="s">
        <v>1052</v>
      </c>
      <c r="C473" s="10" t="s">
        <v>118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1053</v>
      </c>
      <c r="B474" s="10" t="s">
        <v>1054</v>
      </c>
      <c r="C474" s="10" t="s">
        <v>118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1055</v>
      </c>
      <c r="B475" s="10" t="s">
        <v>1056</v>
      </c>
      <c r="C475" s="10" t="s">
        <v>118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1057</v>
      </c>
      <c r="B476" s="10" t="s">
        <v>1058</v>
      </c>
      <c r="C476" s="10" t="s">
        <v>118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1059</v>
      </c>
      <c r="B477" s="10" t="s">
        <v>1060</v>
      </c>
      <c r="C477" s="10" t="s">
        <v>118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1061</v>
      </c>
      <c r="B478" s="10" t="s">
        <v>1062</v>
      </c>
      <c r="C478" s="10" t="s">
        <v>118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1063</v>
      </c>
      <c r="B479" s="10" t="s">
        <v>1064</v>
      </c>
      <c r="C479" s="10" t="s">
        <v>118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1065</v>
      </c>
      <c r="B480" s="10" t="s">
        <v>1066</v>
      </c>
      <c r="C480" s="10" t="s">
        <v>118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1067</v>
      </c>
      <c r="B481" s="10" t="s">
        <v>1068</v>
      </c>
      <c r="C481" s="10" t="s">
        <v>118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1069</v>
      </c>
      <c r="B482" s="10" t="s">
        <v>1070</v>
      </c>
      <c r="C482" s="10" t="s">
        <v>118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1071</v>
      </c>
      <c r="B483" s="10" t="s">
        <v>1072</v>
      </c>
      <c r="C483" s="10" t="s">
        <v>118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1073</v>
      </c>
      <c r="B484" s="10" t="s">
        <v>1074</v>
      </c>
      <c r="C484" s="10" t="s">
        <v>118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1075</v>
      </c>
      <c r="B485" s="10" t="s">
        <v>1076</v>
      </c>
      <c r="C485" s="10" t="s">
        <v>118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1077</v>
      </c>
      <c r="B486" s="10" t="s">
        <v>1078</v>
      </c>
      <c r="C486" s="10" t="s">
        <v>118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1079</v>
      </c>
      <c r="B487" s="10" t="s">
        <v>1080</v>
      </c>
      <c r="C487" s="10" t="s">
        <v>118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1081</v>
      </c>
      <c r="B488" s="10" t="s">
        <v>1082</v>
      </c>
      <c r="C488" s="10" t="s">
        <v>118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1083</v>
      </c>
      <c r="B489" s="10" t="s">
        <v>1084</v>
      </c>
      <c r="C489" s="10" t="s">
        <v>118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1085</v>
      </c>
      <c r="B490" s="10" t="s">
        <v>1086</v>
      </c>
      <c r="C490" s="10" t="s">
        <v>118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1087</v>
      </c>
      <c r="B491" s="10" t="s">
        <v>1088</v>
      </c>
      <c r="C491" s="10" t="s">
        <v>118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1089</v>
      </c>
      <c r="B492" s="10" t="s">
        <v>1090</v>
      </c>
      <c r="C492" s="10" t="s">
        <v>118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1091</v>
      </c>
      <c r="B493" s="10" t="s">
        <v>1092</v>
      </c>
      <c r="C493" s="10" t="s">
        <v>118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1093</v>
      </c>
      <c r="B494" s="10" t="s">
        <v>1094</v>
      </c>
      <c r="C494" s="10" t="s">
        <v>118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1095</v>
      </c>
      <c r="B495" s="10" t="s">
        <v>1096</v>
      </c>
      <c r="C495" s="10" t="s">
        <v>118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1097</v>
      </c>
      <c r="B496" s="10" t="s">
        <v>1098</v>
      </c>
      <c r="C496" s="10" t="s">
        <v>118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1099</v>
      </c>
      <c r="B497" s="10" t="s">
        <v>1100</v>
      </c>
      <c r="C497" s="10" t="s">
        <v>118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1101</v>
      </c>
      <c r="B498" s="10" t="s">
        <v>1102</v>
      </c>
      <c r="C498" s="10" t="s">
        <v>118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1103</v>
      </c>
      <c r="B499" s="10" t="s">
        <v>1104</v>
      </c>
      <c r="C499" s="10" t="s">
        <v>118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1105</v>
      </c>
      <c r="B500" s="10" t="s">
        <v>1106</v>
      </c>
      <c r="C500" s="10" t="s">
        <v>118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1107</v>
      </c>
      <c r="B501" s="10" t="s">
        <v>1108</v>
      </c>
      <c r="C501" s="10" t="s">
        <v>118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1109</v>
      </c>
      <c r="B502" s="10" t="s">
        <v>1110</v>
      </c>
      <c r="C502" s="10" t="s">
        <v>118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1111</v>
      </c>
      <c r="B503" s="10" t="s">
        <v>1112</v>
      </c>
      <c r="C503" s="10" t="s">
        <v>118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1113</v>
      </c>
      <c r="B504" s="10" t="s">
        <v>1114</v>
      </c>
      <c r="C504" s="10" t="s">
        <v>118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1115</v>
      </c>
      <c r="B505" s="10" t="s">
        <v>1116</v>
      </c>
      <c r="C505" s="10" t="s">
        <v>118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1117</v>
      </c>
      <c r="B506" s="10" t="s">
        <v>1118</v>
      </c>
      <c r="C506" s="10" t="s">
        <v>118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1119</v>
      </c>
      <c r="B507" s="10" t="s">
        <v>1120</v>
      </c>
      <c r="C507" s="10" t="s">
        <v>118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1121</v>
      </c>
      <c r="B508" s="10" t="s">
        <v>1122</v>
      </c>
      <c r="C508" s="10" t="s">
        <v>118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1123</v>
      </c>
      <c r="B509" s="10" t="s">
        <v>1124</v>
      </c>
      <c r="C509" s="10" t="s">
        <v>118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1125</v>
      </c>
      <c r="B510" s="10" t="s">
        <v>1126</v>
      </c>
      <c r="C510" s="10" t="s">
        <v>118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1127</v>
      </c>
      <c r="B511" s="10" t="s">
        <v>1128</v>
      </c>
      <c r="C511" s="10" t="s">
        <v>118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1129</v>
      </c>
      <c r="B512" s="10" t="s">
        <v>1130</v>
      </c>
      <c r="C512" s="10" t="s">
        <v>118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1131</v>
      </c>
      <c r="B513" s="10" t="s">
        <v>1132</v>
      </c>
      <c r="C513" s="10" t="s">
        <v>118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1133</v>
      </c>
      <c r="B514" s="10" t="s">
        <v>1134</v>
      </c>
      <c r="C514" s="10" t="s">
        <v>118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1135</v>
      </c>
      <c r="B515" s="10" t="s">
        <v>1136</v>
      </c>
      <c r="C515" s="10" t="s">
        <v>118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1137</v>
      </c>
      <c r="B516" s="10" t="s">
        <v>1138</v>
      </c>
      <c r="C516" s="10" t="s">
        <v>118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1139</v>
      </c>
      <c r="B517" s="10" t="s">
        <v>1140</v>
      </c>
      <c r="C517" s="10" t="s">
        <v>118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1141</v>
      </c>
      <c r="B518" s="10" t="s">
        <v>1142</v>
      </c>
      <c r="C518" s="10" t="s">
        <v>118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1143</v>
      </c>
      <c r="B519" s="10" t="s">
        <v>1144</v>
      </c>
      <c r="C519" s="10" t="s">
        <v>118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1145</v>
      </c>
      <c r="B520" s="10" t="s">
        <v>1146</v>
      </c>
      <c r="C520" s="10" t="s">
        <v>118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1147</v>
      </c>
      <c r="B521" s="10" t="s">
        <v>1148</v>
      </c>
      <c r="C521" s="10" t="s">
        <v>118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1149</v>
      </c>
      <c r="B522" s="10" t="s">
        <v>1150</v>
      </c>
      <c r="C522" s="10" t="s">
        <v>118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1151</v>
      </c>
      <c r="B523" s="10" t="s">
        <v>1152</v>
      </c>
      <c r="C523" s="10" t="s">
        <v>118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1153</v>
      </c>
      <c r="B524" s="10" t="s">
        <v>1154</v>
      </c>
      <c r="C524" s="10" t="s">
        <v>118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1155</v>
      </c>
      <c r="B525" s="10" t="s">
        <v>1156</v>
      </c>
      <c r="C525" s="10" t="s">
        <v>118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1157</v>
      </c>
      <c r="B526" s="10" t="s">
        <v>1158</v>
      </c>
      <c r="C526" s="10" t="s">
        <v>118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1159</v>
      </c>
      <c r="B527" s="10" t="s">
        <v>1160</v>
      </c>
      <c r="C527" s="10" t="s">
        <v>118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1161</v>
      </c>
      <c r="B528" s="10" t="s">
        <v>1162</v>
      </c>
      <c r="C528" s="10" t="s">
        <v>118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1163</v>
      </c>
      <c r="B529" s="10" t="s">
        <v>1164</v>
      </c>
      <c r="C529" s="10" t="s">
        <v>118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1165</v>
      </c>
      <c r="B530" s="10" t="s">
        <v>1166</v>
      </c>
      <c r="C530" s="10" t="s">
        <v>118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1167</v>
      </c>
      <c r="B531" s="10" t="s">
        <v>1168</v>
      </c>
      <c r="C531" s="10" t="s">
        <v>118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1169</v>
      </c>
      <c r="B532" s="10" t="s">
        <v>1170</v>
      </c>
      <c r="C532" s="10" t="s">
        <v>118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1171</v>
      </c>
      <c r="B533" s="10" t="s">
        <v>1172</v>
      </c>
      <c r="C533" s="10" t="s">
        <v>118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1173</v>
      </c>
      <c r="B534" s="10" t="s">
        <v>1174</v>
      </c>
      <c r="C534" s="10" t="s">
        <v>118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1175</v>
      </c>
      <c r="B535" s="10" t="s">
        <v>1176</v>
      </c>
      <c r="C535" s="10" t="s">
        <v>118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1177</v>
      </c>
      <c r="B536" s="10" t="s">
        <v>1178</v>
      </c>
      <c r="C536" s="10" t="s">
        <v>118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1179</v>
      </c>
      <c r="B537" s="10" t="s">
        <v>1180</v>
      </c>
      <c r="C537" s="10" t="s">
        <v>118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1181</v>
      </c>
      <c r="B538" s="10" t="s">
        <v>1182</v>
      </c>
      <c r="C538" s="10" t="s">
        <v>118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1183</v>
      </c>
      <c r="B539" s="10" t="s">
        <v>1184</v>
      </c>
      <c r="C539" s="10" t="s">
        <v>118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1185</v>
      </c>
      <c r="B540" s="10" t="s">
        <v>1186</v>
      </c>
      <c r="C540" s="10" t="s">
        <v>118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1187</v>
      </c>
      <c r="B541" s="10" t="s">
        <v>1188</v>
      </c>
      <c r="C541" s="10" t="s">
        <v>118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1189</v>
      </c>
      <c r="B542" s="10" t="s">
        <v>1190</v>
      </c>
      <c r="C542" s="10" t="s">
        <v>118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1191</v>
      </c>
      <c r="B543" s="10" t="s">
        <v>1192</v>
      </c>
      <c r="C543" s="10" t="s">
        <v>118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1193</v>
      </c>
      <c r="B544" s="10" t="s">
        <v>1194</v>
      </c>
      <c r="C544" s="10" t="s">
        <v>118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1195</v>
      </c>
      <c r="B545" s="10" t="s">
        <v>1196</v>
      </c>
      <c r="C545" s="10" t="s">
        <v>118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1197</v>
      </c>
      <c r="B546" s="10" t="s">
        <v>1198</v>
      </c>
      <c r="C546" s="10" t="s">
        <v>118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1199</v>
      </c>
      <c r="B547" s="10" t="s">
        <v>1200</v>
      </c>
      <c r="C547" s="10" t="s">
        <v>118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1201</v>
      </c>
      <c r="B548" s="10" t="s">
        <v>1202</v>
      </c>
      <c r="C548" s="10" t="s">
        <v>118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1203</v>
      </c>
      <c r="B549" s="10" t="s">
        <v>1204</v>
      </c>
      <c r="C549" s="10" t="s">
        <v>118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1205</v>
      </c>
      <c r="B550" s="10" t="s">
        <v>1206</v>
      </c>
      <c r="C550" s="10" t="s">
        <v>118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1207</v>
      </c>
      <c r="B551" s="10" t="s">
        <v>1208</v>
      </c>
      <c r="C551" s="10" t="s">
        <v>118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1209</v>
      </c>
      <c r="B552" s="10" t="s">
        <v>1210</v>
      </c>
      <c r="C552" s="10" t="s">
        <v>118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1211</v>
      </c>
      <c r="B553" s="10" t="s">
        <v>1212</v>
      </c>
      <c r="C553" s="10" t="s">
        <v>118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1213</v>
      </c>
      <c r="B554" s="10" t="s">
        <v>1214</v>
      </c>
      <c r="C554" s="10" t="s">
        <v>118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1215</v>
      </c>
      <c r="B555" s="10" t="s">
        <v>1216</v>
      </c>
      <c r="C555" s="10" t="s">
        <v>118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1217</v>
      </c>
      <c r="B556" s="10" t="s">
        <v>1218</v>
      </c>
      <c r="C556" s="10" t="s">
        <v>118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1219</v>
      </c>
      <c r="B557" s="10" t="s">
        <v>1220</v>
      </c>
      <c r="C557" s="10" t="s">
        <v>118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1221</v>
      </c>
      <c r="B558" s="10" t="s">
        <v>1222</v>
      </c>
      <c r="C558" s="10" t="s">
        <v>118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1223</v>
      </c>
      <c r="B559" s="10" t="s">
        <v>1224</v>
      </c>
      <c r="C559" s="10" t="s">
        <v>118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1225</v>
      </c>
      <c r="B560" s="10" t="s">
        <v>1226</v>
      </c>
      <c r="C560" s="10" t="s">
        <v>118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1227</v>
      </c>
      <c r="B561" s="10" t="s">
        <v>1228</v>
      </c>
      <c r="C561" s="10" t="s">
        <v>118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1229</v>
      </c>
      <c r="B562" s="10" t="s">
        <v>1230</v>
      </c>
      <c r="C562" s="10" t="s">
        <v>118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1231</v>
      </c>
      <c r="B563" s="10" t="s">
        <v>1232</v>
      </c>
      <c r="C563" s="10" t="s">
        <v>118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1233</v>
      </c>
      <c r="B564" s="10" t="s">
        <v>1234</v>
      </c>
      <c r="C564" s="10" t="s">
        <v>118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1235</v>
      </c>
      <c r="B565" s="10" t="s">
        <v>1236</v>
      </c>
      <c r="C565" s="10" t="s">
        <v>118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1237</v>
      </c>
      <c r="B566" s="10" t="s">
        <v>1238</v>
      </c>
      <c r="C566" s="10" t="s">
        <v>118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1239</v>
      </c>
      <c r="B567" s="10" t="s">
        <v>1240</v>
      </c>
      <c r="C567" s="10" t="s">
        <v>118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1241</v>
      </c>
      <c r="B568" s="10" t="s">
        <v>1242</v>
      </c>
      <c r="C568" s="10" t="s">
        <v>118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1243</v>
      </c>
      <c r="B569" s="10" t="s">
        <v>1244</v>
      </c>
      <c r="C569" s="10" t="s">
        <v>118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1245</v>
      </c>
      <c r="B570" s="10" t="s">
        <v>1246</v>
      </c>
      <c r="C570" s="10" t="s">
        <v>118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1247</v>
      </c>
      <c r="B571" s="10" t="s">
        <v>1248</v>
      </c>
      <c r="C571" s="10" t="s">
        <v>118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1249</v>
      </c>
      <c r="B572" s="10" t="s">
        <v>1250</v>
      </c>
      <c r="C572" s="10" t="s">
        <v>118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1251</v>
      </c>
      <c r="B573" s="10" t="s">
        <v>1252</v>
      </c>
      <c r="C573" s="10" t="s">
        <v>118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1253</v>
      </c>
      <c r="B574" s="10" t="s">
        <v>1254</v>
      </c>
      <c r="C574" s="10" t="s">
        <v>118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1255</v>
      </c>
      <c r="B575" s="10" t="s">
        <v>1256</v>
      </c>
      <c r="C575" s="10" t="s">
        <v>118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1257</v>
      </c>
      <c r="B576" s="10" t="s">
        <v>1258</v>
      </c>
      <c r="C576" s="10" t="s">
        <v>118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1259</v>
      </c>
      <c r="B577" s="10" t="s">
        <v>1260</v>
      </c>
      <c r="C577" s="10" t="s">
        <v>118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1261</v>
      </c>
      <c r="B578" s="10" t="s">
        <v>1262</v>
      </c>
      <c r="C578" s="10" t="s">
        <v>118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1263</v>
      </c>
      <c r="B579" s="10" t="s">
        <v>1264</v>
      </c>
      <c r="C579" s="10" t="s">
        <v>118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1265</v>
      </c>
      <c r="B580" s="10" t="s">
        <v>1266</v>
      </c>
      <c r="C580" s="10" t="s">
        <v>118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1267</v>
      </c>
      <c r="B581" s="10" t="s">
        <v>1268</v>
      </c>
      <c r="C581" s="10" t="s">
        <v>118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1269</v>
      </c>
      <c r="B582" s="10" t="s">
        <v>1270</v>
      </c>
      <c r="C582" s="10" t="s">
        <v>118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1271</v>
      </c>
      <c r="B583" s="10" t="s">
        <v>1272</v>
      </c>
      <c r="C583" s="10" t="s">
        <v>118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1273</v>
      </c>
      <c r="B584" s="10" t="s">
        <v>1274</v>
      </c>
      <c r="C584" s="10" t="s">
        <v>118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1275</v>
      </c>
      <c r="B585" s="10" t="s">
        <v>1276</v>
      </c>
      <c r="C585" s="10" t="s">
        <v>118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1277</v>
      </c>
      <c r="B586" s="10" t="s">
        <v>1278</v>
      </c>
      <c r="C586" s="10" t="s">
        <v>118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1279</v>
      </c>
      <c r="B587" s="10" t="s">
        <v>1280</v>
      </c>
      <c r="C587" s="10" t="s">
        <v>118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1281</v>
      </c>
      <c r="B588" s="10" t="s">
        <v>1282</v>
      </c>
      <c r="C588" s="10" t="s">
        <v>118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1283</v>
      </c>
      <c r="B589" s="10" t="s">
        <v>1284</v>
      </c>
      <c r="C589" s="10" t="s">
        <v>118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1285</v>
      </c>
      <c r="B590" s="10" t="s">
        <v>1286</v>
      </c>
      <c r="C590" s="10" t="s">
        <v>118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1287</v>
      </c>
      <c r="B591" s="10" t="s">
        <v>1288</v>
      </c>
      <c r="C591" s="10" t="s">
        <v>118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1289</v>
      </c>
      <c r="B592" s="10" t="s">
        <v>1290</v>
      </c>
      <c r="C592" s="10" t="s">
        <v>118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1291</v>
      </c>
      <c r="B593" s="10" t="s">
        <v>1292</v>
      </c>
      <c r="C593" s="10" t="s">
        <v>118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1293</v>
      </c>
      <c r="B594" s="10" t="s">
        <v>1294</v>
      </c>
      <c r="C594" s="10" t="s">
        <v>118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1295</v>
      </c>
      <c r="B595" s="10" t="s">
        <v>1296</v>
      </c>
      <c r="C595" s="10" t="s">
        <v>1297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1298</v>
      </c>
      <c r="B596" s="10" t="s">
        <v>1296</v>
      </c>
      <c r="C596" s="10" t="s">
        <v>411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1299</v>
      </c>
      <c r="B597" s="10" t="s">
        <v>1300</v>
      </c>
      <c r="C597" s="10" t="s">
        <v>413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1301</v>
      </c>
      <c r="B598" s="10" t="s">
        <v>1302</v>
      </c>
      <c r="C598" s="10" t="s">
        <v>1297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1303</v>
      </c>
      <c r="B599" s="10" t="s">
        <v>1302</v>
      </c>
      <c r="C599" s="10" t="s">
        <v>411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1304</v>
      </c>
      <c r="B600" s="10" t="s">
        <v>1302</v>
      </c>
      <c r="C600" s="10" t="s">
        <v>1305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1306</v>
      </c>
      <c r="B601" s="10" t="s">
        <v>1302</v>
      </c>
      <c r="C601" s="10" t="s">
        <v>413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1307</v>
      </c>
      <c r="B602" s="10" t="s">
        <v>1308</v>
      </c>
      <c r="C602" s="10" t="s">
        <v>1297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1309</v>
      </c>
      <c r="B603" s="10" t="s">
        <v>1310</v>
      </c>
      <c r="C603" s="10" t="s">
        <v>1305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1311</v>
      </c>
      <c r="B604" s="10" t="s">
        <v>1312</v>
      </c>
      <c r="C604" s="10" t="s">
        <v>1297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1313</v>
      </c>
      <c r="B605" s="10" t="s">
        <v>1312</v>
      </c>
      <c r="C605" s="10" t="s">
        <v>411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1314</v>
      </c>
      <c r="B606" s="10" t="s">
        <v>1312</v>
      </c>
      <c r="C606" s="10" t="s">
        <v>1305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1315</v>
      </c>
      <c r="B607" s="10" t="s">
        <v>1312</v>
      </c>
      <c r="C607" s="10" t="s">
        <v>413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1316</v>
      </c>
      <c r="B608" s="10" t="s">
        <v>1317</v>
      </c>
      <c r="C608" s="10" t="s">
        <v>1297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1318</v>
      </c>
      <c r="B609" s="10" t="s">
        <v>1317</v>
      </c>
      <c r="C609" s="10" t="s">
        <v>411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1319</v>
      </c>
      <c r="B610" s="10" t="s">
        <v>1320</v>
      </c>
      <c r="C610" s="10" t="s">
        <v>1297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1321</v>
      </c>
      <c r="B611" s="10" t="s">
        <v>1320</v>
      </c>
      <c r="C611" s="10" t="s">
        <v>411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1322</v>
      </c>
      <c r="B612" s="10" t="s">
        <v>1320</v>
      </c>
      <c r="C612" s="10" t="s">
        <v>1305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1323</v>
      </c>
      <c r="B613" s="10" t="s">
        <v>1320</v>
      </c>
      <c r="C613" s="10" t="s">
        <v>413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1324</v>
      </c>
      <c r="B614" s="10" t="s">
        <v>1325</v>
      </c>
      <c r="C614" s="10" t="s">
        <v>411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1326</v>
      </c>
      <c r="B615" s="10" t="s">
        <v>1325</v>
      </c>
      <c r="C615" s="10" t="s">
        <v>1305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1327</v>
      </c>
      <c r="B616" s="10" t="s">
        <v>1328</v>
      </c>
      <c r="C616" s="10" t="s">
        <v>1297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1329</v>
      </c>
      <c r="B617" s="10" t="s">
        <v>1330</v>
      </c>
      <c r="C617" s="10" t="s">
        <v>1297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1331</v>
      </c>
      <c r="B618" s="10" t="s">
        <v>1330</v>
      </c>
      <c r="C618" s="10" t="s">
        <v>411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1332</v>
      </c>
      <c r="B619" s="10" t="s">
        <v>1330</v>
      </c>
      <c r="C619" s="10" t="s">
        <v>413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1333</v>
      </c>
      <c r="B620" s="10" t="s">
        <v>1334</v>
      </c>
      <c r="C620" s="10" t="s">
        <v>1297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1335</v>
      </c>
      <c r="B621" s="10" t="s">
        <v>1336</v>
      </c>
      <c r="C621" s="10" t="s">
        <v>411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1337</v>
      </c>
      <c r="B622" s="10" t="s">
        <v>1338</v>
      </c>
      <c r="C622" s="10" t="s">
        <v>1297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1339</v>
      </c>
      <c r="B623" s="10" t="s">
        <v>1338</v>
      </c>
      <c r="C623" s="10" t="s">
        <v>411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1340</v>
      </c>
      <c r="B624" s="10" t="s">
        <v>1341</v>
      </c>
      <c r="C624" s="10" t="s">
        <v>1297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1342</v>
      </c>
      <c r="B625" s="10" t="s">
        <v>1341</v>
      </c>
      <c r="C625" s="10" t="s">
        <v>411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1343</v>
      </c>
      <c r="B626" s="10" t="s">
        <v>1344</v>
      </c>
      <c r="C626" s="10" t="s">
        <v>1297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1345</v>
      </c>
      <c r="B627" s="10" t="s">
        <v>1344</v>
      </c>
      <c r="C627" s="10" t="s">
        <v>411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1346</v>
      </c>
      <c r="B628" s="10" t="s">
        <v>1344</v>
      </c>
      <c r="C628" s="10" t="s">
        <v>1305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1347</v>
      </c>
      <c r="B629" s="10" t="s">
        <v>1348</v>
      </c>
      <c r="C629" s="10" t="s">
        <v>413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1349</v>
      </c>
      <c r="B630" s="10" t="s">
        <v>1350</v>
      </c>
      <c r="C630" s="10" t="s">
        <v>411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1351</v>
      </c>
      <c r="B631" s="10" t="s">
        <v>1352</v>
      </c>
      <c r="C631" s="10" t="s">
        <v>1297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1353</v>
      </c>
      <c r="B632" s="10" t="s">
        <v>1352</v>
      </c>
      <c r="C632" s="10" t="s">
        <v>411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1354</v>
      </c>
      <c r="B633" s="10" t="s">
        <v>1355</v>
      </c>
      <c r="C633" s="10" t="s">
        <v>118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1356</v>
      </c>
      <c r="B634" s="10" t="s">
        <v>1357</v>
      </c>
      <c r="C634" s="10" t="s">
        <v>118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1358</v>
      </c>
      <c r="B635" s="10" t="s">
        <v>1359</v>
      </c>
      <c r="C635" s="10" t="s">
        <v>118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1360</v>
      </c>
      <c r="B636" s="10" t="s">
        <v>1361</v>
      </c>
      <c r="C636" s="10" t="s">
        <v>118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1362</v>
      </c>
      <c r="B637" s="10" t="s">
        <v>1363</v>
      </c>
      <c r="C637" s="10" t="s">
        <v>118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1364</v>
      </c>
      <c r="B638" s="10" t="s">
        <v>1365</v>
      </c>
      <c r="C638" s="10" t="s">
        <v>118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1366</v>
      </c>
      <c r="B639" s="10" t="s">
        <v>1367</v>
      </c>
      <c r="C639" s="10" t="s">
        <v>118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1368</v>
      </c>
      <c r="B640" s="10" t="s">
        <v>1369</v>
      </c>
      <c r="C640" s="10" t="s">
        <v>118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1370</v>
      </c>
      <c r="B641" s="10" t="s">
        <v>1371</v>
      </c>
      <c r="C641" s="10" t="s">
        <v>118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1372</v>
      </c>
      <c r="B642" s="10" t="s">
        <v>1373</v>
      </c>
      <c r="C642" s="10" t="s">
        <v>118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1374</v>
      </c>
      <c r="B643" s="10" t="s">
        <v>1375</v>
      </c>
      <c r="C643" s="10" t="s">
        <v>118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1376</v>
      </c>
      <c r="B644" s="10" t="s">
        <v>1377</v>
      </c>
      <c r="C644" s="10" t="s">
        <v>118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1378</v>
      </c>
      <c r="B645" s="10" t="s">
        <v>1379</v>
      </c>
      <c r="C645" s="10" t="s">
        <v>118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1380</v>
      </c>
      <c r="B646" s="10" t="s">
        <v>1381</v>
      </c>
      <c r="C646" s="10" t="s">
        <v>118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1382</v>
      </c>
      <c r="B647" s="10" t="s">
        <v>1383</v>
      </c>
      <c r="C647" s="10" t="s">
        <v>118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1384</v>
      </c>
      <c r="B648" s="10" t="s">
        <v>1385</v>
      </c>
      <c r="C648" s="10" t="s">
        <v>118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1386</v>
      </c>
      <c r="B649" s="10" t="s">
        <v>1387</v>
      </c>
      <c r="C649" s="10" t="s">
        <v>118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1388</v>
      </c>
      <c r="B650" s="10" t="s">
        <v>1389</v>
      </c>
      <c r="C650" s="10" t="s">
        <v>118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1390</v>
      </c>
      <c r="B651" s="10" t="s">
        <v>1391</v>
      </c>
      <c r="C651" s="10" t="s">
        <v>118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1392</v>
      </c>
      <c r="B652" s="10" t="s">
        <v>1393</v>
      </c>
      <c r="C652" s="10" t="s">
        <v>118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1394</v>
      </c>
      <c r="B653" s="10" t="s">
        <v>1395</v>
      </c>
      <c r="C653" s="10" t="s">
        <v>118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1396</v>
      </c>
      <c r="B654" s="10" t="s">
        <v>1397</v>
      </c>
      <c r="C654" s="10" t="s">
        <v>118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1398</v>
      </c>
      <c r="B655" s="10" t="s">
        <v>1399</v>
      </c>
      <c r="C655" s="10" t="s">
        <v>118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1400</v>
      </c>
      <c r="B656" s="10" t="s">
        <v>1401</v>
      </c>
      <c r="C656" s="10" t="s">
        <v>118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1402</v>
      </c>
      <c r="B657" s="10" t="s">
        <v>1403</v>
      </c>
      <c r="C657" s="10" t="s">
        <v>118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1404</v>
      </c>
      <c r="B658" s="10" t="s">
        <v>1405</v>
      </c>
      <c r="C658" s="10" t="s">
        <v>118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1406</v>
      </c>
      <c r="B659" s="10" t="s">
        <v>1407</v>
      </c>
      <c r="C659" s="10" t="s">
        <v>118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1408</v>
      </c>
      <c r="B660" s="10" t="s">
        <v>1409</v>
      </c>
      <c r="C660" s="10" t="s">
        <v>118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1410</v>
      </c>
      <c r="B661" s="10" t="s">
        <v>1411</v>
      </c>
      <c r="C661" s="10" t="s">
        <v>118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1412</v>
      </c>
      <c r="B662" s="10" t="s">
        <v>1413</v>
      </c>
      <c r="C662" s="10" t="s">
        <v>118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1414</v>
      </c>
      <c r="B663" s="10" t="s">
        <v>1415</v>
      </c>
      <c r="C663" s="10" t="s">
        <v>118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1416</v>
      </c>
      <c r="B664" s="10" t="s">
        <v>1417</v>
      </c>
      <c r="C664" s="10" t="s">
        <v>118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1418</v>
      </c>
      <c r="B665" s="10" t="s">
        <v>1419</v>
      </c>
      <c r="C665" s="10" t="s">
        <v>118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1420</v>
      </c>
      <c r="B666" s="10" t="s">
        <v>1421</v>
      </c>
      <c r="C666" s="10" t="s">
        <v>118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1422</v>
      </c>
      <c r="B667" s="10" t="s">
        <v>1423</v>
      </c>
      <c r="C667" s="10" t="s">
        <v>118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1424</v>
      </c>
      <c r="B668" s="10" t="s">
        <v>1425</v>
      </c>
      <c r="C668" s="10" t="s">
        <v>118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1426</v>
      </c>
      <c r="B669" s="10" t="s">
        <v>1427</v>
      </c>
      <c r="C669" s="10" t="s">
        <v>118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1428</v>
      </c>
      <c r="B670" s="10" t="s">
        <v>1429</v>
      </c>
      <c r="C670" s="10" t="s">
        <v>118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1430</v>
      </c>
      <c r="B671" s="10" t="s">
        <v>1431</v>
      </c>
      <c r="C671" s="10" t="s">
        <v>118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1432</v>
      </c>
      <c r="B672" s="10" t="s">
        <v>1433</v>
      </c>
      <c r="C672" s="10" t="s">
        <v>118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1434</v>
      </c>
      <c r="B673" s="10" t="s">
        <v>1435</v>
      </c>
      <c r="C673" s="10" t="s">
        <v>118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1436</v>
      </c>
      <c r="B674" s="10" t="s">
        <v>1437</v>
      </c>
      <c r="C674" s="10" t="s">
        <v>118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1438</v>
      </c>
      <c r="B675" s="10" t="s">
        <v>1439</v>
      </c>
      <c r="C675" s="10" t="s">
        <v>118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1440</v>
      </c>
      <c r="B676" s="10" t="s">
        <v>1441</v>
      </c>
      <c r="C676" s="10" t="s">
        <v>118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1442</v>
      </c>
      <c r="B677" s="10" t="s">
        <v>1443</v>
      </c>
      <c r="C677" s="10" t="s">
        <v>118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1444</v>
      </c>
      <c r="B678" s="10" t="s">
        <v>1445</v>
      </c>
      <c r="C678" s="10" t="s">
        <v>118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1446</v>
      </c>
      <c r="B679" s="10" t="s">
        <v>1447</v>
      </c>
      <c r="C679" s="10" t="s">
        <v>118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1448</v>
      </c>
      <c r="B680" s="10" t="s">
        <v>1449</v>
      </c>
      <c r="C680" s="10" t="s">
        <v>118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1450</v>
      </c>
      <c r="B681" s="10" t="s">
        <v>1451</v>
      </c>
      <c r="C681" s="10" t="s">
        <v>118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1452</v>
      </c>
      <c r="B682" s="10" t="s">
        <v>1453</v>
      </c>
      <c r="C682" s="10" t="s">
        <v>118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1454</v>
      </c>
      <c r="B683" s="10" t="s">
        <v>1455</v>
      </c>
      <c r="C683" s="10" t="s">
        <v>118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1456</v>
      </c>
      <c r="B684" s="10" t="s">
        <v>1457</v>
      </c>
      <c r="C684" s="10" t="s">
        <v>118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1458</v>
      </c>
      <c r="B685" s="10" t="s">
        <v>1459</v>
      </c>
      <c r="C685" s="10" t="s">
        <v>118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1460</v>
      </c>
      <c r="B686" s="10" t="s">
        <v>1461</v>
      </c>
      <c r="C686" s="10" t="s">
        <v>118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1462</v>
      </c>
      <c r="B687" s="10" t="s">
        <v>1463</v>
      </c>
      <c r="C687" s="10" t="s">
        <v>118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1464</v>
      </c>
      <c r="B688" s="10" t="s">
        <v>1465</v>
      </c>
      <c r="C688" s="10" t="s">
        <v>118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1466</v>
      </c>
      <c r="B689" s="10" t="s">
        <v>1467</v>
      </c>
      <c r="C689" s="10" t="s">
        <v>118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1468</v>
      </c>
      <c r="B690" s="10" t="s">
        <v>1469</v>
      </c>
      <c r="C690" s="10" t="s">
        <v>118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1470</v>
      </c>
      <c r="B691" s="10" t="s">
        <v>1471</v>
      </c>
      <c r="C691" s="10" t="s">
        <v>118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1472</v>
      </c>
      <c r="B692" s="10" t="s">
        <v>1473</v>
      </c>
      <c r="C692" s="10" t="s">
        <v>118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1474</v>
      </c>
      <c r="B693" s="10" t="s">
        <v>1475</v>
      </c>
      <c r="C693" s="10" t="s">
        <v>118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1476</v>
      </c>
      <c r="B694" s="10" t="s">
        <v>1477</v>
      </c>
      <c r="C694" s="10" t="s">
        <v>118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1478</v>
      </c>
      <c r="B695" s="10" t="s">
        <v>1479</v>
      </c>
      <c r="C695" s="10" t="s">
        <v>118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1480</v>
      </c>
      <c r="B696" s="10" t="s">
        <v>1481</v>
      </c>
      <c r="C696" s="10" t="s">
        <v>118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1482</v>
      </c>
      <c r="B697" s="10" t="s">
        <v>1483</v>
      </c>
      <c r="C697" s="10" t="s">
        <v>118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1484</v>
      </c>
      <c r="B698" s="10" t="s">
        <v>1485</v>
      </c>
      <c r="C698" s="10" t="s">
        <v>118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1486</v>
      </c>
      <c r="B699" s="10" t="s">
        <v>1487</v>
      </c>
      <c r="C699" s="10" t="s">
        <v>118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1488</v>
      </c>
      <c r="B700" s="10" t="s">
        <v>1489</v>
      </c>
      <c r="C700" s="10" t="s">
        <v>118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1490</v>
      </c>
      <c r="B701" s="10" t="s">
        <v>1491</v>
      </c>
      <c r="C701" s="10" t="s">
        <v>118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1492</v>
      </c>
      <c r="B702" s="10" t="s">
        <v>1493</v>
      </c>
      <c r="C702" s="10" t="s">
        <v>118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1494</v>
      </c>
      <c r="B703" s="10" t="s">
        <v>1495</v>
      </c>
      <c r="C703" s="10" t="s">
        <v>118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1496</v>
      </c>
      <c r="B704" s="10" t="s">
        <v>1497</v>
      </c>
      <c r="C704" s="10" t="s">
        <v>118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1498</v>
      </c>
      <c r="B705" s="10" t="s">
        <v>1499</v>
      </c>
      <c r="C705" s="10" t="s">
        <v>118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1500</v>
      </c>
      <c r="B706" s="10" t="s">
        <v>1501</v>
      </c>
      <c r="C706" s="10" t="s">
        <v>118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1502</v>
      </c>
      <c r="B707" s="10" t="s">
        <v>1503</v>
      </c>
      <c r="C707" s="10" t="s">
        <v>118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1504</v>
      </c>
      <c r="B708" s="10" t="s">
        <v>1505</v>
      </c>
      <c r="C708" s="10" t="s">
        <v>118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1506</v>
      </c>
      <c r="B709" s="10" t="s">
        <v>1507</v>
      </c>
      <c r="C709" s="10" t="s">
        <v>118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1508</v>
      </c>
      <c r="B710" s="10" t="s">
        <v>1509</v>
      </c>
      <c r="C710" s="10" t="s">
        <v>118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1510</v>
      </c>
      <c r="B711" s="10" t="s">
        <v>1511</v>
      </c>
      <c r="C711" s="10" t="s">
        <v>118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1512</v>
      </c>
      <c r="B712" s="10" t="s">
        <v>1513</v>
      </c>
      <c r="C712" s="10" t="s">
        <v>118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1514</v>
      </c>
      <c r="B713" s="10" t="s">
        <v>1515</v>
      </c>
      <c r="C713" s="10" t="s">
        <v>118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1516</v>
      </c>
      <c r="B714" s="10" t="s">
        <v>1517</v>
      </c>
      <c r="C714" s="10" t="s">
        <v>118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1518</v>
      </c>
      <c r="B715" s="10" t="s">
        <v>1519</v>
      </c>
      <c r="C715" s="10" t="s">
        <v>118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1520</v>
      </c>
      <c r="B716" s="10" t="s">
        <v>1521</v>
      </c>
      <c r="C716" s="10" t="s">
        <v>118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1522</v>
      </c>
      <c r="B717" s="10" t="s">
        <v>1523</v>
      </c>
      <c r="C717" s="10" t="s">
        <v>118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1524</v>
      </c>
      <c r="B718" s="10" t="s">
        <v>1525</v>
      </c>
      <c r="C718" s="10" t="s">
        <v>118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1526</v>
      </c>
      <c r="B719" s="10" t="s">
        <v>1527</v>
      </c>
      <c r="C719" s="10" t="s">
        <v>118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1528</v>
      </c>
      <c r="B720" s="10" t="s">
        <v>1529</v>
      </c>
      <c r="C720" s="10" t="s">
        <v>118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1530</v>
      </c>
      <c r="B721" s="10" t="s">
        <v>1531</v>
      </c>
      <c r="C721" s="10" t="s">
        <v>118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1532</v>
      </c>
      <c r="B722" s="10" t="s">
        <v>1533</v>
      </c>
      <c r="C722" s="10" t="s">
        <v>118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1534</v>
      </c>
      <c r="B723" s="10" t="s">
        <v>1535</v>
      </c>
      <c r="C723" s="10" t="s">
        <v>118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1536</v>
      </c>
      <c r="B724" s="10" t="s">
        <v>1537</v>
      </c>
      <c r="C724" s="10" t="s">
        <v>118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1538</v>
      </c>
      <c r="B725" s="10" t="s">
        <v>1539</v>
      </c>
      <c r="C725" s="10" t="s">
        <v>118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1540</v>
      </c>
      <c r="B726" s="10" t="s">
        <v>1541</v>
      </c>
      <c r="C726" s="10" t="s">
        <v>118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1542</v>
      </c>
      <c r="B727" s="10" t="s">
        <v>1543</v>
      </c>
      <c r="C727" s="10" t="s">
        <v>118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1544</v>
      </c>
      <c r="B728" s="10" t="s">
        <v>1545</v>
      </c>
      <c r="C728" s="10" t="s">
        <v>118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1546</v>
      </c>
      <c r="B729" s="10" t="s">
        <v>1547</v>
      </c>
      <c r="C729" s="10" t="s">
        <v>118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1548</v>
      </c>
      <c r="B730" s="10" t="s">
        <v>1549</v>
      </c>
      <c r="C730" s="10" t="s">
        <v>118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1550</v>
      </c>
      <c r="B731" s="10" t="s">
        <v>1551</v>
      </c>
      <c r="C731" s="10" t="s">
        <v>118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1552</v>
      </c>
      <c r="B732" s="10" t="s">
        <v>1553</v>
      </c>
      <c r="C732" s="10" t="s">
        <v>118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1554</v>
      </c>
      <c r="B733" s="10" t="s">
        <v>1555</v>
      </c>
      <c r="C733" s="10" t="s">
        <v>118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1556</v>
      </c>
      <c r="B734" s="10" t="s">
        <v>1557</v>
      </c>
      <c r="C734" s="10" t="s">
        <v>118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1558</v>
      </c>
      <c r="B735" s="10" t="s">
        <v>1559</v>
      </c>
      <c r="C735" s="10" t="s">
        <v>118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1560</v>
      </c>
      <c r="B736" s="10" t="s">
        <v>1561</v>
      </c>
      <c r="C736" s="10" t="s">
        <v>118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1562</v>
      </c>
      <c r="B737" s="10" t="s">
        <v>1563</v>
      </c>
      <c r="C737" s="10" t="s">
        <v>118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1564</v>
      </c>
      <c r="B738" s="10" t="s">
        <v>1565</v>
      </c>
      <c r="C738" s="10" t="s">
        <v>118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1566</v>
      </c>
      <c r="B739" s="10" t="s">
        <v>1567</v>
      </c>
      <c r="C739" s="10" t="s">
        <v>118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1568</v>
      </c>
      <c r="B740" s="10" t="s">
        <v>1569</v>
      </c>
      <c r="C740" s="10" t="s">
        <v>118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1570</v>
      </c>
      <c r="B741" s="10" t="s">
        <v>1571</v>
      </c>
      <c r="C741" s="10" t="s">
        <v>118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1572</v>
      </c>
      <c r="B742" s="10" t="s">
        <v>1573</v>
      </c>
      <c r="C742" s="10" t="s">
        <v>118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1574</v>
      </c>
      <c r="B743" s="10" t="s">
        <v>1575</v>
      </c>
      <c r="C743" s="10" t="s">
        <v>118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1576</v>
      </c>
      <c r="B744" s="10" t="s">
        <v>1577</v>
      </c>
      <c r="C744" s="10" t="s">
        <v>118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1578</v>
      </c>
      <c r="B745" s="10" t="s">
        <v>1579</v>
      </c>
      <c r="C745" s="10" t="s">
        <v>118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1580</v>
      </c>
      <c r="B746" s="10" t="s">
        <v>1581</v>
      </c>
      <c r="C746" s="10" t="s">
        <v>118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1582</v>
      </c>
      <c r="B747" s="10" t="s">
        <v>1583</v>
      </c>
      <c r="C747" s="10" t="s">
        <v>118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1584</v>
      </c>
      <c r="B748" s="10" t="s">
        <v>1585</v>
      </c>
      <c r="C748" s="10" t="s">
        <v>118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1586</v>
      </c>
      <c r="B749" s="10" t="s">
        <v>1587</v>
      </c>
      <c r="C749" s="10" t="s">
        <v>118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1588</v>
      </c>
      <c r="B750" s="10" t="s">
        <v>1589</v>
      </c>
      <c r="C750" s="10" t="s">
        <v>118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1590</v>
      </c>
      <c r="B751" s="10" t="s">
        <v>1591</v>
      </c>
      <c r="C751" s="10" t="s">
        <v>118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1592</v>
      </c>
      <c r="B752" s="10" t="s">
        <v>1593</v>
      </c>
      <c r="C752" s="10" t="s">
        <v>118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1594</v>
      </c>
      <c r="B753" s="10" t="s">
        <v>1595</v>
      </c>
      <c r="C753" s="10" t="s">
        <v>118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1596</v>
      </c>
      <c r="B754" s="10" t="s">
        <v>1597</v>
      </c>
      <c r="C754" s="10" t="s">
        <v>118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1598</v>
      </c>
      <c r="B755" s="10" t="s">
        <v>1599</v>
      </c>
      <c r="C755" s="10" t="s">
        <v>118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1600</v>
      </c>
      <c r="B756" s="10" t="s">
        <v>1601</v>
      </c>
      <c r="C756" s="10" t="s">
        <v>118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1602</v>
      </c>
      <c r="B757" s="10" t="s">
        <v>1603</v>
      </c>
      <c r="C757" s="10" t="s">
        <v>118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1604</v>
      </c>
      <c r="B758" s="10" t="s">
        <v>1605</v>
      </c>
      <c r="C758" s="10" t="s">
        <v>118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1606</v>
      </c>
      <c r="B759" s="10" t="s">
        <v>1607</v>
      </c>
      <c r="C759" s="10" t="s">
        <v>118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1608</v>
      </c>
      <c r="B760" s="10" t="s">
        <v>1609</v>
      </c>
      <c r="C760" s="10" t="s">
        <v>118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1610</v>
      </c>
      <c r="B761" s="10" t="s">
        <v>1611</v>
      </c>
      <c r="C761" s="10" t="s">
        <v>456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1612</v>
      </c>
      <c r="B762" s="10" t="s">
        <v>1611</v>
      </c>
      <c r="C762" s="10" t="s">
        <v>1613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1614</v>
      </c>
      <c r="B763" s="10" t="s">
        <v>1615</v>
      </c>
      <c r="C763" s="10" t="s">
        <v>456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1616</v>
      </c>
      <c r="B764" s="10" t="s">
        <v>1615</v>
      </c>
      <c r="C764" s="10" t="s">
        <v>1613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1617</v>
      </c>
      <c r="B765" s="10" t="s">
        <v>1618</v>
      </c>
      <c r="C765" s="10" t="s">
        <v>118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1619</v>
      </c>
      <c r="B766" s="10" t="s">
        <v>1620</v>
      </c>
      <c r="C766" s="10" t="s">
        <v>118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1621</v>
      </c>
      <c r="B767" s="10" t="s">
        <v>1622</v>
      </c>
      <c r="C767" s="10" t="s">
        <v>456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1623</v>
      </c>
      <c r="B768" s="10" t="s">
        <v>1624</v>
      </c>
      <c r="C768" s="10" t="s">
        <v>456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1625</v>
      </c>
      <c r="B769" s="10" t="s">
        <v>1624</v>
      </c>
      <c r="C769" s="10" t="s">
        <v>1613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1626</v>
      </c>
      <c r="B770" s="10" t="s">
        <v>1627</v>
      </c>
      <c r="C770" s="10" t="s">
        <v>456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1628</v>
      </c>
      <c r="B771" s="10" t="s">
        <v>1627</v>
      </c>
      <c r="C771" s="10" t="s">
        <v>1613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1629</v>
      </c>
      <c r="B772" s="10" t="s">
        <v>1630</v>
      </c>
      <c r="C772" s="10" t="s">
        <v>456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1631</v>
      </c>
      <c r="B773" s="10" t="s">
        <v>1632</v>
      </c>
      <c r="C773" s="10" t="s">
        <v>118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1633</v>
      </c>
      <c r="B774" s="10" t="s">
        <v>1634</v>
      </c>
      <c r="C774" s="10" t="s">
        <v>118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1635</v>
      </c>
      <c r="B775" s="10" t="s">
        <v>1636</v>
      </c>
      <c r="C775" s="10" t="s">
        <v>118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1637</v>
      </c>
      <c r="B776" s="10" t="s">
        <v>1638</v>
      </c>
      <c r="C776" s="10" t="s">
        <v>118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1639</v>
      </c>
      <c r="B777" s="10" t="s">
        <v>1640</v>
      </c>
      <c r="C777" s="10" t="s">
        <v>118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1641</v>
      </c>
      <c r="B778" s="10" t="s">
        <v>1642</v>
      </c>
      <c r="C778" s="10" t="s">
        <v>118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1643</v>
      </c>
      <c r="B779" s="10" t="s">
        <v>1644</v>
      </c>
      <c r="C779" s="10" t="s">
        <v>118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1645</v>
      </c>
      <c r="B780" s="10" t="s">
        <v>1646</v>
      </c>
      <c r="C780" s="10" t="s">
        <v>411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1647</v>
      </c>
      <c r="B781" s="10" t="s">
        <v>1646</v>
      </c>
      <c r="C781" s="10" t="s">
        <v>854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1648</v>
      </c>
      <c r="B782" s="10" t="s">
        <v>1646</v>
      </c>
      <c r="C782" s="10" t="s">
        <v>1305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1649</v>
      </c>
      <c r="B783" s="10" t="s">
        <v>1646</v>
      </c>
      <c r="C783" s="10" t="s">
        <v>1613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1650</v>
      </c>
      <c r="B784" s="10" t="s">
        <v>1646</v>
      </c>
      <c r="C784" s="10" t="s">
        <v>413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1651</v>
      </c>
      <c r="B785" s="10" t="s">
        <v>1652</v>
      </c>
      <c r="C785" s="10" t="s">
        <v>456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1653</v>
      </c>
      <c r="B786" s="10" t="s">
        <v>1652</v>
      </c>
      <c r="C786" s="10" t="s">
        <v>411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1654</v>
      </c>
      <c r="B787" s="10" t="s">
        <v>1652</v>
      </c>
      <c r="C787" s="10" t="s">
        <v>854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1655</v>
      </c>
      <c r="B788" s="10" t="s">
        <v>1652</v>
      </c>
      <c r="C788" s="10" t="s">
        <v>1305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1656</v>
      </c>
      <c r="B789" s="10" t="s">
        <v>1652</v>
      </c>
      <c r="C789" s="10" t="s">
        <v>1613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1657</v>
      </c>
      <c r="B790" s="10" t="s">
        <v>1658</v>
      </c>
      <c r="C790" s="10" t="s">
        <v>456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1659</v>
      </c>
      <c r="B791" s="10" t="s">
        <v>1658</v>
      </c>
      <c r="C791" s="10" t="s">
        <v>411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1660</v>
      </c>
      <c r="B792" s="10" t="s">
        <v>1658</v>
      </c>
      <c r="C792" s="10" t="s">
        <v>854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1661</v>
      </c>
      <c r="B793" s="10" t="s">
        <v>1658</v>
      </c>
      <c r="C793" s="10" t="s">
        <v>1305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1662</v>
      </c>
      <c r="B794" s="10" t="s">
        <v>1658</v>
      </c>
      <c r="C794" s="10" t="s">
        <v>1613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1663</v>
      </c>
      <c r="B795" s="10" t="s">
        <v>1658</v>
      </c>
      <c r="C795" s="10" t="s">
        <v>413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1664</v>
      </c>
      <c r="B796" s="10" t="s">
        <v>1658</v>
      </c>
      <c r="C796" s="10" t="s">
        <v>1665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1666</v>
      </c>
      <c r="B797" s="10" t="s">
        <v>1667</v>
      </c>
      <c r="C797" s="10" t="s">
        <v>456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1668</v>
      </c>
      <c r="B798" s="10" t="s">
        <v>1667</v>
      </c>
      <c r="C798" s="10" t="s">
        <v>411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1669</v>
      </c>
      <c r="B799" s="10" t="s">
        <v>1667</v>
      </c>
      <c r="C799" s="10" t="s">
        <v>854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1670</v>
      </c>
      <c r="B800" s="10" t="s">
        <v>1667</v>
      </c>
      <c r="C800" s="10" t="s">
        <v>1305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1671</v>
      </c>
      <c r="B801" s="10" t="s">
        <v>1667</v>
      </c>
      <c r="C801" s="10" t="s">
        <v>1613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1672</v>
      </c>
      <c r="B802" s="10" t="s">
        <v>1667</v>
      </c>
      <c r="C802" s="10" t="s">
        <v>413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1673</v>
      </c>
      <c r="B803" s="10" t="s">
        <v>1667</v>
      </c>
      <c r="C803" s="10" t="s">
        <v>1665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1674</v>
      </c>
      <c r="B804" s="10" t="s">
        <v>1675</v>
      </c>
      <c r="C804" s="10" t="s">
        <v>411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1676</v>
      </c>
      <c r="B805" s="10" t="s">
        <v>1675</v>
      </c>
      <c r="C805" s="10" t="s">
        <v>854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1677</v>
      </c>
      <c r="B806" s="10" t="s">
        <v>1675</v>
      </c>
      <c r="C806" s="10" t="s">
        <v>1305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1678</v>
      </c>
      <c r="B807" s="10" t="s">
        <v>1675</v>
      </c>
      <c r="C807" s="10" t="s">
        <v>1613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1679</v>
      </c>
      <c r="B808" s="10" t="s">
        <v>1675</v>
      </c>
      <c r="C808" s="10" t="s">
        <v>413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1680</v>
      </c>
      <c r="B809" s="10" t="s">
        <v>1675</v>
      </c>
      <c r="C809" s="10" t="s">
        <v>1665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1681</v>
      </c>
      <c r="B810" s="10" t="s">
        <v>1682</v>
      </c>
      <c r="C810" s="10" t="s">
        <v>456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1683</v>
      </c>
      <c r="B811" s="10" t="s">
        <v>1682</v>
      </c>
      <c r="C811" s="10" t="s">
        <v>411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1684</v>
      </c>
      <c r="B812" s="10" t="s">
        <v>1682</v>
      </c>
      <c r="C812" s="10" t="s">
        <v>854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1685</v>
      </c>
      <c r="B813" s="10" t="s">
        <v>1682</v>
      </c>
      <c r="C813" s="10" t="s">
        <v>1305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1686</v>
      </c>
      <c r="B814" s="10" t="s">
        <v>1682</v>
      </c>
      <c r="C814" s="10" t="s">
        <v>1613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1687</v>
      </c>
      <c r="B815" s="10" t="s">
        <v>1682</v>
      </c>
      <c r="C815" s="10" t="s">
        <v>413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1688</v>
      </c>
      <c r="B816" s="10" t="s">
        <v>1682</v>
      </c>
      <c r="C816" s="10" t="s">
        <v>1665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1689</v>
      </c>
      <c r="B817" s="10" t="s">
        <v>1690</v>
      </c>
      <c r="C817" s="10" t="s">
        <v>456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1691</v>
      </c>
      <c r="B818" s="10" t="s">
        <v>1690</v>
      </c>
      <c r="C818" s="10" t="s">
        <v>411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1692</v>
      </c>
      <c r="B819" s="10" t="s">
        <v>1690</v>
      </c>
      <c r="C819" s="10" t="s">
        <v>854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1693</v>
      </c>
      <c r="B820" s="10" t="s">
        <v>1690</v>
      </c>
      <c r="C820" s="10" t="s">
        <v>1305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1694</v>
      </c>
      <c r="B821" s="10" t="s">
        <v>1690</v>
      </c>
      <c r="C821" s="10" t="s">
        <v>1613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1695</v>
      </c>
      <c r="B822" s="10" t="s">
        <v>1690</v>
      </c>
      <c r="C822" s="10" t="s">
        <v>413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1696</v>
      </c>
      <c r="B823" s="10" t="s">
        <v>1690</v>
      </c>
      <c r="C823" s="10" t="s">
        <v>1665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1697</v>
      </c>
      <c r="B824" s="10" t="s">
        <v>1698</v>
      </c>
      <c r="C824" s="10" t="s">
        <v>411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1699</v>
      </c>
      <c r="B825" s="10" t="s">
        <v>1698</v>
      </c>
      <c r="C825" s="10" t="s">
        <v>854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1700</v>
      </c>
      <c r="B826" s="10" t="s">
        <v>1698</v>
      </c>
      <c r="C826" s="10" t="s">
        <v>1305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1701</v>
      </c>
      <c r="B827" s="10" t="s">
        <v>1698</v>
      </c>
      <c r="C827" s="10" t="s">
        <v>1613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1702</v>
      </c>
      <c r="B828" s="10" t="s">
        <v>1698</v>
      </c>
      <c r="C828" s="10" t="s">
        <v>413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1703</v>
      </c>
      <c r="B829" s="10" t="s">
        <v>1698</v>
      </c>
      <c r="C829" s="10" t="s">
        <v>1665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1704</v>
      </c>
      <c r="B830" s="10" t="s">
        <v>1705</v>
      </c>
      <c r="C830" s="10" t="s">
        <v>411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1706</v>
      </c>
      <c r="B831" s="10" t="s">
        <v>1705</v>
      </c>
      <c r="C831" s="10" t="s">
        <v>854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1707</v>
      </c>
      <c r="B832" s="10" t="s">
        <v>1705</v>
      </c>
      <c r="C832" s="10" t="s">
        <v>1305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1708</v>
      </c>
      <c r="B833" s="10" t="s">
        <v>1705</v>
      </c>
      <c r="C833" s="10" t="s">
        <v>1613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1709</v>
      </c>
      <c r="B834" s="10" t="s">
        <v>1710</v>
      </c>
      <c r="C834" s="10" t="s">
        <v>411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1711</v>
      </c>
      <c r="B835" s="10" t="s">
        <v>1710</v>
      </c>
      <c r="C835" s="10" t="s">
        <v>854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1712</v>
      </c>
      <c r="B836" s="10" t="s">
        <v>1710</v>
      </c>
      <c r="C836" s="10" t="s">
        <v>1305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1713</v>
      </c>
      <c r="B837" s="10" t="s">
        <v>1710</v>
      </c>
      <c r="C837" s="10" t="s">
        <v>1613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1714</v>
      </c>
      <c r="B838" s="10" t="s">
        <v>1710</v>
      </c>
      <c r="C838" s="10" t="s">
        <v>413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1715</v>
      </c>
      <c r="B839" s="10" t="s">
        <v>1716</v>
      </c>
      <c r="C839" s="10" t="s">
        <v>411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1717</v>
      </c>
      <c r="B840" s="10" t="s">
        <v>1716</v>
      </c>
      <c r="C840" s="10" t="s">
        <v>854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1718</v>
      </c>
      <c r="B841" s="10" t="s">
        <v>1716</v>
      </c>
      <c r="C841" s="10" t="s">
        <v>1305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1719</v>
      </c>
      <c r="B842" s="10" t="s">
        <v>1716</v>
      </c>
      <c r="C842" s="10" t="s">
        <v>1613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1720</v>
      </c>
      <c r="B843" s="10" t="s">
        <v>1721</v>
      </c>
      <c r="C843" s="10" t="s">
        <v>411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1722</v>
      </c>
      <c r="B844" s="10" t="s">
        <v>1721</v>
      </c>
      <c r="C844" s="10" t="s">
        <v>854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1723</v>
      </c>
      <c r="B845" s="10" t="s">
        <v>1721</v>
      </c>
      <c r="C845" s="10" t="s">
        <v>1305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1724</v>
      </c>
      <c r="B846" s="10" t="s">
        <v>1721</v>
      </c>
      <c r="C846" s="10" t="s">
        <v>1613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1725</v>
      </c>
      <c r="B847" s="10" t="s">
        <v>1721</v>
      </c>
      <c r="C847" s="10" t="s">
        <v>413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1726</v>
      </c>
      <c r="B848" s="10" t="s">
        <v>1727</v>
      </c>
      <c r="C848" s="10" t="s">
        <v>118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1728</v>
      </c>
      <c r="B849" s="10" t="s">
        <v>1729</v>
      </c>
      <c r="C849" s="10" t="s">
        <v>118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1730</v>
      </c>
      <c r="B850" s="10" t="s">
        <v>1731</v>
      </c>
      <c r="C850" s="10" t="s">
        <v>118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1732</v>
      </c>
      <c r="B851" s="10" t="s">
        <v>1733</v>
      </c>
      <c r="C851" s="10" t="s">
        <v>118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1734</v>
      </c>
      <c r="B852" s="10" t="s">
        <v>1735</v>
      </c>
      <c r="C852" s="10" t="s">
        <v>118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1736</v>
      </c>
      <c r="B853" s="10" t="s">
        <v>1737</v>
      </c>
      <c r="C853" s="10" t="s">
        <v>118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1738</v>
      </c>
      <c r="B854" s="10" t="s">
        <v>1739</v>
      </c>
      <c r="C854" s="10" t="s">
        <v>118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1740</v>
      </c>
      <c r="B855" s="10" t="s">
        <v>1741</v>
      </c>
      <c r="C855" s="10" t="s">
        <v>118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1742</v>
      </c>
      <c r="B856" s="10" t="s">
        <v>1743</v>
      </c>
      <c r="C856" s="10" t="s">
        <v>118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1744</v>
      </c>
      <c r="B857" s="10" t="s">
        <v>1745</v>
      </c>
      <c r="C857" s="10" t="s">
        <v>118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1746</v>
      </c>
      <c r="B858" s="10" t="s">
        <v>1747</v>
      </c>
      <c r="C858" s="10" t="s">
        <v>118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1748</v>
      </c>
      <c r="B859" s="10" t="s">
        <v>1749</v>
      </c>
      <c r="C859" s="10" t="s">
        <v>118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1750</v>
      </c>
      <c r="B860" s="10" t="s">
        <v>1751</v>
      </c>
      <c r="C860" s="10" t="s">
        <v>118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1752</v>
      </c>
      <c r="B861" s="10" t="s">
        <v>1753</v>
      </c>
      <c r="C861" s="10" t="s">
        <v>118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1754</v>
      </c>
      <c r="B862" s="10" t="s">
        <v>1755</v>
      </c>
      <c r="C862" s="10" t="s">
        <v>118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1756</v>
      </c>
      <c r="B863" s="10" t="s">
        <v>1757</v>
      </c>
      <c r="C863" s="10" t="s">
        <v>118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1758</v>
      </c>
      <c r="B864" s="10" t="s">
        <v>1759</v>
      </c>
      <c r="C864" s="10" t="s">
        <v>118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1760</v>
      </c>
      <c r="B865" s="10" t="s">
        <v>1761</v>
      </c>
      <c r="C865" s="10" t="s">
        <v>118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1762</v>
      </c>
      <c r="B866" s="10" t="s">
        <v>1763</v>
      </c>
      <c r="C866" s="10" t="s">
        <v>118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1764</v>
      </c>
      <c r="B867" s="10" t="s">
        <v>1765</v>
      </c>
      <c r="C867" s="10" t="s">
        <v>118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1766</v>
      </c>
      <c r="B868" s="10" t="s">
        <v>1767</v>
      </c>
      <c r="C868" s="10" t="s">
        <v>118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1768</v>
      </c>
      <c r="B869" s="10" t="s">
        <v>1769</v>
      </c>
      <c r="C869" s="10" t="s">
        <v>118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1770</v>
      </c>
      <c r="B870" s="10" t="s">
        <v>1771</v>
      </c>
      <c r="C870" s="10" t="s">
        <v>118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1772</v>
      </c>
      <c r="B871" s="10" t="s">
        <v>1773</v>
      </c>
      <c r="C871" s="10" t="s">
        <v>118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1774</v>
      </c>
      <c r="B872" s="10" t="s">
        <v>1775</v>
      </c>
      <c r="C872" s="10" t="s">
        <v>118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1776</v>
      </c>
      <c r="B873" s="10" t="s">
        <v>1777</v>
      </c>
      <c r="C873" s="10" t="s">
        <v>118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1778</v>
      </c>
      <c r="B874" s="10" t="s">
        <v>1779</v>
      </c>
      <c r="C874" s="10" t="s">
        <v>118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1780</v>
      </c>
      <c r="B875" s="10" t="s">
        <v>1781</v>
      </c>
      <c r="C875" s="10" t="s">
        <v>118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1782</v>
      </c>
      <c r="B876" s="10" t="s">
        <v>1783</v>
      </c>
      <c r="C876" s="10" t="s">
        <v>118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1784</v>
      </c>
      <c r="B877" s="10" t="s">
        <v>1785</v>
      </c>
      <c r="C877" s="10" t="s">
        <v>118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1786</v>
      </c>
      <c r="B878" s="10" t="s">
        <v>1787</v>
      </c>
      <c r="C878" s="10" t="s">
        <v>118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1788</v>
      </c>
      <c r="B879" s="10" t="s">
        <v>1789</v>
      </c>
      <c r="C879" s="10" t="s">
        <v>118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1790</v>
      </c>
      <c r="B880" s="10" t="s">
        <v>1791</v>
      </c>
      <c r="C880" s="10" t="s">
        <v>118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1792</v>
      </c>
      <c r="B881" s="10" t="s">
        <v>1793</v>
      </c>
      <c r="C881" s="10" t="s">
        <v>118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1794</v>
      </c>
      <c r="B882" s="10" t="s">
        <v>1795</v>
      </c>
      <c r="C882" s="10" t="s">
        <v>118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1796</v>
      </c>
      <c r="B883" s="10" t="s">
        <v>1797</v>
      </c>
      <c r="C883" s="10" t="s">
        <v>118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1798</v>
      </c>
      <c r="B884" s="10" t="s">
        <v>1799</v>
      </c>
      <c r="C884" s="10" t="s">
        <v>118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1800</v>
      </c>
      <c r="B885" s="10" t="s">
        <v>1801</v>
      </c>
      <c r="C885" s="10" t="s">
        <v>456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1802</v>
      </c>
      <c r="B886" s="10" t="s">
        <v>1801</v>
      </c>
      <c r="C886" s="10" t="s">
        <v>1613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1803</v>
      </c>
      <c r="B887" s="10" t="s">
        <v>1804</v>
      </c>
      <c r="C887" s="10" t="s">
        <v>118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1805</v>
      </c>
      <c r="B888" s="10" t="s">
        <v>1806</v>
      </c>
      <c r="C888" s="10" t="s">
        <v>118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1807</v>
      </c>
      <c r="B889" s="10" t="s">
        <v>1808</v>
      </c>
      <c r="C889" s="10" t="s">
        <v>118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1809</v>
      </c>
      <c r="B890" s="10" t="s">
        <v>1810</v>
      </c>
      <c r="C890" s="10" t="s">
        <v>118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1811</v>
      </c>
      <c r="B891" s="10" t="s">
        <v>1812</v>
      </c>
      <c r="C891" s="10" t="s">
        <v>118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1813</v>
      </c>
      <c r="B892" s="10" t="s">
        <v>1814</v>
      </c>
      <c r="C892" s="10" t="s">
        <v>118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1815</v>
      </c>
      <c r="B893" s="10" t="s">
        <v>1816</v>
      </c>
      <c r="C893" s="10" t="s">
        <v>118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1817</v>
      </c>
      <c r="B894" s="10" t="s">
        <v>1818</v>
      </c>
      <c r="C894" s="10" t="s">
        <v>118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1819</v>
      </c>
      <c r="B895" s="10" t="s">
        <v>1820</v>
      </c>
      <c r="C895" s="10" t="s">
        <v>118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1821</v>
      </c>
      <c r="B896" s="10" t="s">
        <v>1822</v>
      </c>
      <c r="C896" s="10" t="s">
        <v>118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1823</v>
      </c>
      <c r="B897" s="10" t="s">
        <v>1824</v>
      </c>
      <c r="C897" s="10" t="s">
        <v>118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1825</v>
      </c>
      <c r="B898" s="10" t="s">
        <v>1826</v>
      </c>
      <c r="C898" s="10" t="s">
        <v>118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1827</v>
      </c>
      <c r="B899" s="10" t="s">
        <v>1828</v>
      </c>
      <c r="C899" s="10" t="s">
        <v>118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1829</v>
      </c>
      <c r="B900" s="10" t="s">
        <v>1830</v>
      </c>
      <c r="C900" s="10" t="s">
        <v>118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1831</v>
      </c>
      <c r="B901" s="10" t="s">
        <v>1832</v>
      </c>
      <c r="C901" s="10" t="s">
        <v>118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1833</v>
      </c>
      <c r="B902" s="10" t="s">
        <v>1834</v>
      </c>
      <c r="C902" s="10" t="s">
        <v>118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1835</v>
      </c>
      <c r="B903" s="10" t="s">
        <v>1836</v>
      </c>
      <c r="C903" s="10" t="s">
        <v>118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1837</v>
      </c>
      <c r="B904" s="10" t="s">
        <v>1838</v>
      </c>
      <c r="C904" s="10" t="s">
        <v>118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1839</v>
      </c>
      <c r="B905" s="10" t="s">
        <v>1840</v>
      </c>
      <c r="C905" s="10" t="s">
        <v>118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1841</v>
      </c>
      <c r="B906" s="10" t="s">
        <v>1842</v>
      </c>
      <c r="C906" s="10" t="s">
        <v>118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1843</v>
      </c>
      <c r="B907" s="10" t="s">
        <v>1844</v>
      </c>
      <c r="C907" s="10" t="s">
        <v>118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1845</v>
      </c>
      <c r="B908" s="10" t="s">
        <v>1846</v>
      </c>
      <c r="C908" s="10" t="s">
        <v>118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1847</v>
      </c>
      <c r="B909" s="10" t="s">
        <v>1848</v>
      </c>
      <c r="C909" s="10" t="s">
        <v>118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1849</v>
      </c>
      <c r="B910" s="10" t="s">
        <v>1850</v>
      </c>
      <c r="C910" s="10" t="s">
        <v>118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1851</v>
      </c>
      <c r="B911" s="10" t="s">
        <v>1852</v>
      </c>
      <c r="C911" s="10" t="s">
        <v>118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1853</v>
      </c>
      <c r="B912" s="10" t="s">
        <v>1854</v>
      </c>
      <c r="C912" s="10" t="s">
        <v>118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1855</v>
      </c>
      <c r="B913" s="10" t="s">
        <v>1856</v>
      </c>
      <c r="C913" s="10" t="s">
        <v>118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1857</v>
      </c>
      <c r="B914" s="10" t="s">
        <v>1858</v>
      </c>
      <c r="C914" s="10" t="s">
        <v>118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1859</v>
      </c>
      <c r="B915" s="10" t="s">
        <v>1860</v>
      </c>
      <c r="C915" s="10" t="s">
        <v>118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1861</v>
      </c>
      <c r="B916" s="10" t="s">
        <v>1862</v>
      </c>
      <c r="C916" s="10" t="s">
        <v>118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1863</v>
      </c>
      <c r="B917" s="10" t="s">
        <v>1864</v>
      </c>
      <c r="C917" s="10" t="s">
        <v>118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1865</v>
      </c>
      <c r="B918" s="10" t="s">
        <v>1866</v>
      </c>
      <c r="C918" s="10" t="s">
        <v>118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1867</v>
      </c>
      <c r="B919" s="10" t="s">
        <v>1868</v>
      </c>
      <c r="C919" s="10" t="s">
        <v>118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1869</v>
      </c>
      <c r="B920" s="10" t="s">
        <v>1870</v>
      </c>
      <c r="C920" s="10" t="s">
        <v>118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1871</v>
      </c>
      <c r="B921" s="10" t="s">
        <v>1872</v>
      </c>
      <c r="C921" s="10" t="s">
        <v>118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1873</v>
      </c>
      <c r="B922" s="10" t="s">
        <v>1874</v>
      </c>
      <c r="C922" s="10" t="s">
        <v>118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1875</v>
      </c>
      <c r="B923" s="10" t="s">
        <v>1876</v>
      </c>
      <c r="C923" s="10" t="s">
        <v>118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1877</v>
      </c>
      <c r="B924" s="10" t="s">
        <v>1878</v>
      </c>
      <c r="C924" s="10" t="s">
        <v>118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1879</v>
      </c>
      <c r="B925" s="10" t="s">
        <v>1880</v>
      </c>
      <c r="C925" s="10" t="s">
        <v>118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1881</v>
      </c>
      <c r="B926" s="10" t="s">
        <v>1882</v>
      </c>
      <c r="C926" s="10" t="s">
        <v>118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1883</v>
      </c>
      <c r="B927" s="10" t="s">
        <v>1884</v>
      </c>
      <c r="C927" s="10" t="s">
        <v>118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1885</v>
      </c>
      <c r="B928" s="10" t="s">
        <v>1886</v>
      </c>
      <c r="C928" s="10" t="s">
        <v>118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1887</v>
      </c>
      <c r="B929" s="10" t="s">
        <v>1888</v>
      </c>
      <c r="C929" s="10" t="s">
        <v>118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1889</v>
      </c>
      <c r="B930" s="10" t="s">
        <v>1890</v>
      </c>
      <c r="C930" s="10" t="s">
        <v>118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1891</v>
      </c>
      <c r="B931" s="10" t="s">
        <v>1892</v>
      </c>
      <c r="C931" s="10" t="s">
        <v>118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1893</v>
      </c>
      <c r="B932" s="10" t="s">
        <v>1894</v>
      </c>
      <c r="C932" s="10" t="s">
        <v>118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1895</v>
      </c>
      <c r="B933" s="10" t="s">
        <v>1896</v>
      </c>
      <c r="C933" s="10" t="s">
        <v>118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1897</v>
      </c>
      <c r="B934" s="10" t="s">
        <v>1898</v>
      </c>
      <c r="C934" s="10" t="s">
        <v>118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1899</v>
      </c>
      <c r="B935" s="10" t="s">
        <v>1900</v>
      </c>
      <c r="C935" s="10" t="s">
        <v>118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1901</v>
      </c>
      <c r="B936" s="10" t="s">
        <v>1902</v>
      </c>
      <c r="C936" s="10" t="s">
        <v>118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1903</v>
      </c>
      <c r="B937" s="10" t="s">
        <v>1904</v>
      </c>
      <c r="C937" s="10" t="s">
        <v>118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1905</v>
      </c>
      <c r="B938" s="10" t="s">
        <v>1906</v>
      </c>
      <c r="C938" s="10" t="s">
        <v>118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1907</v>
      </c>
      <c r="B939" s="10" t="s">
        <v>1908</v>
      </c>
      <c r="C939" s="10" t="s">
        <v>118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1909</v>
      </c>
      <c r="B940" s="10" t="s">
        <v>1910</v>
      </c>
      <c r="C940" s="10" t="s">
        <v>118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1911</v>
      </c>
      <c r="B941" s="10" t="s">
        <v>1912</v>
      </c>
      <c r="C941" s="10" t="s">
        <v>118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1913</v>
      </c>
      <c r="B942" s="10" t="s">
        <v>1914</v>
      </c>
      <c r="C942" s="10" t="s">
        <v>118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1915</v>
      </c>
      <c r="B943" s="10" t="s">
        <v>1916</v>
      </c>
      <c r="C943" s="10" t="s">
        <v>118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1917</v>
      </c>
      <c r="B944" s="10" t="s">
        <v>1918</v>
      </c>
      <c r="C944" s="10" t="s">
        <v>118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1919</v>
      </c>
      <c r="B945" s="10" t="s">
        <v>1920</v>
      </c>
      <c r="C945" s="10" t="s">
        <v>118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1921</v>
      </c>
      <c r="B946" s="10" t="s">
        <v>1922</v>
      </c>
      <c r="C946" s="10" t="s">
        <v>118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1923</v>
      </c>
      <c r="B947" s="10" t="s">
        <v>1924</v>
      </c>
      <c r="C947" s="10" t="s">
        <v>118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1925</v>
      </c>
      <c r="B948" s="10" t="s">
        <v>1926</v>
      </c>
      <c r="C948" s="10" t="s">
        <v>118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1927</v>
      </c>
      <c r="B949" s="10" t="s">
        <v>1928</v>
      </c>
      <c r="C949" s="10" t="s">
        <v>118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1929</v>
      </c>
      <c r="B950" s="10" t="s">
        <v>1930</v>
      </c>
      <c r="C950" s="10" t="s">
        <v>118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1931</v>
      </c>
      <c r="B951" s="10" t="s">
        <v>1932</v>
      </c>
      <c r="C951" s="10" t="s">
        <v>118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1933</v>
      </c>
      <c r="B952" s="10" t="s">
        <v>1934</v>
      </c>
      <c r="C952" s="10" t="s">
        <v>118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1935</v>
      </c>
      <c r="B953" s="10" t="s">
        <v>1936</v>
      </c>
      <c r="C953" s="10" t="s">
        <v>118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1937</v>
      </c>
      <c r="B954" s="10" t="s">
        <v>1938</v>
      </c>
      <c r="C954" s="10" t="s">
        <v>118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1939</v>
      </c>
      <c r="B955" s="10" t="s">
        <v>1940</v>
      </c>
      <c r="C955" s="10" t="s">
        <v>118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1941</v>
      </c>
      <c r="B956" s="10" t="s">
        <v>1942</v>
      </c>
      <c r="C956" s="10" t="s">
        <v>118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1943</v>
      </c>
      <c r="B957" s="10" t="s">
        <v>1944</v>
      </c>
      <c r="C957" s="10" t="s">
        <v>118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1945</v>
      </c>
      <c r="B958" s="10" t="s">
        <v>1946</v>
      </c>
      <c r="C958" s="10" t="s">
        <v>118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1947</v>
      </c>
      <c r="B959" s="10" t="s">
        <v>1948</v>
      </c>
      <c r="C959" s="10" t="s">
        <v>118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1949</v>
      </c>
      <c r="B960" s="10" t="s">
        <v>1950</v>
      </c>
      <c r="C960" s="10" t="s">
        <v>118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1951</v>
      </c>
      <c r="B961" s="10" t="s">
        <v>1952</v>
      </c>
      <c r="C961" s="10" t="s">
        <v>118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1953</v>
      </c>
      <c r="B962" s="10" t="s">
        <v>1954</v>
      </c>
      <c r="C962" s="10" t="s">
        <v>118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1955</v>
      </c>
      <c r="B963" s="10" t="s">
        <v>1956</v>
      </c>
      <c r="C963" s="10" t="s">
        <v>118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1957</v>
      </c>
      <c r="B964" s="10" t="s">
        <v>1958</v>
      </c>
      <c r="C964" s="10" t="s">
        <v>118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1959</v>
      </c>
      <c r="B965" s="10" t="s">
        <v>1960</v>
      </c>
      <c r="C965" s="10" t="s">
        <v>118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1961</v>
      </c>
      <c r="B966" s="10" t="s">
        <v>1962</v>
      </c>
      <c r="C966" s="10" t="s">
        <v>118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1963</v>
      </c>
      <c r="B967" s="10" t="s">
        <v>1964</v>
      </c>
      <c r="C967" s="10" t="s">
        <v>118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1965</v>
      </c>
      <c r="B968" s="10" t="s">
        <v>1966</v>
      </c>
      <c r="C968" s="10" t="s">
        <v>118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1967</v>
      </c>
      <c r="B969" s="10" t="s">
        <v>1968</v>
      </c>
      <c r="C969" s="10" t="s">
        <v>118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1969</v>
      </c>
      <c r="B970" s="10" t="s">
        <v>1970</v>
      </c>
      <c r="C970" s="10" t="s">
        <v>118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1971</v>
      </c>
      <c r="B971" s="10" t="s">
        <v>1972</v>
      </c>
      <c r="C971" s="10" t="s">
        <v>118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1973</v>
      </c>
      <c r="B972" s="10" t="s">
        <v>1974</v>
      </c>
      <c r="C972" s="10" t="s">
        <v>118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1975</v>
      </c>
      <c r="B973" s="10" t="s">
        <v>1976</v>
      </c>
      <c r="C973" s="10" t="s">
        <v>118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1977</v>
      </c>
      <c r="B974" s="10" t="s">
        <v>1978</v>
      </c>
      <c r="C974" s="10" t="s">
        <v>118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1979</v>
      </c>
      <c r="B975" s="10" t="s">
        <v>1980</v>
      </c>
      <c r="C975" s="10" t="s">
        <v>118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1981</v>
      </c>
      <c r="B976" s="10" t="s">
        <v>1982</v>
      </c>
      <c r="C976" s="10" t="s">
        <v>118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1983</v>
      </c>
      <c r="B977" s="10" t="s">
        <v>1984</v>
      </c>
      <c r="C977" s="10" t="s">
        <v>118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1985</v>
      </c>
      <c r="B978" s="10" t="s">
        <v>1986</v>
      </c>
      <c r="C978" s="10" t="s">
        <v>118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1987</v>
      </c>
      <c r="B979" s="10" t="s">
        <v>1988</v>
      </c>
      <c r="C979" s="10" t="s">
        <v>118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1989</v>
      </c>
      <c r="B980" s="10" t="s">
        <v>1990</v>
      </c>
      <c r="C980" s="10" t="s">
        <v>118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1991</v>
      </c>
      <c r="B981" s="10" t="s">
        <v>1992</v>
      </c>
      <c r="C981" s="10" t="s">
        <v>118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1993</v>
      </c>
      <c r="B982" s="10" t="s">
        <v>1994</v>
      </c>
      <c r="C982" s="10" t="s">
        <v>118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1995</v>
      </c>
      <c r="B983" s="10" t="s">
        <v>1996</v>
      </c>
      <c r="C983" s="10" t="s">
        <v>118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1997</v>
      </c>
      <c r="B984" s="10" t="s">
        <v>1998</v>
      </c>
      <c r="C984" s="10" t="s">
        <v>118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1999</v>
      </c>
      <c r="B985" s="10" t="s">
        <v>2000</v>
      </c>
      <c r="C985" s="10" t="s">
        <v>118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2001</v>
      </c>
      <c r="B986" s="10" t="s">
        <v>2002</v>
      </c>
      <c r="C986" s="10" t="s">
        <v>118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2003</v>
      </c>
      <c r="B987" s="10" t="s">
        <v>2004</v>
      </c>
      <c r="C987" s="10" t="s">
        <v>118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2005</v>
      </c>
      <c r="B988" s="10" t="s">
        <v>2006</v>
      </c>
      <c r="C988" s="10" t="s">
        <v>118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2007</v>
      </c>
      <c r="B989" s="10" t="s">
        <v>2008</v>
      </c>
      <c r="C989" s="10" t="s">
        <v>1305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2009</v>
      </c>
      <c r="B990" s="10" t="s">
        <v>2010</v>
      </c>
      <c r="C990" s="10" t="s">
        <v>1305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2011</v>
      </c>
      <c r="B991" s="10" t="s">
        <v>2012</v>
      </c>
      <c r="C991" s="10" t="s">
        <v>1305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2013</v>
      </c>
      <c r="B992" s="10" t="s">
        <v>2014</v>
      </c>
      <c r="C992" s="10" t="s">
        <v>118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2015</v>
      </c>
      <c r="B993" s="10" t="s">
        <v>2016</v>
      </c>
      <c r="C993" s="10" t="s">
        <v>118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2017</v>
      </c>
      <c r="B994" s="10" t="s">
        <v>2018</v>
      </c>
      <c r="C994" s="10" t="s">
        <v>118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2019</v>
      </c>
      <c r="B995" s="10" t="s">
        <v>2020</v>
      </c>
      <c r="C995" s="10" t="s">
        <v>118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2021</v>
      </c>
      <c r="B996" s="10" t="s">
        <v>2022</v>
      </c>
      <c r="C996" s="10" t="s">
        <v>118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2023</v>
      </c>
      <c r="B997" s="10" t="s">
        <v>2024</v>
      </c>
      <c r="C997" s="10" t="s">
        <v>118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2025</v>
      </c>
      <c r="B998" s="10" t="s">
        <v>2026</v>
      </c>
      <c r="C998" s="10" t="s">
        <v>118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2027</v>
      </c>
      <c r="B999" s="10" t="s">
        <v>2028</v>
      </c>
      <c r="C999" s="10" t="s">
        <v>118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2029</v>
      </c>
      <c r="B1000" s="10" t="s">
        <v>2030</v>
      </c>
      <c r="C1000" s="10" t="s">
        <v>118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2031</v>
      </c>
      <c r="B1001" s="10" t="s">
        <v>2032</v>
      </c>
      <c r="C1001" s="10" t="s">
        <v>118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2033</v>
      </c>
      <c r="B1002" s="10" t="s">
        <v>2034</v>
      </c>
      <c r="C1002" s="10" t="s">
        <v>118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2035</v>
      </c>
      <c r="B1003" s="10" t="s">
        <v>2036</v>
      </c>
      <c r="C1003" s="10" t="s">
        <v>118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2037</v>
      </c>
      <c r="B1004" s="10" t="s">
        <v>2038</v>
      </c>
      <c r="C1004" s="10" t="s">
        <v>118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2039</v>
      </c>
      <c r="B1005" s="10" t="s">
        <v>2040</v>
      </c>
      <c r="C1005" s="10" t="s">
        <v>118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2041</v>
      </c>
      <c r="B1006" s="10" t="s">
        <v>2042</v>
      </c>
      <c r="C1006" s="10" t="s">
        <v>118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2043</v>
      </c>
      <c r="B1007" s="10" t="s">
        <v>2044</v>
      </c>
      <c r="C1007" s="10" t="s">
        <v>118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2045</v>
      </c>
      <c r="B1008" s="10" t="s">
        <v>2046</v>
      </c>
      <c r="C1008" s="10" t="s">
        <v>118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2047</v>
      </c>
      <c r="B1009" s="10" t="s">
        <v>2048</v>
      </c>
      <c r="C1009" s="10" t="s">
        <v>118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2049</v>
      </c>
      <c r="B1010" s="10" t="s">
        <v>2050</v>
      </c>
      <c r="C1010" s="10" t="s">
        <v>118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2051</v>
      </c>
      <c r="B1011" s="10" t="s">
        <v>2052</v>
      </c>
      <c r="C1011" s="10" t="s">
        <v>118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2053</v>
      </c>
      <c r="B1012" s="10" t="s">
        <v>2054</v>
      </c>
      <c r="C1012" s="10" t="s">
        <v>118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2055</v>
      </c>
      <c r="B1013" s="10" t="s">
        <v>2056</v>
      </c>
      <c r="C1013" s="10" t="s">
        <v>118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2057</v>
      </c>
      <c r="B1014" s="10" t="s">
        <v>2058</v>
      </c>
      <c r="C1014" s="10" t="s">
        <v>118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2059</v>
      </c>
      <c r="B1015" s="10" t="s">
        <v>2060</v>
      </c>
      <c r="C1015" s="10" t="s">
        <v>118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2061</v>
      </c>
      <c r="B1016" s="10" t="s">
        <v>2062</v>
      </c>
      <c r="C1016" s="10" t="s">
        <v>118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2063</v>
      </c>
      <c r="B1017" s="10" t="s">
        <v>2064</v>
      </c>
      <c r="C1017" s="10" t="s">
        <v>118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2065</v>
      </c>
      <c r="B1018" s="10" t="s">
        <v>2066</v>
      </c>
      <c r="C1018" s="10" t="s">
        <v>118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2067</v>
      </c>
      <c r="B1019" s="10" t="s">
        <v>2068</v>
      </c>
      <c r="C1019" s="10" t="s">
        <v>118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2069</v>
      </c>
      <c r="B1020" s="10" t="s">
        <v>2070</v>
      </c>
      <c r="C1020" s="10" t="s">
        <v>118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2071</v>
      </c>
      <c r="B1021" s="10" t="s">
        <v>2072</v>
      </c>
      <c r="C1021" s="10" t="s">
        <v>118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2073</v>
      </c>
      <c r="B1022" s="10" t="s">
        <v>2074</v>
      </c>
      <c r="C1022" s="10" t="s">
        <v>118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2075</v>
      </c>
      <c r="B1023" s="10" t="s">
        <v>2076</v>
      </c>
      <c r="C1023" s="10" t="s">
        <v>118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2077</v>
      </c>
      <c r="B1024" s="10" t="s">
        <v>2078</v>
      </c>
      <c r="C1024" s="10" t="s">
        <v>118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2079</v>
      </c>
      <c r="B1025" s="10" t="s">
        <v>2080</v>
      </c>
      <c r="C1025" s="10" t="s">
        <v>118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2081</v>
      </c>
      <c r="B1026" s="10" t="s">
        <v>2082</v>
      </c>
      <c r="C1026" s="10" t="s">
        <v>118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2083</v>
      </c>
      <c r="B1027" s="10" t="s">
        <v>2084</v>
      </c>
      <c r="C1027" s="10" t="s">
        <v>118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2085</v>
      </c>
      <c r="B1028" s="10" t="s">
        <v>2086</v>
      </c>
      <c r="C1028" s="10" t="s">
        <v>118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2087</v>
      </c>
      <c r="B1029" s="10" t="s">
        <v>2088</v>
      </c>
      <c r="C1029" s="10" t="s">
        <v>118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2089</v>
      </c>
      <c r="B1030" s="10" t="s">
        <v>2090</v>
      </c>
      <c r="C1030" s="10" t="s">
        <v>118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2091</v>
      </c>
      <c r="B1031" s="10" t="s">
        <v>2092</v>
      </c>
      <c r="C1031" s="10" t="s">
        <v>118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2093</v>
      </c>
      <c r="B1032" s="10" t="s">
        <v>2094</v>
      </c>
      <c r="C1032" s="10" t="s">
        <v>118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2095</v>
      </c>
      <c r="B1033" s="10" t="s">
        <v>2096</v>
      </c>
      <c r="C1033" s="10" t="s">
        <v>118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2097</v>
      </c>
      <c r="B1034" s="10" t="s">
        <v>2098</v>
      </c>
      <c r="C1034" s="10" t="s">
        <v>118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2099</v>
      </c>
      <c r="B1035" s="10" t="s">
        <v>2100</v>
      </c>
      <c r="C1035" s="10" t="s">
        <v>118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2101</v>
      </c>
      <c r="B1036" s="10" t="s">
        <v>2102</v>
      </c>
      <c r="C1036" s="10" t="s">
        <v>118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2103</v>
      </c>
      <c r="B1037" s="10" t="s">
        <v>2104</v>
      </c>
      <c r="C1037" s="10" t="s">
        <v>118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2105</v>
      </c>
      <c r="B1038" s="10" t="s">
        <v>2106</v>
      </c>
      <c r="C1038" s="10" t="s">
        <v>118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2107</v>
      </c>
      <c r="B1039" s="10" t="s">
        <v>2108</v>
      </c>
      <c r="C1039" s="10" t="s">
        <v>118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2109</v>
      </c>
      <c r="B1040" s="10" t="s">
        <v>2110</v>
      </c>
      <c r="C1040" s="10" t="s">
        <v>118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2111</v>
      </c>
      <c r="B1041" s="10" t="s">
        <v>2112</v>
      </c>
      <c r="C1041" s="10" t="s">
        <v>118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2113</v>
      </c>
      <c r="B1042" s="10" t="s">
        <v>2114</v>
      </c>
      <c r="C1042" s="10" t="s">
        <v>118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2115</v>
      </c>
      <c r="B1043" s="10" t="s">
        <v>2116</v>
      </c>
      <c r="C1043" s="10" t="s">
        <v>118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2117</v>
      </c>
      <c r="B1044" s="10" t="s">
        <v>2118</v>
      </c>
      <c r="C1044" s="10" t="s">
        <v>118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2119</v>
      </c>
      <c r="B1045" s="10" t="s">
        <v>2120</v>
      </c>
      <c r="C1045" s="10" t="s">
        <v>118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2121</v>
      </c>
      <c r="B1046" s="10" t="s">
        <v>2122</v>
      </c>
      <c r="C1046" s="10" t="s">
        <v>118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2123</v>
      </c>
      <c r="B1047" s="10" t="s">
        <v>2124</v>
      </c>
      <c r="C1047" s="10" t="s">
        <v>118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2125</v>
      </c>
      <c r="B1048" s="10" t="s">
        <v>2126</v>
      </c>
      <c r="C1048" s="10" t="s">
        <v>118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2127</v>
      </c>
      <c r="B1049" s="10" t="s">
        <v>2128</v>
      </c>
      <c r="C1049" s="10" t="s">
        <v>118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2129</v>
      </c>
      <c r="B1050" s="10" t="s">
        <v>2130</v>
      </c>
      <c r="C1050" s="10" t="s">
        <v>118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2131</v>
      </c>
      <c r="B1051" s="10" t="s">
        <v>2132</v>
      </c>
      <c r="C1051" s="10" t="s">
        <v>118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2133</v>
      </c>
      <c r="B1052" s="10" t="s">
        <v>2134</v>
      </c>
      <c r="C1052" s="10" t="s">
        <v>411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2135</v>
      </c>
      <c r="B1053" s="10" t="s">
        <v>2134</v>
      </c>
      <c r="C1053" s="10" t="s">
        <v>1305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2136</v>
      </c>
      <c r="B1054" s="10" t="s">
        <v>2137</v>
      </c>
      <c r="C1054" s="10" t="s">
        <v>411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2138</v>
      </c>
      <c r="B1055" s="10" t="s">
        <v>2137</v>
      </c>
      <c r="C1055" s="10" t="s">
        <v>1305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2139</v>
      </c>
      <c r="B1056" s="10" t="s">
        <v>2140</v>
      </c>
      <c r="C1056" s="10" t="s">
        <v>411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2141</v>
      </c>
      <c r="B1057" s="10" t="s">
        <v>2140</v>
      </c>
      <c r="C1057" s="10" t="s">
        <v>1305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2142</v>
      </c>
      <c r="B1058" s="10" t="s">
        <v>2143</v>
      </c>
      <c r="C1058" s="10" t="s">
        <v>411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2144</v>
      </c>
      <c r="B1059" s="10" t="s">
        <v>2143</v>
      </c>
      <c r="C1059" s="10" t="s">
        <v>1305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2145</v>
      </c>
      <c r="B1060" s="10" t="s">
        <v>2146</v>
      </c>
      <c r="C1060" s="10" t="s">
        <v>411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2147</v>
      </c>
      <c r="B1061" s="10" t="s">
        <v>2146</v>
      </c>
      <c r="C1061" s="10" t="s">
        <v>1305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2148</v>
      </c>
      <c r="B1062" s="10" t="s">
        <v>2149</v>
      </c>
      <c r="C1062" s="10" t="s">
        <v>411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2150</v>
      </c>
      <c r="B1063" s="10" t="s">
        <v>2151</v>
      </c>
      <c r="C1063" s="10" t="s">
        <v>411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2152</v>
      </c>
      <c r="B1064" s="10" t="s">
        <v>2151</v>
      </c>
      <c r="C1064" s="10" t="s">
        <v>1305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2153</v>
      </c>
      <c r="B1065" s="10" t="s">
        <v>2154</v>
      </c>
      <c r="C1065" s="10" t="s">
        <v>411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2155</v>
      </c>
      <c r="B1066" s="10" t="s">
        <v>2154</v>
      </c>
      <c r="C1066" s="10" t="s">
        <v>1305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2156</v>
      </c>
      <c r="B1067" s="10" t="s">
        <v>2157</v>
      </c>
      <c r="C1067" s="10" t="s">
        <v>411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2158</v>
      </c>
      <c r="B1068" s="10" t="s">
        <v>2157</v>
      </c>
      <c r="C1068" s="10" t="s">
        <v>1305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2159</v>
      </c>
      <c r="B1069" s="10" t="s">
        <v>2160</v>
      </c>
      <c r="C1069" s="10" t="s">
        <v>411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2161</v>
      </c>
      <c r="B1070" s="10" t="s">
        <v>2160</v>
      </c>
      <c r="C1070" s="10" t="s">
        <v>1305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2162</v>
      </c>
      <c r="B1071" s="10" t="s">
        <v>2163</v>
      </c>
      <c r="C1071" s="10" t="s">
        <v>411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2164</v>
      </c>
      <c r="B1072" s="10" t="s">
        <v>2163</v>
      </c>
      <c r="C1072" s="10" t="s">
        <v>1305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2165</v>
      </c>
      <c r="B1073" s="10" t="s">
        <v>2166</v>
      </c>
      <c r="C1073" s="10" t="s">
        <v>411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2167</v>
      </c>
      <c r="B1074" s="10" t="s">
        <v>2166</v>
      </c>
      <c r="C1074" s="10" t="s">
        <v>1305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2168</v>
      </c>
      <c r="B1075" s="10" t="s">
        <v>2166</v>
      </c>
      <c r="C1075" s="10" t="s">
        <v>1613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2169</v>
      </c>
      <c r="B1076" s="10" t="s">
        <v>2166</v>
      </c>
      <c r="C1076" s="10" t="s">
        <v>413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2170</v>
      </c>
      <c r="B1077" s="10" t="s">
        <v>2171</v>
      </c>
      <c r="C1077" s="10" t="s">
        <v>854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2172</v>
      </c>
      <c r="B1078" s="10" t="s">
        <v>2173</v>
      </c>
      <c r="C1078" s="10" t="s">
        <v>1305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2174</v>
      </c>
      <c r="B1079" s="10" t="s">
        <v>2175</v>
      </c>
      <c r="C1079" s="10" t="s">
        <v>411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2176</v>
      </c>
      <c r="B1080" s="10" t="s">
        <v>2175</v>
      </c>
      <c r="C1080" s="10" t="s">
        <v>1305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2177</v>
      </c>
      <c r="B1081" s="10" t="s">
        <v>2178</v>
      </c>
      <c r="C1081" s="10" t="s">
        <v>411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2179</v>
      </c>
      <c r="B1082" s="10" t="s">
        <v>2178</v>
      </c>
      <c r="C1082" s="10" t="s">
        <v>1305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2180</v>
      </c>
      <c r="B1083" s="10" t="s">
        <v>2181</v>
      </c>
      <c r="C1083" s="10" t="s">
        <v>411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2182</v>
      </c>
      <c r="B1084" s="10" t="s">
        <v>2181</v>
      </c>
      <c r="C1084" s="10" t="s">
        <v>1305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2183</v>
      </c>
      <c r="B1085" s="10" t="s">
        <v>2184</v>
      </c>
      <c r="C1085" s="10" t="s">
        <v>411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2185</v>
      </c>
      <c r="B1086" s="10" t="s">
        <v>2184</v>
      </c>
      <c r="C1086" s="10" t="s">
        <v>1305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2186</v>
      </c>
      <c r="B1087" s="10" t="s">
        <v>2187</v>
      </c>
      <c r="C1087" s="10" t="s">
        <v>411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2188</v>
      </c>
      <c r="B1088" s="10" t="s">
        <v>2187</v>
      </c>
      <c r="C1088" s="10" t="s">
        <v>1305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2189</v>
      </c>
      <c r="B1089" s="10" t="s">
        <v>2190</v>
      </c>
      <c r="C1089" s="10" t="s">
        <v>118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2191</v>
      </c>
      <c r="B1090" s="10" t="s">
        <v>2192</v>
      </c>
      <c r="C1090" s="10" t="s">
        <v>118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2193</v>
      </c>
      <c r="B1091" s="10" t="s">
        <v>2194</v>
      </c>
      <c r="C1091" s="10" t="s">
        <v>118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2195</v>
      </c>
      <c r="B1092" s="10" t="s">
        <v>2196</v>
      </c>
      <c r="C1092" s="10" t="s">
        <v>118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2197</v>
      </c>
      <c r="B1093" s="10" t="s">
        <v>2198</v>
      </c>
      <c r="C1093" s="10" t="s">
        <v>118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2199</v>
      </c>
      <c r="B1094" s="10" t="s">
        <v>2200</v>
      </c>
      <c r="C1094" s="10" t="s">
        <v>118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2201</v>
      </c>
      <c r="B1095" s="10" t="s">
        <v>2202</v>
      </c>
      <c r="C1095" s="10" t="s">
        <v>118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2203</v>
      </c>
      <c r="B1096" s="10" t="s">
        <v>2204</v>
      </c>
      <c r="C1096" s="10" t="s">
        <v>1305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2205</v>
      </c>
      <c r="B1097" s="10" t="s">
        <v>2206</v>
      </c>
      <c r="C1097" s="10" t="s">
        <v>411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2207</v>
      </c>
      <c r="B1098" s="10" t="s">
        <v>2206</v>
      </c>
      <c r="C1098" s="10" t="s">
        <v>854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2208</v>
      </c>
      <c r="B1099" s="10" t="s">
        <v>2206</v>
      </c>
      <c r="C1099" s="10" t="s">
        <v>1305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2209</v>
      </c>
      <c r="B1100" s="10" t="s">
        <v>2206</v>
      </c>
      <c r="C1100" s="10" t="s">
        <v>1613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2210</v>
      </c>
      <c r="B1101" s="10" t="s">
        <v>2206</v>
      </c>
      <c r="C1101" s="10" t="s">
        <v>413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2211</v>
      </c>
      <c r="B1102" s="10" t="s">
        <v>2212</v>
      </c>
      <c r="C1102" s="10" t="s">
        <v>411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2213</v>
      </c>
      <c r="B1103" s="10" t="s">
        <v>2212</v>
      </c>
      <c r="C1103" s="10" t="s">
        <v>854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2214</v>
      </c>
      <c r="B1104" s="10" t="s">
        <v>2212</v>
      </c>
      <c r="C1104" s="10" t="s">
        <v>1305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2215</v>
      </c>
      <c r="B1105" s="10" t="s">
        <v>2212</v>
      </c>
      <c r="C1105" s="10" t="s">
        <v>1613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2216</v>
      </c>
      <c r="B1106" s="10" t="s">
        <v>2212</v>
      </c>
      <c r="C1106" s="10" t="s">
        <v>413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2217</v>
      </c>
      <c r="B1107" s="10" t="s">
        <v>2218</v>
      </c>
      <c r="C1107" s="10" t="s">
        <v>1613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2219</v>
      </c>
      <c r="B1108" s="10" t="s">
        <v>2220</v>
      </c>
      <c r="C1108" s="10" t="s">
        <v>118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2221</v>
      </c>
      <c r="B1109" s="10" t="s">
        <v>2222</v>
      </c>
      <c r="C1109" s="10" t="s">
        <v>118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2223</v>
      </c>
      <c r="B1110" s="10" t="s">
        <v>2224</v>
      </c>
      <c r="C1110" s="10" t="s">
        <v>456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2225</v>
      </c>
      <c r="B1111" s="10" t="s">
        <v>2226</v>
      </c>
      <c r="C1111" s="10" t="s">
        <v>456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2227</v>
      </c>
      <c r="B1112" s="10" t="s">
        <v>2228</v>
      </c>
      <c r="C1112" s="10" t="s">
        <v>456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2229</v>
      </c>
      <c r="B1113" s="10" t="s">
        <v>2230</v>
      </c>
      <c r="C1113" s="10" t="s">
        <v>456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2231</v>
      </c>
      <c r="B1114" s="10" t="s">
        <v>2230</v>
      </c>
      <c r="C1114" s="10" t="s">
        <v>1613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2232</v>
      </c>
      <c r="B1115" s="10" t="s">
        <v>2233</v>
      </c>
      <c r="C1115" s="10" t="s">
        <v>456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2234</v>
      </c>
      <c r="B1116" s="10" t="s">
        <v>2233</v>
      </c>
      <c r="C1116" s="10" t="s">
        <v>1613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2235</v>
      </c>
      <c r="B1117" s="10" t="s">
        <v>2236</v>
      </c>
      <c r="C1117" s="10" t="s">
        <v>456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2237</v>
      </c>
      <c r="B1118" s="10" t="s">
        <v>2236</v>
      </c>
      <c r="C1118" s="10" t="s">
        <v>1613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2238</v>
      </c>
      <c r="B1119" s="10" t="s">
        <v>2239</v>
      </c>
      <c r="C1119" s="10" t="s">
        <v>456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2240</v>
      </c>
      <c r="B1120" s="10" t="s">
        <v>2239</v>
      </c>
      <c r="C1120" s="10" t="s">
        <v>1613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2241</v>
      </c>
      <c r="B1121" s="10" t="s">
        <v>2242</v>
      </c>
      <c r="C1121" s="10" t="s">
        <v>118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2243</v>
      </c>
      <c r="B1122" s="10" t="s">
        <v>2244</v>
      </c>
      <c r="C1122" s="10" t="s">
        <v>118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2245</v>
      </c>
      <c r="B1123" s="10" t="s">
        <v>2246</v>
      </c>
      <c r="C1123" s="10" t="s">
        <v>118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2247</v>
      </c>
      <c r="B1124" s="10" t="s">
        <v>2248</v>
      </c>
      <c r="C1124" s="10" t="s">
        <v>1613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2249</v>
      </c>
      <c r="B1125" s="10" t="s">
        <v>2250</v>
      </c>
      <c r="C1125" s="10" t="s">
        <v>118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2251</v>
      </c>
      <c r="B1126" s="10" t="s">
        <v>2252</v>
      </c>
      <c r="C1126" s="10" t="s">
        <v>118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2253</v>
      </c>
      <c r="B1127" s="10" t="s">
        <v>2254</v>
      </c>
      <c r="C1127" s="10" t="s">
        <v>118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2255</v>
      </c>
      <c r="B1128" s="10" t="s">
        <v>2256</v>
      </c>
      <c r="C1128" s="10" t="s">
        <v>118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2257</v>
      </c>
      <c r="B1129" s="10" t="s">
        <v>2258</v>
      </c>
      <c r="C1129" s="10" t="s">
        <v>456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2259</v>
      </c>
      <c r="B1130" s="10" t="s">
        <v>2258</v>
      </c>
      <c r="C1130" s="10" t="s">
        <v>854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2260</v>
      </c>
      <c r="B1131" s="10" t="s">
        <v>2261</v>
      </c>
      <c r="C1131" s="10" t="s">
        <v>118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2262</v>
      </c>
      <c r="B1132" s="10" t="s">
        <v>2263</v>
      </c>
      <c r="C1132" s="10" t="s">
        <v>118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2264</v>
      </c>
      <c r="B1133" s="10" t="s">
        <v>2265</v>
      </c>
      <c r="C1133" s="10" t="s">
        <v>118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2266</v>
      </c>
      <c r="B1134" s="10" t="s">
        <v>2267</v>
      </c>
      <c r="C1134" s="10" t="s">
        <v>118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2268</v>
      </c>
      <c r="B1135" s="10" t="s">
        <v>2269</v>
      </c>
      <c r="C1135" s="10" t="s">
        <v>118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2270</v>
      </c>
      <c r="B1136" s="10" t="s">
        <v>2271</v>
      </c>
      <c r="C1136" s="10" t="s">
        <v>118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2272</v>
      </c>
      <c r="B1137" s="10" t="s">
        <v>2273</v>
      </c>
      <c r="C1137" s="10" t="s">
        <v>118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2274</v>
      </c>
      <c r="B1138" s="10" t="s">
        <v>2275</v>
      </c>
      <c r="C1138" s="10" t="s">
        <v>118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2276</v>
      </c>
      <c r="B1139" s="10" t="s">
        <v>2277</v>
      </c>
      <c r="C1139" s="10" t="s">
        <v>118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2278</v>
      </c>
      <c r="B1140" s="10" t="s">
        <v>2279</v>
      </c>
      <c r="C1140" s="10" t="s">
        <v>118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2280</v>
      </c>
      <c r="B1141" s="10" t="s">
        <v>2281</v>
      </c>
      <c r="C1141" s="10" t="s">
        <v>118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2282</v>
      </c>
      <c r="B1142" s="10" t="s">
        <v>2283</v>
      </c>
      <c r="C1142" s="10" t="s">
        <v>118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2284</v>
      </c>
      <c r="B1143" s="10" t="s">
        <v>2285</v>
      </c>
      <c r="C1143" s="10" t="s">
        <v>411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2286</v>
      </c>
      <c r="B1144" s="10" t="s">
        <v>2287</v>
      </c>
      <c r="C1144" s="10" t="s">
        <v>411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2288</v>
      </c>
      <c r="B1145" s="10" t="s">
        <v>2289</v>
      </c>
      <c r="C1145" s="10" t="s">
        <v>118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2290</v>
      </c>
      <c r="B1146" s="10" t="s">
        <v>2291</v>
      </c>
      <c r="C1146" s="10" t="s">
        <v>118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2292</v>
      </c>
      <c r="B1147" s="10" t="s">
        <v>2293</v>
      </c>
      <c r="C1147" s="10" t="s">
        <v>118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2294</v>
      </c>
      <c r="B1148" s="10" t="s">
        <v>2295</v>
      </c>
      <c r="C1148" s="10" t="s">
        <v>118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2296</v>
      </c>
      <c r="B1149" s="10" t="s">
        <v>2297</v>
      </c>
      <c r="C1149" s="10" t="s">
        <v>118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2298</v>
      </c>
      <c r="B1150" s="10" t="s">
        <v>2299</v>
      </c>
      <c r="C1150" s="10" t="s">
        <v>118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2300</v>
      </c>
      <c r="B1151" s="10" t="s">
        <v>2301</v>
      </c>
      <c r="C1151" s="10" t="s">
        <v>118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2302</v>
      </c>
      <c r="B1152" s="10" t="s">
        <v>2303</v>
      </c>
      <c r="C1152" s="10" t="s">
        <v>118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2304</v>
      </c>
      <c r="B1153" s="10" t="s">
        <v>2305</v>
      </c>
      <c r="C1153" s="10" t="s">
        <v>118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2306</v>
      </c>
      <c r="B1154" s="10" t="s">
        <v>2307</v>
      </c>
      <c r="C1154" s="10" t="s">
        <v>118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2308</v>
      </c>
      <c r="B1155" s="10" t="s">
        <v>2309</v>
      </c>
      <c r="C1155" s="10" t="s">
        <v>118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2310</v>
      </c>
      <c r="B1156" s="10" t="s">
        <v>2311</v>
      </c>
      <c r="C1156" s="10" t="s">
        <v>118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2312</v>
      </c>
      <c r="B1157" s="10" t="s">
        <v>2313</v>
      </c>
      <c r="C1157" s="10" t="s">
        <v>118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2314</v>
      </c>
      <c r="B1158" s="10" t="s">
        <v>2315</v>
      </c>
      <c r="C1158" s="10" t="s">
        <v>118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2316</v>
      </c>
      <c r="B1159" s="10" t="s">
        <v>2317</v>
      </c>
      <c r="C1159" s="10" t="s">
        <v>118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2318</v>
      </c>
      <c r="B1160" s="10" t="s">
        <v>2319</v>
      </c>
      <c r="C1160" s="10" t="s">
        <v>118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2320</v>
      </c>
      <c r="B1161" s="10" t="s">
        <v>2321</v>
      </c>
      <c r="C1161" s="10" t="s">
        <v>411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2322</v>
      </c>
      <c r="B1162" s="10" t="s">
        <v>2323</v>
      </c>
      <c r="C1162" s="10" t="s">
        <v>118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2324</v>
      </c>
      <c r="B1163" s="10" t="s">
        <v>2325</v>
      </c>
      <c r="C1163" s="10" t="s">
        <v>411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2326</v>
      </c>
      <c r="B1164" s="10" t="s">
        <v>2327</v>
      </c>
      <c r="C1164" s="10" t="s">
        <v>411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2328</v>
      </c>
      <c r="B1165" s="10" t="s">
        <v>2329</v>
      </c>
      <c r="C1165" s="10" t="s">
        <v>118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2330</v>
      </c>
      <c r="B1166" s="10" t="s">
        <v>2331</v>
      </c>
      <c r="C1166" s="10" t="s">
        <v>118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2332</v>
      </c>
      <c r="B1167" s="10" t="s">
        <v>2333</v>
      </c>
      <c r="C1167" s="10" t="s">
        <v>411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2334</v>
      </c>
      <c r="B1168" s="10" t="s">
        <v>2335</v>
      </c>
      <c r="C1168" s="10" t="s">
        <v>411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2336</v>
      </c>
      <c r="B1169" s="10" t="s">
        <v>2337</v>
      </c>
      <c r="C1169" s="10" t="s">
        <v>411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2338</v>
      </c>
      <c r="B1170" s="10" t="s">
        <v>2339</v>
      </c>
      <c r="C1170" s="10" t="s">
        <v>411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2340</v>
      </c>
      <c r="B1171" s="10" t="s">
        <v>2341</v>
      </c>
      <c r="C1171" s="10" t="s">
        <v>411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2342</v>
      </c>
      <c r="B1172" s="10" t="s">
        <v>2343</v>
      </c>
      <c r="C1172" s="10" t="s">
        <v>456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2344</v>
      </c>
      <c r="B1173" s="10" t="s">
        <v>2343</v>
      </c>
      <c r="C1173" s="10" t="s">
        <v>411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2345</v>
      </c>
      <c r="B1174" s="10" t="s">
        <v>2346</v>
      </c>
      <c r="C1174" s="10" t="s">
        <v>118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2347</v>
      </c>
      <c r="B1175" s="10" t="s">
        <v>2348</v>
      </c>
      <c r="C1175" s="10" t="s">
        <v>118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2349</v>
      </c>
      <c r="B1176" s="10" t="s">
        <v>2350</v>
      </c>
      <c r="C1176" s="10" t="s">
        <v>118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2351</v>
      </c>
      <c r="B1177" s="10" t="s">
        <v>2352</v>
      </c>
      <c r="C1177" s="10" t="s">
        <v>118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2353</v>
      </c>
      <c r="B1178" s="10" t="s">
        <v>2354</v>
      </c>
      <c r="C1178" s="10" t="s">
        <v>118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2355</v>
      </c>
      <c r="B1179" s="10" t="s">
        <v>2356</v>
      </c>
      <c r="C1179" s="10" t="s">
        <v>118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2357</v>
      </c>
      <c r="B1180" s="10" t="s">
        <v>2358</v>
      </c>
      <c r="C1180" s="10" t="s">
        <v>118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2359</v>
      </c>
      <c r="B1181" s="10" t="s">
        <v>2360</v>
      </c>
      <c r="C1181" s="10" t="s">
        <v>411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2361</v>
      </c>
      <c r="B1182" s="10" t="s">
        <v>2360</v>
      </c>
      <c r="C1182" s="10" t="s">
        <v>1305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2362</v>
      </c>
      <c r="B1183" s="10" t="s">
        <v>2363</v>
      </c>
      <c r="C1183" s="10" t="s">
        <v>1297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2364</v>
      </c>
      <c r="B1184" s="10" t="s">
        <v>2363</v>
      </c>
      <c r="C1184" s="10" t="s">
        <v>411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2365</v>
      </c>
      <c r="B1185" s="10" t="s">
        <v>2363</v>
      </c>
      <c r="C1185" s="10" t="s">
        <v>1305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2366</v>
      </c>
      <c r="B1186" s="10" t="s">
        <v>2363</v>
      </c>
      <c r="C1186" s="10" t="s">
        <v>413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2367</v>
      </c>
      <c r="B1187" s="10" t="s">
        <v>2368</v>
      </c>
      <c r="C1187" s="10" t="s">
        <v>1297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2369</v>
      </c>
      <c r="B1188" s="10" t="s">
        <v>2368</v>
      </c>
      <c r="C1188" s="10" t="s">
        <v>411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2370</v>
      </c>
      <c r="B1189" s="10" t="s">
        <v>2368</v>
      </c>
      <c r="C1189" s="10" t="s">
        <v>1305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2371</v>
      </c>
      <c r="B1190" s="10" t="s">
        <v>2368</v>
      </c>
      <c r="C1190" s="10" t="s">
        <v>413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2372</v>
      </c>
      <c r="B1191" s="10" t="s">
        <v>2373</v>
      </c>
      <c r="C1191" s="10" t="s">
        <v>1297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2374</v>
      </c>
      <c r="B1192" s="10" t="s">
        <v>2373</v>
      </c>
      <c r="C1192" s="10" t="s">
        <v>411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2375</v>
      </c>
      <c r="B1193" s="10" t="s">
        <v>2376</v>
      </c>
      <c r="C1193" s="10" t="s">
        <v>411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2377</v>
      </c>
      <c r="B1194" s="10" t="s">
        <v>2376</v>
      </c>
      <c r="C1194" s="10" t="s">
        <v>1305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2378</v>
      </c>
      <c r="B1195" s="10" t="s">
        <v>2376</v>
      </c>
      <c r="C1195" s="10" t="s">
        <v>413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2379</v>
      </c>
      <c r="B1196" s="10" t="s">
        <v>2380</v>
      </c>
      <c r="C1196" s="10" t="s">
        <v>118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2381</v>
      </c>
      <c r="B1197" s="10" t="s">
        <v>2382</v>
      </c>
      <c r="C1197" s="10" t="s">
        <v>1297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2383</v>
      </c>
      <c r="B1198" s="10" t="s">
        <v>2382</v>
      </c>
      <c r="C1198" s="10" t="s">
        <v>411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2384</v>
      </c>
      <c r="B1199" s="10" t="s">
        <v>2382</v>
      </c>
      <c r="C1199" s="10" t="s">
        <v>1305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2385</v>
      </c>
      <c r="B1200" s="10" t="s">
        <v>2386</v>
      </c>
      <c r="C1200" s="10" t="s">
        <v>118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2387</v>
      </c>
      <c r="B1201" s="10" t="s">
        <v>2388</v>
      </c>
      <c r="C1201" s="10" t="s">
        <v>118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2389</v>
      </c>
      <c r="B1202" s="10" t="s">
        <v>2390</v>
      </c>
      <c r="C1202" s="10" t="s">
        <v>118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2391</v>
      </c>
      <c r="B1203" s="10" t="s">
        <v>2392</v>
      </c>
      <c r="C1203" s="10" t="s">
        <v>118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2393</v>
      </c>
      <c r="B1204" s="10" t="s">
        <v>2394</v>
      </c>
      <c r="C1204" s="10" t="s">
        <v>411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2395</v>
      </c>
      <c r="B1205" s="10" t="s">
        <v>2394</v>
      </c>
      <c r="C1205" s="10" t="s">
        <v>1305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2396</v>
      </c>
      <c r="B1206" s="10" t="s">
        <v>2394</v>
      </c>
      <c r="C1206" s="10" t="s">
        <v>413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2397</v>
      </c>
      <c r="B1207" s="10" t="s">
        <v>2398</v>
      </c>
      <c r="C1207" s="10" t="s">
        <v>411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2399</v>
      </c>
      <c r="B1208" s="10" t="s">
        <v>2398</v>
      </c>
      <c r="C1208" s="10" t="s">
        <v>1305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2400</v>
      </c>
      <c r="B1209" s="10" t="s">
        <v>2398</v>
      </c>
      <c r="C1209" s="10" t="s">
        <v>413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2401</v>
      </c>
      <c r="B1210" s="10" t="s">
        <v>2402</v>
      </c>
      <c r="C1210" s="10" t="s">
        <v>411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2403</v>
      </c>
      <c r="B1211" s="10" t="s">
        <v>2402</v>
      </c>
      <c r="C1211" s="10" t="s">
        <v>1305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2404</v>
      </c>
      <c r="B1212" s="10" t="s">
        <v>2402</v>
      </c>
      <c r="C1212" s="10" t="s">
        <v>413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2405</v>
      </c>
      <c r="B1213" s="10" t="s">
        <v>2402</v>
      </c>
      <c r="C1213" s="10" t="s">
        <v>2406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2407</v>
      </c>
      <c r="B1214" s="10" t="s">
        <v>2408</v>
      </c>
      <c r="C1214" s="10" t="s">
        <v>411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2409</v>
      </c>
      <c r="B1215" s="10" t="s">
        <v>2408</v>
      </c>
      <c r="C1215" s="10" t="s">
        <v>1305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2410</v>
      </c>
      <c r="B1216" s="10" t="s">
        <v>2408</v>
      </c>
      <c r="C1216" s="10" t="s">
        <v>413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2411</v>
      </c>
      <c r="B1217" s="10" t="s">
        <v>2412</v>
      </c>
      <c r="C1217" s="10" t="s">
        <v>411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2413</v>
      </c>
      <c r="B1218" s="10" t="s">
        <v>2412</v>
      </c>
      <c r="C1218" s="10" t="s">
        <v>1305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2414</v>
      </c>
      <c r="B1219" s="10" t="s">
        <v>2412</v>
      </c>
      <c r="C1219" s="10" t="s">
        <v>413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2415</v>
      </c>
      <c r="B1220" s="10" t="s">
        <v>2416</v>
      </c>
      <c r="C1220" s="10" t="s">
        <v>411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2417</v>
      </c>
      <c r="B1221" s="10" t="s">
        <v>2416</v>
      </c>
      <c r="C1221" s="10" t="s">
        <v>1305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2418</v>
      </c>
      <c r="B1222" s="10" t="s">
        <v>2419</v>
      </c>
      <c r="C1222" s="10" t="s">
        <v>411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2420</v>
      </c>
      <c r="B1223" s="10" t="s">
        <v>2419</v>
      </c>
      <c r="C1223" s="10" t="s">
        <v>1305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2421</v>
      </c>
      <c r="B1224" s="10" t="s">
        <v>2419</v>
      </c>
      <c r="C1224" s="10" t="s">
        <v>413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2422</v>
      </c>
      <c r="B1225" s="10" t="s">
        <v>2423</v>
      </c>
      <c r="C1225" s="10" t="s">
        <v>411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2424</v>
      </c>
      <c r="B1226" s="10" t="s">
        <v>2423</v>
      </c>
      <c r="C1226" s="10" t="s">
        <v>1305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2425</v>
      </c>
      <c r="B1227" s="10" t="s">
        <v>2423</v>
      </c>
      <c r="C1227" s="10" t="s">
        <v>413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2426</v>
      </c>
      <c r="B1228" s="10" t="s">
        <v>2427</v>
      </c>
      <c r="C1228" s="10" t="s">
        <v>411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2428</v>
      </c>
      <c r="B1229" s="10" t="s">
        <v>2427</v>
      </c>
      <c r="C1229" s="10" t="s">
        <v>1305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2429</v>
      </c>
      <c r="B1230" s="10" t="s">
        <v>2427</v>
      </c>
      <c r="C1230" s="10" t="s">
        <v>413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2430</v>
      </c>
      <c r="B1231" s="10" t="s">
        <v>2427</v>
      </c>
      <c r="C1231" s="10" t="s">
        <v>2406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2431</v>
      </c>
      <c r="B1232" s="10" t="s">
        <v>2432</v>
      </c>
      <c r="C1232" s="10" t="s">
        <v>1297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2433</v>
      </c>
      <c r="B1233" s="10" t="s">
        <v>2432</v>
      </c>
      <c r="C1233" s="10" t="s">
        <v>411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2434</v>
      </c>
      <c r="B1234" s="10" t="s">
        <v>2432</v>
      </c>
      <c r="C1234" s="10" t="s">
        <v>1305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2435</v>
      </c>
      <c r="B1235" s="10" t="s">
        <v>2432</v>
      </c>
      <c r="C1235" s="10" t="s">
        <v>413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2436</v>
      </c>
      <c r="B1236" s="10" t="s">
        <v>2432</v>
      </c>
      <c r="C1236" s="10" t="s">
        <v>2406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2437</v>
      </c>
      <c r="B1237" s="10" t="s">
        <v>2438</v>
      </c>
      <c r="C1237" s="10" t="s">
        <v>1297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2439</v>
      </c>
      <c r="B1238" s="10" t="s">
        <v>2438</v>
      </c>
      <c r="C1238" s="10" t="s">
        <v>1305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2440</v>
      </c>
      <c r="B1239" s="10" t="s">
        <v>2438</v>
      </c>
      <c r="C1239" s="10" t="s">
        <v>2406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2441</v>
      </c>
      <c r="B1240" s="10" t="s">
        <v>2442</v>
      </c>
      <c r="C1240" s="10" t="s">
        <v>1297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2443</v>
      </c>
      <c r="B1241" s="10" t="s">
        <v>2442</v>
      </c>
      <c r="C1241" s="10" t="s">
        <v>411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2444</v>
      </c>
      <c r="B1242" s="10" t="s">
        <v>2442</v>
      </c>
      <c r="C1242" s="10" t="s">
        <v>1305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2445</v>
      </c>
      <c r="B1243" s="10" t="s">
        <v>2442</v>
      </c>
      <c r="C1243" s="10" t="s">
        <v>413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2446</v>
      </c>
      <c r="B1244" s="10" t="s">
        <v>2442</v>
      </c>
      <c r="C1244" s="10" t="s">
        <v>2406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2447</v>
      </c>
      <c r="B1245" s="10" t="s">
        <v>2448</v>
      </c>
      <c r="C1245" s="10" t="s">
        <v>1297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2449</v>
      </c>
      <c r="B1246" s="10" t="s">
        <v>2450</v>
      </c>
      <c r="C1246" s="10" t="s">
        <v>1305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2451</v>
      </c>
      <c r="B1247" s="10" t="s">
        <v>2452</v>
      </c>
      <c r="C1247" s="10" t="s">
        <v>411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2453</v>
      </c>
      <c r="B1248" s="10" t="s">
        <v>2452</v>
      </c>
      <c r="C1248" s="10" t="s">
        <v>1305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2454</v>
      </c>
      <c r="B1249" s="10" t="s">
        <v>2452</v>
      </c>
      <c r="C1249" s="10" t="s">
        <v>413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2455</v>
      </c>
      <c r="B1250" s="10" t="s">
        <v>2456</v>
      </c>
      <c r="C1250" s="10" t="s">
        <v>118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2457</v>
      </c>
      <c r="B1251" s="10" t="s">
        <v>2458</v>
      </c>
      <c r="C1251" s="10" t="s">
        <v>118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2459</v>
      </c>
      <c r="B1252" s="10" t="s">
        <v>2460</v>
      </c>
      <c r="C1252" s="10" t="s">
        <v>411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2461</v>
      </c>
      <c r="B1253" s="10" t="s">
        <v>2460</v>
      </c>
      <c r="C1253" s="10" t="s">
        <v>1305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2462</v>
      </c>
      <c r="B1254" s="10" t="s">
        <v>2460</v>
      </c>
      <c r="C1254" s="10" t="s">
        <v>413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2463</v>
      </c>
      <c r="B1255" s="10" t="s">
        <v>2464</v>
      </c>
      <c r="C1255" s="10" t="s">
        <v>1305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2465</v>
      </c>
      <c r="B1256" s="10" t="s">
        <v>2464</v>
      </c>
      <c r="C1256" s="10" t="s">
        <v>413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2466</v>
      </c>
      <c r="B1257" s="10" t="s">
        <v>2467</v>
      </c>
      <c r="C1257" s="10" t="s">
        <v>118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2468</v>
      </c>
      <c r="B1258" s="10" t="s">
        <v>2469</v>
      </c>
      <c r="C1258" s="10" t="s">
        <v>118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2470</v>
      </c>
      <c r="B1259" s="10" t="s">
        <v>2471</v>
      </c>
      <c r="C1259" s="10" t="s">
        <v>118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2472</v>
      </c>
      <c r="B1260" s="10" t="s">
        <v>2473</v>
      </c>
      <c r="C1260" s="10" t="s">
        <v>118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2474</v>
      </c>
      <c r="B1261" s="10" t="s">
        <v>2475</v>
      </c>
      <c r="C1261" s="10" t="s">
        <v>118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2476</v>
      </c>
      <c r="B1262" s="10" t="s">
        <v>2477</v>
      </c>
      <c r="C1262" s="10" t="s">
        <v>118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2478</v>
      </c>
      <c r="B1263" s="10" t="s">
        <v>2479</v>
      </c>
      <c r="C1263" s="10" t="s">
        <v>118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2480</v>
      </c>
      <c r="B1264" s="10" t="s">
        <v>2481</v>
      </c>
      <c r="C1264" s="10" t="s">
        <v>118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2482</v>
      </c>
      <c r="B1265" s="10" t="s">
        <v>2483</v>
      </c>
      <c r="C1265" s="10" t="s">
        <v>118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2484</v>
      </c>
      <c r="B1266" s="10" t="s">
        <v>2485</v>
      </c>
      <c r="C1266" s="10" t="s">
        <v>118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2486</v>
      </c>
      <c r="B1267" s="10" t="s">
        <v>2487</v>
      </c>
      <c r="C1267" s="10" t="s">
        <v>118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2488</v>
      </c>
      <c r="B1268" s="10" t="s">
        <v>2489</v>
      </c>
      <c r="C1268" s="10" t="s">
        <v>118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2490</v>
      </c>
      <c r="B1269" s="10" t="s">
        <v>2491</v>
      </c>
      <c r="C1269" s="10" t="s">
        <v>118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2492</v>
      </c>
      <c r="B1270" s="10" t="s">
        <v>2493</v>
      </c>
      <c r="C1270" s="10" t="s">
        <v>118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2494</v>
      </c>
      <c r="B1271" s="10" t="s">
        <v>2495</v>
      </c>
      <c r="C1271" s="10" t="s">
        <v>118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2496</v>
      </c>
      <c r="B1272" s="10" t="s">
        <v>2497</v>
      </c>
      <c r="C1272" s="10" t="s">
        <v>118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2498</v>
      </c>
      <c r="B1273" s="10" t="s">
        <v>2499</v>
      </c>
      <c r="C1273" s="10" t="s">
        <v>118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2500</v>
      </c>
      <c r="B1274" s="10" t="s">
        <v>2501</v>
      </c>
      <c r="C1274" s="10" t="s">
        <v>118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2502</v>
      </c>
      <c r="B1275" s="10" t="s">
        <v>2503</v>
      </c>
      <c r="C1275" s="10" t="s">
        <v>118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2504</v>
      </c>
      <c r="B1276" s="10" t="s">
        <v>2505</v>
      </c>
      <c r="C1276" s="10" t="s">
        <v>118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2506</v>
      </c>
      <c r="B1277" s="10" t="s">
        <v>2507</v>
      </c>
      <c r="C1277" s="10" t="s">
        <v>118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2508</v>
      </c>
      <c r="B1278" s="10" t="s">
        <v>2509</v>
      </c>
      <c r="C1278" s="10" t="s">
        <v>118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2510</v>
      </c>
      <c r="B1279" s="10" t="s">
        <v>2511</v>
      </c>
      <c r="C1279" s="10" t="s">
        <v>118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2512</v>
      </c>
      <c r="B1280" s="10" t="s">
        <v>2513</v>
      </c>
      <c r="C1280" s="10" t="s">
        <v>118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2514</v>
      </c>
      <c r="B1281" s="10" t="s">
        <v>2515</v>
      </c>
      <c r="C1281" s="10" t="s">
        <v>118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2516</v>
      </c>
      <c r="B1282" s="10" t="s">
        <v>2517</v>
      </c>
      <c r="C1282" s="10" t="s">
        <v>118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2518</v>
      </c>
      <c r="B1283" s="10" t="s">
        <v>2519</v>
      </c>
      <c r="C1283" s="10" t="s">
        <v>118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2520</v>
      </c>
      <c r="B1284" s="10" t="s">
        <v>2521</v>
      </c>
      <c r="C1284" s="10" t="s">
        <v>118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2522</v>
      </c>
      <c r="B1285" s="10" t="s">
        <v>2523</v>
      </c>
      <c r="C1285" s="10" t="s">
        <v>118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2524</v>
      </c>
      <c r="B1286" s="10" t="s">
        <v>2525</v>
      </c>
      <c r="C1286" s="10" t="s">
        <v>1297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2526</v>
      </c>
      <c r="B1287" s="10" t="s">
        <v>2527</v>
      </c>
      <c r="C1287" s="10" t="s">
        <v>118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2528</v>
      </c>
      <c r="B1288" s="10" t="s">
        <v>2529</v>
      </c>
      <c r="C1288" s="10" t="s">
        <v>118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2530</v>
      </c>
      <c r="B1289" s="10" t="s">
        <v>2531</v>
      </c>
      <c r="C1289" s="10" t="s">
        <v>118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2532</v>
      </c>
      <c r="B1290" s="10" t="s">
        <v>2533</v>
      </c>
      <c r="C1290" s="10" t="s">
        <v>118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2534</v>
      </c>
      <c r="B1291" s="10" t="s">
        <v>2535</v>
      </c>
      <c r="C1291" s="10" t="s">
        <v>411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2536</v>
      </c>
      <c r="B1292" s="10" t="s">
        <v>2535</v>
      </c>
      <c r="C1292" s="10" t="s">
        <v>1305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2537</v>
      </c>
      <c r="B1293" s="10" t="s">
        <v>2538</v>
      </c>
      <c r="C1293" s="10" t="s">
        <v>1305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2539</v>
      </c>
      <c r="B1294" s="10" t="s">
        <v>2540</v>
      </c>
      <c r="C1294" s="10" t="s">
        <v>1305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2541</v>
      </c>
      <c r="B1295" s="10" t="s">
        <v>2542</v>
      </c>
      <c r="C1295" s="10" t="s">
        <v>1305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2543</v>
      </c>
      <c r="B1296" s="10" t="s">
        <v>2544</v>
      </c>
      <c r="C1296" s="10" t="s">
        <v>1305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2545</v>
      </c>
      <c r="B1297" s="10" t="s">
        <v>2546</v>
      </c>
      <c r="C1297" s="10" t="s">
        <v>118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2547</v>
      </c>
      <c r="B1298" s="10" t="s">
        <v>2548</v>
      </c>
      <c r="C1298" s="10" t="s">
        <v>118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2549</v>
      </c>
      <c r="B1299" s="10" t="s">
        <v>2550</v>
      </c>
      <c r="C1299" s="10" t="s">
        <v>411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2551</v>
      </c>
      <c r="B1300" s="10" t="s">
        <v>2550</v>
      </c>
      <c r="C1300" s="10" t="s">
        <v>1305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2552</v>
      </c>
      <c r="B1301" s="10" t="s">
        <v>2553</v>
      </c>
      <c r="C1301" s="10" t="s">
        <v>411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2554</v>
      </c>
      <c r="B1302" s="10" t="s">
        <v>2553</v>
      </c>
      <c r="C1302" s="10" t="s">
        <v>1305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2555</v>
      </c>
      <c r="B1303" s="10" t="s">
        <v>2553</v>
      </c>
      <c r="C1303" s="10" t="s">
        <v>413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2556</v>
      </c>
      <c r="B1304" s="10" t="s">
        <v>2557</v>
      </c>
      <c r="C1304" s="10" t="s">
        <v>1297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2558</v>
      </c>
      <c r="B1305" s="10" t="s">
        <v>2557</v>
      </c>
      <c r="C1305" s="10" t="s">
        <v>411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2559</v>
      </c>
      <c r="B1306" s="10" t="s">
        <v>2557</v>
      </c>
      <c r="C1306" s="10" t="s">
        <v>1305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2560</v>
      </c>
      <c r="B1307" s="10" t="s">
        <v>2557</v>
      </c>
      <c r="C1307" s="10" t="s">
        <v>413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2561</v>
      </c>
      <c r="B1308" s="10" t="s">
        <v>2562</v>
      </c>
      <c r="C1308" s="10" t="s">
        <v>411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2563</v>
      </c>
      <c r="B1309" s="10" t="s">
        <v>2562</v>
      </c>
      <c r="C1309" s="10" t="s">
        <v>413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2564</v>
      </c>
      <c r="B1310" s="10" t="s">
        <v>2565</v>
      </c>
      <c r="C1310" s="10" t="s">
        <v>1297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2566</v>
      </c>
      <c r="B1311" s="10" t="s">
        <v>2565</v>
      </c>
      <c r="C1311" s="10" t="s">
        <v>411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2567</v>
      </c>
      <c r="B1312" s="10" t="s">
        <v>2565</v>
      </c>
      <c r="C1312" s="10" t="s">
        <v>1305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2568</v>
      </c>
      <c r="B1313" s="10" t="s">
        <v>2569</v>
      </c>
      <c r="C1313" s="10" t="s">
        <v>1297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2570</v>
      </c>
      <c r="B1314" s="10" t="s">
        <v>2569</v>
      </c>
      <c r="C1314" s="10" t="s">
        <v>411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2571</v>
      </c>
      <c r="B1315" s="10" t="s">
        <v>2569</v>
      </c>
      <c r="C1315" s="10" t="s">
        <v>1305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2572</v>
      </c>
      <c r="B1316" s="10" t="s">
        <v>2573</v>
      </c>
      <c r="C1316" s="10" t="s">
        <v>1297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2574</v>
      </c>
      <c r="B1317" s="10" t="s">
        <v>2573</v>
      </c>
      <c r="C1317" s="10" t="s">
        <v>411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2575</v>
      </c>
      <c r="B1318" s="10" t="s">
        <v>2573</v>
      </c>
      <c r="C1318" s="10" t="s">
        <v>1305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2576</v>
      </c>
      <c r="B1319" s="10" t="s">
        <v>2577</v>
      </c>
      <c r="C1319" s="10" t="s">
        <v>118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2578</v>
      </c>
      <c r="B1320" s="10" t="s">
        <v>2579</v>
      </c>
      <c r="C1320" s="10" t="s">
        <v>118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2580</v>
      </c>
      <c r="B1321" s="10" t="s">
        <v>2581</v>
      </c>
      <c r="C1321" s="10" t="s">
        <v>118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2582</v>
      </c>
      <c r="B1322" s="10" t="s">
        <v>2583</v>
      </c>
      <c r="C1322" s="10" t="s">
        <v>456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2584</v>
      </c>
      <c r="B1323" s="10" t="s">
        <v>2585</v>
      </c>
      <c r="C1323" s="10" t="s">
        <v>456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2586</v>
      </c>
      <c r="B1324" s="10" t="s">
        <v>2587</v>
      </c>
      <c r="C1324" s="10" t="s">
        <v>411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2588</v>
      </c>
      <c r="B1325" s="10" t="s">
        <v>2587</v>
      </c>
      <c r="C1325" s="10" t="s">
        <v>1305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2589</v>
      </c>
      <c r="B1326" s="10" t="s">
        <v>2590</v>
      </c>
      <c r="C1326" s="10" t="s">
        <v>118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2591</v>
      </c>
      <c r="B1327" s="10" t="s">
        <v>2592</v>
      </c>
      <c r="C1327" s="10" t="s">
        <v>118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2593</v>
      </c>
      <c r="B1328" s="10" t="s">
        <v>2594</v>
      </c>
      <c r="C1328" s="10" t="s">
        <v>118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2595</v>
      </c>
      <c r="B1329" s="10" t="s">
        <v>2596</v>
      </c>
      <c r="C1329" s="10" t="s">
        <v>118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2597</v>
      </c>
      <c r="B1330" s="10" t="s">
        <v>2598</v>
      </c>
      <c r="C1330" s="10" t="s">
        <v>118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2599</v>
      </c>
      <c r="B1331" s="10" t="s">
        <v>2600</v>
      </c>
      <c r="C1331" s="10" t="s">
        <v>118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2601</v>
      </c>
      <c r="B1332" s="10" t="s">
        <v>2602</v>
      </c>
      <c r="C1332" s="10" t="s">
        <v>118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2603</v>
      </c>
      <c r="B1333" s="10" t="s">
        <v>2604</v>
      </c>
      <c r="C1333" s="10" t="s">
        <v>456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2605</v>
      </c>
      <c r="B1334" s="10" t="s">
        <v>2604</v>
      </c>
      <c r="C1334" s="10" t="s">
        <v>411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2606</v>
      </c>
      <c r="B1335" s="10" t="s">
        <v>2604</v>
      </c>
      <c r="C1335" s="10" t="s">
        <v>854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2607</v>
      </c>
      <c r="B1336" s="10" t="s">
        <v>2604</v>
      </c>
      <c r="C1336" s="10" t="s">
        <v>1305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2608</v>
      </c>
      <c r="B1337" s="10" t="s">
        <v>2604</v>
      </c>
      <c r="C1337" s="10" t="s">
        <v>1613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2609</v>
      </c>
      <c r="B1338" s="10" t="s">
        <v>2604</v>
      </c>
      <c r="C1338" s="10" t="s">
        <v>413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2610</v>
      </c>
      <c r="B1339" s="10" t="s">
        <v>2611</v>
      </c>
      <c r="C1339" s="10" t="s">
        <v>1297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2612</v>
      </c>
      <c r="B1340" s="10" t="s">
        <v>2611</v>
      </c>
      <c r="C1340" s="10" t="s">
        <v>456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2613</v>
      </c>
      <c r="B1341" s="10" t="s">
        <v>2611</v>
      </c>
      <c r="C1341" s="10" t="s">
        <v>411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2614</v>
      </c>
      <c r="B1342" s="10" t="s">
        <v>2611</v>
      </c>
      <c r="C1342" s="10" t="s">
        <v>854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2615</v>
      </c>
      <c r="B1343" s="10" t="s">
        <v>2611</v>
      </c>
      <c r="C1343" s="10" t="s">
        <v>1305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2616</v>
      </c>
      <c r="B1344" s="10" t="s">
        <v>2611</v>
      </c>
      <c r="C1344" s="10" t="s">
        <v>1613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2617</v>
      </c>
      <c r="B1345" s="10" t="s">
        <v>2611</v>
      </c>
      <c r="C1345" s="10" t="s">
        <v>413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2618</v>
      </c>
      <c r="B1346" s="10" t="s">
        <v>2619</v>
      </c>
      <c r="C1346" s="10" t="s">
        <v>1297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2620</v>
      </c>
      <c r="B1347" s="10" t="s">
        <v>2619</v>
      </c>
      <c r="C1347" s="10" t="s">
        <v>456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2621</v>
      </c>
      <c r="B1348" s="10" t="s">
        <v>2619</v>
      </c>
      <c r="C1348" s="10" t="s">
        <v>411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2622</v>
      </c>
      <c r="B1349" s="10" t="s">
        <v>2619</v>
      </c>
      <c r="C1349" s="10" t="s">
        <v>1305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2623</v>
      </c>
      <c r="B1350" s="10" t="s">
        <v>2619</v>
      </c>
      <c r="C1350" s="10" t="s">
        <v>1613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2624</v>
      </c>
      <c r="B1351" s="10" t="s">
        <v>2619</v>
      </c>
      <c r="C1351" s="10" t="s">
        <v>413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2625</v>
      </c>
      <c r="B1352" s="10" t="s">
        <v>2626</v>
      </c>
      <c r="C1352" s="10" t="s">
        <v>411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2627</v>
      </c>
      <c r="B1353" s="10" t="s">
        <v>2628</v>
      </c>
      <c r="C1353" s="10" t="s">
        <v>118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2629</v>
      </c>
      <c r="B1354" s="10" t="s">
        <v>2630</v>
      </c>
      <c r="C1354" s="10" t="s">
        <v>118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2631</v>
      </c>
      <c r="B1355" s="10" t="s">
        <v>2632</v>
      </c>
      <c r="C1355" s="10" t="s">
        <v>118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2633</v>
      </c>
      <c r="B1356" s="10" t="s">
        <v>2634</v>
      </c>
      <c r="C1356" s="10" t="s">
        <v>118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2635</v>
      </c>
      <c r="B1357" s="10" t="s">
        <v>2636</v>
      </c>
      <c r="C1357" s="10" t="s">
        <v>118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2637</v>
      </c>
      <c r="B1358" s="10" t="s">
        <v>2638</v>
      </c>
      <c r="C1358" s="10" t="s">
        <v>118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2639</v>
      </c>
      <c r="B1359" s="10" t="s">
        <v>2640</v>
      </c>
      <c r="C1359" s="10" t="s">
        <v>118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2641</v>
      </c>
      <c r="B1360" s="10" t="s">
        <v>2642</v>
      </c>
      <c r="C1360" s="10" t="s">
        <v>118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2643</v>
      </c>
      <c r="B1361" s="10" t="s">
        <v>2644</v>
      </c>
      <c r="C1361" s="10" t="s">
        <v>118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2645</v>
      </c>
      <c r="B1362" s="10" t="s">
        <v>2646</v>
      </c>
      <c r="C1362" s="10" t="s">
        <v>118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2647</v>
      </c>
      <c r="B1363" s="10" t="s">
        <v>2648</v>
      </c>
      <c r="C1363" s="10" t="s">
        <v>118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2649</v>
      </c>
      <c r="B1364" s="10" t="s">
        <v>2650</v>
      </c>
      <c r="C1364" s="10" t="s">
        <v>118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2651</v>
      </c>
      <c r="B1365" s="10" t="s">
        <v>2652</v>
      </c>
      <c r="C1365" s="10" t="s">
        <v>118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2653</v>
      </c>
      <c r="B1366" s="10" t="s">
        <v>2654</v>
      </c>
      <c r="C1366" s="10" t="s">
        <v>118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2655</v>
      </c>
      <c r="B1367" s="10" t="s">
        <v>2656</v>
      </c>
      <c r="C1367" s="10" t="s">
        <v>118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2657</v>
      </c>
      <c r="B1368" s="10" t="s">
        <v>2658</v>
      </c>
      <c r="C1368" s="10" t="s">
        <v>118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2659</v>
      </c>
      <c r="B1369" s="10" t="s">
        <v>2660</v>
      </c>
      <c r="C1369" s="10" t="s">
        <v>118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2661</v>
      </c>
      <c r="B1370" s="10" t="s">
        <v>2662</v>
      </c>
      <c r="C1370" s="10" t="s">
        <v>118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2663</v>
      </c>
      <c r="B1371" s="10" t="s">
        <v>2664</v>
      </c>
      <c r="C1371" s="10" t="s">
        <v>118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2665</v>
      </c>
      <c r="B1372" s="10" t="s">
        <v>2666</v>
      </c>
      <c r="C1372" s="10" t="s">
        <v>1297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2667</v>
      </c>
      <c r="B1373" s="10" t="s">
        <v>2666</v>
      </c>
      <c r="C1373" s="10" t="s">
        <v>456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2668</v>
      </c>
      <c r="B1374" s="10" t="s">
        <v>2666</v>
      </c>
      <c r="C1374" s="10" t="s">
        <v>411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2669</v>
      </c>
      <c r="B1375" s="10" t="s">
        <v>2666</v>
      </c>
      <c r="C1375" s="10" t="s">
        <v>854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2670</v>
      </c>
      <c r="B1376" s="10" t="s">
        <v>2666</v>
      </c>
      <c r="C1376" s="10" t="s">
        <v>1305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2671</v>
      </c>
      <c r="B1377" s="10" t="s">
        <v>2666</v>
      </c>
      <c r="C1377" s="10" t="s">
        <v>1613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2672</v>
      </c>
      <c r="B1378" s="10" t="s">
        <v>2666</v>
      </c>
      <c r="C1378" s="10" t="s">
        <v>413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2673</v>
      </c>
      <c r="B1379" s="10" t="s">
        <v>2674</v>
      </c>
      <c r="C1379" s="10" t="s">
        <v>1297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2675</v>
      </c>
      <c r="B1380" s="10" t="s">
        <v>2674</v>
      </c>
      <c r="C1380" s="10" t="s">
        <v>456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2676</v>
      </c>
      <c r="B1381" s="10" t="s">
        <v>2674</v>
      </c>
      <c r="C1381" s="10" t="s">
        <v>411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2677</v>
      </c>
      <c r="B1382" s="10" t="s">
        <v>2674</v>
      </c>
      <c r="C1382" s="10" t="s">
        <v>854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2678</v>
      </c>
      <c r="B1383" s="10" t="s">
        <v>2674</v>
      </c>
      <c r="C1383" s="10" t="s">
        <v>1305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2679</v>
      </c>
      <c r="B1384" s="10" t="s">
        <v>2674</v>
      </c>
      <c r="C1384" s="10" t="s">
        <v>1613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2680</v>
      </c>
      <c r="B1385" s="10" t="s">
        <v>2681</v>
      </c>
      <c r="C1385" s="10" t="s">
        <v>1305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2682</v>
      </c>
      <c r="B1386" s="10" t="s">
        <v>2683</v>
      </c>
      <c r="C1386" s="10" t="s">
        <v>411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2684</v>
      </c>
      <c r="B1387" s="10" t="s">
        <v>2683</v>
      </c>
      <c r="C1387" s="10" t="s">
        <v>1305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2685</v>
      </c>
      <c r="B1388" s="10" t="s">
        <v>2686</v>
      </c>
      <c r="C1388" s="10" t="s">
        <v>118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2687</v>
      </c>
      <c r="B1389" s="10" t="s">
        <v>2688</v>
      </c>
      <c r="C1389" s="10" t="s">
        <v>1305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2689</v>
      </c>
      <c r="B1390" s="10" t="s">
        <v>2688</v>
      </c>
      <c r="C1390" s="10" t="s">
        <v>1613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2690</v>
      </c>
      <c r="B1391" s="10" t="s">
        <v>2691</v>
      </c>
      <c r="C1391" s="10" t="s">
        <v>854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2692</v>
      </c>
      <c r="B1392" s="10" t="s">
        <v>2691</v>
      </c>
      <c r="C1392" s="10" t="s">
        <v>1305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2693</v>
      </c>
      <c r="B1393" s="10" t="s">
        <v>2691</v>
      </c>
      <c r="C1393" s="10" t="s">
        <v>413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2694</v>
      </c>
      <c r="B1394" s="10" t="s">
        <v>2695</v>
      </c>
      <c r="C1394" s="10" t="s">
        <v>118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2696</v>
      </c>
      <c r="B1395" s="10" t="s">
        <v>2697</v>
      </c>
      <c r="C1395" s="10" t="s">
        <v>118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2698</v>
      </c>
      <c r="B1396" s="10" t="s">
        <v>2699</v>
      </c>
      <c r="C1396" s="10" t="s">
        <v>118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2700</v>
      </c>
      <c r="B1397" s="10" t="s">
        <v>2701</v>
      </c>
      <c r="C1397" s="10" t="s">
        <v>118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2702</v>
      </c>
      <c r="B1398" s="10" t="s">
        <v>2703</v>
      </c>
      <c r="C1398" s="10" t="s">
        <v>118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2704</v>
      </c>
      <c r="B1399" s="10" t="s">
        <v>2705</v>
      </c>
      <c r="C1399" s="10" t="s">
        <v>411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2706</v>
      </c>
      <c r="B1400" s="10" t="s">
        <v>2707</v>
      </c>
      <c r="C1400" s="10" t="s">
        <v>118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2708</v>
      </c>
      <c r="B1401" s="10" t="s">
        <v>2709</v>
      </c>
      <c r="C1401" s="10" t="s">
        <v>118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2710</v>
      </c>
      <c r="B1402" s="10" t="s">
        <v>2711</v>
      </c>
      <c r="C1402" s="10" t="s">
        <v>118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2712</v>
      </c>
      <c r="B1403" s="10" t="s">
        <v>2713</v>
      </c>
      <c r="C1403" s="10" t="s">
        <v>118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2714</v>
      </c>
      <c r="B1404" s="10" t="s">
        <v>2715</v>
      </c>
      <c r="C1404" s="10" t="s">
        <v>118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2716</v>
      </c>
      <c r="B1405" s="10" t="s">
        <v>2717</v>
      </c>
      <c r="C1405" s="10" t="s">
        <v>118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2718</v>
      </c>
      <c r="B1406" s="10" t="s">
        <v>2719</v>
      </c>
      <c r="C1406" s="10" t="s">
        <v>118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2720</v>
      </c>
      <c r="B1407" s="10" t="s">
        <v>2721</v>
      </c>
      <c r="C1407" s="10" t="s">
        <v>118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2722</v>
      </c>
      <c r="B1408" s="10" t="s">
        <v>2723</v>
      </c>
      <c r="C1408" s="10" t="s">
        <v>1305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2724</v>
      </c>
      <c r="B1409" s="10" t="s">
        <v>2725</v>
      </c>
      <c r="C1409" s="10" t="s">
        <v>411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2726</v>
      </c>
      <c r="B1410" s="10" t="s">
        <v>2725</v>
      </c>
      <c r="C1410" s="10" t="s">
        <v>1305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2727</v>
      </c>
      <c r="B1411" s="10" t="s">
        <v>2725</v>
      </c>
      <c r="C1411" s="10" t="s">
        <v>413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2728</v>
      </c>
      <c r="B1412" s="10" t="s">
        <v>2729</v>
      </c>
      <c r="C1412" s="10" t="s">
        <v>118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2730</v>
      </c>
      <c r="B1413" s="10" t="s">
        <v>2731</v>
      </c>
      <c r="C1413" s="10" t="s">
        <v>411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2732</v>
      </c>
      <c r="B1414" s="10" t="s">
        <v>2731</v>
      </c>
      <c r="C1414" s="10" t="s">
        <v>854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2733</v>
      </c>
      <c r="B1415" s="10" t="s">
        <v>2731</v>
      </c>
      <c r="C1415" s="10" t="s">
        <v>1305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2734</v>
      </c>
      <c r="B1416" s="10" t="s">
        <v>2731</v>
      </c>
      <c r="C1416" s="10" t="s">
        <v>413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2735</v>
      </c>
      <c r="B1417" s="10" t="s">
        <v>2736</v>
      </c>
      <c r="C1417" s="10" t="s">
        <v>118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2737</v>
      </c>
      <c r="B1418" s="10" t="s">
        <v>2738</v>
      </c>
      <c r="C1418" s="10" t="s">
        <v>118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2739</v>
      </c>
      <c r="B1419" s="10" t="s">
        <v>2740</v>
      </c>
      <c r="C1419" s="10" t="s">
        <v>118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2741</v>
      </c>
      <c r="B1420" s="10" t="s">
        <v>2742</v>
      </c>
      <c r="C1420" s="10" t="s">
        <v>118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2743</v>
      </c>
      <c r="B1421" s="10" t="s">
        <v>2744</v>
      </c>
      <c r="C1421" s="10" t="s">
        <v>118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2745</v>
      </c>
      <c r="B1422" s="10" t="s">
        <v>2746</v>
      </c>
      <c r="C1422" s="10" t="s">
        <v>118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2747</v>
      </c>
      <c r="B1423" s="10" t="s">
        <v>2748</v>
      </c>
      <c r="C1423" s="10" t="s">
        <v>118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2749</v>
      </c>
      <c r="B1424" s="10" t="s">
        <v>2750</v>
      </c>
      <c r="C1424" s="10" t="s">
        <v>118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2751</v>
      </c>
      <c r="B1425" s="10" t="s">
        <v>2752</v>
      </c>
      <c r="C1425" s="10" t="s">
        <v>118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2753</v>
      </c>
      <c r="B1426" s="10" t="s">
        <v>2754</v>
      </c>
      <c r="C1426" s="10" t="s">
        <v>118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2755</v>
      </c>
      <c r="B1427" s="10" t="s">
        <v>2756</v>
      </c>
      <c r="C1427" s="10" t="s">
        <v>118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2757</v>
      </c>
      <c r="B1428" s="10" t="s">
        <v>2758</v>
      </c>
      <c r="C1428" s="10" t="s">
        <v>118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2759</v>
      </c>
      <c r="B1429" s="10" t="s">
        <v>2760</v>
      </c>
      <c r="C1429" s="10" t="s">
        <v>118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2761</v>
      </c>
      <c r="B1430" s="10" t="s">
        <v>2762</v>
      </c>
      <c r="C1430" s="10" t="s">
        <v>118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2763</v>
      </c>
      <c r="B1431" s="10" t="s">
        <v>2764</v>
      </c>
      <c r="C1431" s="10" t="s">
        <v>118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2765</v>
      </c>
      <c r="B1432" s="10" t="s">
        <v>2766</v>
      </c>
      <c r="C1432" s="10" t="s">
        <v>118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2767</v>
      </c>
      <c r="B1433" s="10" t="s">
        <v>2768</v>
      </c>
      <c r="C1433" s="10" t="s">
        <v>118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2769</v>
      </c>
      <c r="B1434" s="10" t="s">
        <v>2770</v>
      </c>
      <c r="C1434" s="10" t="s">
        <v>118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2771</v>
      </c>
      <c r="B1435" s="10" t="s">
        <v>2772</v>
      </c>
      <c r="C1435" s="10" t="s">
        <v>118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2773</v>
      </c>
      <c r="B1436" s="10" t="s">
        <v>2774</v>
      </c>
      <c r="C1436" s="10" t="s">
        <v>118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2775</v>
      </c>
      <c r="B1437" s="10" t="s">
        <v>2776</v>
      </c>
      <c r="C1437" s="10" t="s">
        <v>1297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2777</v>
      </c>
      <c r="B1438" s="10" t="s">
        <v>2776</v>
      </c>
      <c r="C1438" s="10" t="s">
        <v>411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2778</v>
      </c>
      <c r="B1439" s="10" t="s">
        <v>2776</v>
      </c>
      <c r="C1439" s="10" t="s">
        <v>1305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2779</v>
      </c>
      <c r="B1440" s="10" t="s">
        <v>2776</v>
      </c>
      <c r="C1440" s="10" t="s">
        <v>413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2780</v>
      </c>
      <c r="B1441" s="10" t="s">
        <v>2781</v>
      </c>
      <c r="C1441" s="10" t="s">
        <v>118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2782</v>
      </c>
      <c r="B1442" s="10" t="s">
        <v>2783</v>
      </c>
      <c r="C1442" s="10" t="s">
        <v>118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2784</v>
      </c>
      <c r="B1443" s="10" t="s">
        <v>2785</v>
      </c>
      <c r="C1443" s="10" t="s">
        <v>118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2786</v>
      </c>
      <c r="B1444" s="10" t="s">
        <v>2787</v>
      </c>
      <c r="C1444" s="10" t="s">
        <v>854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2788</v>
      </c>
      <c r="B1445" s="10" t="s">
        <v>2789</v>
      </c>
      <c r="C1445" s="10" t="s">
        <v>118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2790</v>
      </c>
      <c r="B1446" s="10" t="s">
        <v>2791</v>
      </c>
      <c r="C1446" s="10" t="s">
        <v>118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2792</v>
      </c>
      <c r="B1447" s="10" t="s">
        <v>2793</v>
      </c>
      <c r="C1447" s="10" t="s">
        <v>118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2794</v>
      </c>
      <c r="B1448" s="10" t="s">
        <v>2795</v>
      </c>
      <c r="C1448" s="10" t="s">
        <v>118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2796</v>
      </c>
      <c r="B1449" s="10" t="s">
        <v>2797</v>
      </c>
      <c r="C1449" s="10" t="s">
        <v>118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2798</v>
      </c>
      <c r="B1450" s="10" t="s">
        <v>2799</v>
      </c>
      <c r="C1450" s="10" t="s">
        <v>118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2800</v>
      </c>
      <c r="B1451" s="10" t="s">
        <v>2801</v>
      </c>
      <c r="C1451" s="10" t="s">
        <v>118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2802</v>
      </c>
      <c r="B1452" s="10" t="s">
        <v>2803</v>
      </c>
      <c r="C1452" s="10" t="s">
        <v>118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2804</v>
      </c>
      <c r="B1453" s="10" t="s">
        <v>2805</v>
      </c>
      <c r="C1453" s="10" t="s">
        <v>118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2806</v>
      </c>
      <c r="B1454" s="10" t="s">
        <v>2807</v>
      </c>
      <c r="C1454" s="10" t="s">
        <v>118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2808</v>
      </c>
      <c r="B1455" s="10" t="s">
        <v>2809</v>
      </c>
      <c r="C1455" s="10" t="s">
        <v>118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2810</v>
      </c>
      <c r="B1456" s="10" t="s">
        <v>2811</v>
      </c>
      <c r="C1456" s="10" t="s">
        <v>118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2812</v>
      </c>
      <c r="B1457" s="10" t="s">
        <v>2813</v>
      </c>
      <c r="C1457" s="10" t="s">
        <v>118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2814</v>
      </c>
      <c r="B1458" s="10" t="s">
        <v>2815</v>
      </c>
      <c r="C1458" s="10" t="s">
        <v>118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2816</v>
      </c>
      <c r="B1459" s="10" t="s">
        <v>2817</v>
      </c>
      <c r="C1459" s="10" t="s">
        <v>118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2818</v>
      </c>
      <c r="B1460" s="10" t="s">
        <v>2819</v>
      </c>
      <c r="C1460" s="10" t="s">
        <v>118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2820</v>
      </c>
      <c r="B1461" s="10" t="s">
        <v>2821</v>
      </c>
      <c r="C1461" s="10" t="s">
        <v>118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2822</v>
      </c>
      <c r="B1462" s="10" t="s">
        <v>2823</v>
      </c>
      <c r="C1462" s="10" t="s">
        <v>118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2824</v>
      </c>
      <c r="B1463" s="10" t="s">
        <v>2825</v>
      </c>
      <c r="C1463" s="10" t="s">
        <v>118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2826</v>
      </c>
      <c r="B1464" s="10" t="s">
        <v>2827</v>
      </c>
      <c r="C1464" s="10" t="s">
        <v>118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2828</v>
      </c>
      <c r="B1465" s="10" t="s">
        <v>2829</v>
      </c>
      <c r="C1465" s="10" t="s">
        <v>118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2830</v>
      </c>
      <c r="B1466" s="10" t="s">
        <v>2831</v>
      </c>
      <c r="C1466" s="10" t="s">
        <v>118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2832</v>
      </c>
      <c r="B1467" s="10" t="s">
        <v>2833</v>
      </c>
      <c r="C1467" s="10" t="s">
        <v>411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2834</v>
      </c>
      <c r="B1468" s="10" t="s">
        <v>2833</v>
      </c>
      <c r="C1468" s="10" t="s">
        <v>1305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2835</v>
      </c>
      <c r="B1469" s="10" t="s">
        <v>2836</v>
      </c>
      <c r="C1469" s="10" t="s">
        <v>1297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2837</v>
      </c>
      <c r="B1470" s="10" t="s">
        <v>2836</v>
      </c>
      <c r="C1470" s="10" t="s">
        <v>456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2838</v>
      </c>
      <c r="B1471" s="10" t="s">
        <v>2836</v>
      </c>
      <c r="C1471" s="10" t="s">
        <v>411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2839</v>
      </c>
      <c r="B1472" s="10" t="s">
        <v>2836</v>
      </c>
      <c r="C1472" s="10" t="s">
        <v>854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2840</v>
      </c>
      <c r="B1473" s="10" t="s">
        <v>2836</v>
      </c>
      <c r="C1473" s="10" t="s">
        <v>1305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2841</v>
      </c>
      <c r="B1474" s="10" t="s">
        <v>2836</v>
      </c>
      <c r="C1474" s="10" t="s">
        <v>1613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2842</v>
      </c>
      <c r="B1475" s="10" t="s">
        <v>2843</v>
      </c>
      <c r="C1475" s="10" t="s">
        <v>411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2844</v>
      </c>
      <c r="B1476" s="10" t="s">
        <v>2845</v>
      </c>
      <c r="C1476" s="10" t="s">
        <v>118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2846</v>
      </c>
      <c r="B1477" s="10" t="s">
        <v>2847</v>
      </c>
      <c r="C1477" s="10" t="s">
        <v>118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2848</v>
      </c>
      <c r="B1478" s="10" t="s">
        <v>2849</v>
      </c>
      <c r="C1478" s="10" t="s">
        <v>118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2850</v>
      </c>
      <c r="B1479" s="10" t="s">
        <v>2851</v>
      </c>
      <c r="C1479" s="10" t="s">
        <v>118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2852</v>
      </c>
      <c r="B1480" s="10" t="s">
        <v>2853</v>
      </c>
      <c r="C1480" s="10" t="s">
        <v>118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2854</v>
      </c>
      <c r="B1481" s="10" t="s">
        <v>2855</v>
      </c>
      <c r="C1481" s="10" t="s">
        <v>118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2856</v>
      </c>
      <c r="B1482" s="10" t="s">
        <v>2857</v>
      </c>
      <c r="C1482" s="10" t="s">
        <v>118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2858</v>
      </c>
      <c r="B1483" s="10" t="s">
        <v>2859</v>
      </c>
      <c r="C1483" s="10" t="s">
        <v>118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2860</v>
      </c>
      <c r="B1484" s="10" t="s">
        <v>2861</v>
      </c>
      <c r="C1484" s="10" t="s">
        <v>118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2862</v>
      </c>
      <c r="B1485" s="10" t="s">
        <v>2863</v>
      </c>
      <c r="C1485" s="10" t="s">
        <v>118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2864</v>
      </c>
      <c r="B1486" s="10" t="s">
        <v>2865</v>
      </c>
      <c r="C1486" s="10" t="s">
        <v>118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2866</v>
      </c>
      <c r="B1487" s="10" t="s">
        <v>2867</v>
      </c>
      <c r="C1487" s="10" t="s">
        <v>118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2868</v>
      </c>
      <c r="B1488" s="10" t="s">
        <v>2869</v>
      </c>
      <c r="C1488" s="10" t="s">
        <v>118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2870</v>
      </c>
      <c r="B1489" s="10" t="s">
        <v>2871</v>
      </c>
      <c r="C1489" s="10" t="s">
        <v>118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2872</v>
      </c>
      <c r="B1490" s="10" t="s">
        <v>2873</v>
      </c>
      <c r="C1490" s="10" t="s">
        <v>118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2874</v>
      </c>
      <c r="B1491" s="10" t="s">
        <v>2875</v>
      </c>
      <c r="C1491" s="10" t="s">
        <v>118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2876</v>
      </c>
      <c r="B1492" s="10" t="s">
        <v>2877</v>
      </c>
      <c r="C1492" s="10" t="s">
        <v>118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2878</v>
      </c>
      <c r="B1493" s="10" t="s">
        <v>2879</v>
      </c>
      <c r="C1493" s="10" t="s">
        <v>118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2880</v>
      </c>
      <c r="B1494" s="10" t="s">
        <v>2881</v>
      </c>
      <c r="C1494" s="10" t="s">
        <v>118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2882</v>
      </c>
      <c r="B1495" s="10" t="s">
        <v>2883</v>
      </c>
      <c r="C1495" s="10" t="s">
        <v>118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2884</v>
      </c>
      <c r="B1496" s="10" t="s">
        <v>2885</v>
      </c>
      <c r="C1496" s="10" t="s">
        <v>118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2886</v>
      </c>
      <c r="B1497" s="10" t="s">
        <v>2887</v>
      </c>
      <c r="C1497" s="10" t="s">
        <v>118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2888</v>
      </c>
      <c r="B1498" s="10" t="s">
        <v>2889</v>
      </c>
      <c r="C1498" s="10" t="s">
        <v>118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2890</v>
      </c>
      <c r="B1499" s="10" t="s">
        <v>2891</v>
      </c>
      <c r="C1499" s="10" t="s">
        <v>118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2892</v>
      </c>
      <c r="B1500" s="10" t="s">
        <v>2893</v>
      </c>
      <c r="C1500" s="10" t="s">
        <v>118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2894</v>
      </c>
      <c r="B1501" s="10" t="s">
        <v>2895</v>
      </c>
      <c r="C1501" s="10" t="s">
        <v>118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2896</v>
      </c>
      <c r="B1502" s="10" t="s">
        <v>2897</v>
      </c>
      <c r="C1502" s="10" t="s">
        <v>118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2898</v>
      </c>
      <c r="B1503" s="10" t="s">
        <v>2899</v>
      </c>
      <c r="C1503" s="10" t="s">
        <v>118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2900</v>
      </c>
      <c r="B1504" s="10" t="s">
        <v>2901</v>
      </c>
      <c r="C1504" s="10" t="s">
        <v>118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2902</v>
      </c>
      <c r="B1505" s="10" t="s">
        <v>2903</v>
      </c>
      <c r="C1505" s="10" t="s">
        <v>118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2904</v>
      </c>
      <c r="B1506" s="10" t="s">
        <v>2905</v>
      </c>
      <c r="C1506" s="10" t="s">
        <v>118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2906</v>
      </c>
      <c r="B1507" s="10" t="s">
        <v>2907</v>
      </c>
      <c r="C1507" s="10" t="s">
        <v>118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2908</v>
      </c>
      <c r="B1508" s="10" t="s">
        <v>2909</v>
      </c>
      <c r="C1508" s="10" t="s">
        <v>118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2910</v>
      </c>
      <c r="B1509" s="10" t="s">
        <v>2911</v>
      </c>
      <c r="C1509" s="10" t="s">
        <v>118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2912</v>
      </c>
      <c r="B1510" s="10" t="s">
        <v>2913</v>
      </c>
      <c r="C1510" s="10" t="s">
        <v>118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2914</v>
      </c>
      <c r="B1511" s="10" t="s">
        <v>2915</v>
      </c>
      <c r="C1511" s="10" t="s">
        <v>118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2916</v>
      </c>
      <c r="B1512" s="10" t="s">
        <v>2917</v>
      </c>
      <c r="C1512" s="10" t="s">
        <v>118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2918</v>
      </c>
      <c r="B1513" s="10" t="s">
        <v>2919</v>
      </c>
      <c r="C1513" s="10" t="s">
        <v>118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2920</v>
      </c>
      <c r="B1514" s="10" t="s">
        <v>2921</v>
      </c>
      <c r="C1514" s="10" t="s">
        <v>118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2922</v>
      </c>
      <c r="B1515" s="10" t="s">
        <v>2923</v>
      </c>
      <c r="C1515" s="10" t="s">
        <v>118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2924</v>
      </c>
      <c r="B1516" s="10" t="s">
        <v>2925</v>
      </c>
      <c r="C1516" s="10" t="s">
        <v>118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2926</v>
      </c>
      <c r="B1517" s="10" t="s">
        <v>2927</v>
      </c>
      <c r="C1517" s="10" t="s">
        <v>118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2928</v>
      </c>
      <c r="B1518" s="10" t="s">
        <v>2929</v>
      </c>
      <c r="C1518" s="10" t="s">
        <v>118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2930</v>
      </c>
      <c r="B1519" s="10" t="s">
        <v>2931</v>
      </c>
      <c r="C1519" s="10" t="s">
        <v>118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2932</v>
      </c>
      <c r="B1520" s="10" t="s">
        <v>2933</v>
      </c>
      <c r="C1520" s="10" t="s">
        <v>118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2934</v>
      </c>
      <c r="B1521" s="10" t="s">
        <v>2935</v>
      </c>
      <c r="C1521" s="10" t="s">
        <v>118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2936</v>
      </c>
      <c r="B1522" s="10" t="s">
        <v>2937</v>
      </c>
      <c r="C1522" s="10" t="s">
        <v>118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2938</v>
      </c>
      <c r="B1523" s="10" t="s">
        <v>2939</v>
      </c>
      <c r="C1523" s="10" t="s">
        <v>118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2940</v>
      </c>
      <c r="B1524" s="10" t="s">
        <v>2941</v>
      </c>
      <c r="C1524" s="10" t="s">
        <v>118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2942</v>
      </c>
      <c r="B1525" s="10" t="s">
        <v>2943</v>
      </c>
      <c r="C1525" s="10" t="s">
        <v>118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2944</v>
      </c>
      <c r="B1526" s="10" t="s">
        <v>2945</v>
      </c>
      <c r="C1526" s="10" t="s">
        <v>118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2946</v>
      </c>
      <c r="B1527" s="10" t="s">
        <v>2947</v>
      </c>
      <c r="C1527" s="10" t="s">
        <v>118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2948</v>
      </c>
      <c r="B1528" s="10" t="s">
        <v>2949</v>
      </c>
      <c r="C1528" s="10" t="s">
        <v>118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2950</v>
      </c>
      <c r="B1529" s="10" t="s">
        <v>2951</v>
      </c>
      <c r="C1529" s="10" t="s">
        <v>118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2952</v>
      </c>
      <c r="B1530" s="10" t="s">
        <v>2953</v>
      </c>
      <c r="C1530" s="10" t="s">
        <v>118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2954</v>
      </c>
      <c r="B1531" s="10" t="s">
        <v>2955</v>
      </c>
      <c r="C1531" s="10" t="s">
        <v>118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2956</v>
      </c>
      <c r="B1532" s="10" t="s">
        <v>2957</v>
      </c>
      <c r="C1532" s="10" t="s">
        <v>118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2958</v>
      </c>
      <c r="B1533" s="10" t="s">
        <v>2959</v>
      </c>
      <c r="C1533" s="10" t="s">
        <v>118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2960</v>
      </c>
      <c r="B1534" s="10" t="s">
        <v>2961</v>
      </c>
      <c r="C1534" s="10" t="s">
        <v>118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2962</v>
      </c>
      <c r="B1535" s="10" t="s">
        <v>2963</v>
      </c>
      <c r="C1535" s="10" t="s">
        <v>118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2964</v>
      </c>
      <c r="B1536" s="10" t="s">
        <v>2965</v>
      </c>
      <c r="C1536" s="10" t="s">
        <v>118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2966</v>
      </c>
      <c r="B1537" s="10" t="s">
        <v>2967</v>
      </c>
      <c r="C1537" s="10" t="s">
        <v>118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2968</v>
      </c>
      <c r="B1538" s="10" t="s">
        <v>2969</v>
      </c>
      <c r="C1538" s="10" t="s">
        <v>118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2970</v>
      </c>
      <c r="B1539" s="10" t="s">
        <v>2971</v>
      </c>
      <c r="C1539" s="10" t="s">
        <v>118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2972</v>
      </c>
      <c r="B1540" s="10" t="s">
        <v>2973</v>
      </c>
      <c r="C1540" s="10" t="s">
        <v>118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2974</v>
      </c>
      <c r="B1541" s="10" t="s">
        <v>2975</v>
      </c>
      <c r="C1541" s="10" t="s">
        <v>118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2976</v>
      </c>
      <c r="B1542" s="10" t="s">
        <v>2977</v>
      </c>
      <c r="C1542" s="10" t="s">
        <v>118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2978</v>
      </c>
      <c r="B1543" s="10" t="s">
        <v>2979</v>
      </c>
      <c r="C1543" s="10" t="s">
        <v>118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2980</v>
      </c>
      <c r="B1544" s="10" t="s">
        <v>2981</v>
      </c>
      <c r="C1544" s="10" t="s">
        <v>118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2982</v>
      </c>
      <c r="B1545" s="10" t="s">
        <v>2983</v>
      </c>
      <c r="C1545" s="10" t="s">
        <v>118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2984</v>
      </c>
      <c r="B1546" s="10" t="s">
        <v>2985</v>
      </c>
      <c r="C1546" s="10" t="s">
        <v>118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2986</v>
      </c>
      <c r="B1547" s="10" t="s">
        <v>2987</v>
      </c>
      <c r="C1547" s="10" t="s">
        <v>118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2988</v>
      </c>
      <c r="B1548" s="10" t="s">
        <v>2989</v>
      </c>
      <c r="C1548" s="10" t="s">
        <v>118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2990</v>
      </c>
      <c r="B1549" s="10" t="s">
        <v>2991</v>
      </c>
      <c r="C1549" s="10" t="s">
        <v>118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2992</v>
      </c>
      <c r="B1550" s="10" t="s">
        <v>2993</v>
      </c>
      <c r="C1550" s="10" t="s">
        <v>118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2994</v>
      </c>
      <c r="B1551" s="10" t="s">
        <v>2995</v>
      </c>
      <c r="C1551" s="10" t="s">
        <v>118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2996</v>
      </c>
      <c r="B1552" s="10" t="s">
        <v>2997</v>
      </c>
      <c r="C1552" s="10" t="s">
        <v>118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2998</v>
      </c>
      <c r="B1553" s="10" t="s">
        <v>2999</v>
      </c>
      <c r="C1553" s="10" t="s">
        <v>118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3000</v>
      </c>
      <c r="B1554" s="10" t="s">
        <v>3001</v>
      </c>
      <c r="C1554" s="10" t="s">
        <v>118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3002</v>
      </c>
      <c r="B1555" s="10" t="s">
        <v>3003</v>
      </c>
      <c r="C1555" s="10" t="s">
        <v>118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3004</v>
      </c>
      <c r="B1556" s="10" t="s">
        <v>3005</v>
      </c>
      <c r="C1556" s="10" t="s">
        <v>118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3006</v>
      </c>
      <c r="B1557" s="10" t="s">
        <v>3007</v>
      </c>
      <c r="C1557" s="10" t="s">
        <v>118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3008</v>
      </c>
      <c r="B1558" s="10" t="s">
        <v>3009</v>
      </c>
      <c r="C1558" s="10" t="s">
        <v>118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3010</v>
      </c>
      <c r="B1559" s="10" t="s">
        <v>3011</v>
      </c>
      <c r="C1559" s="10" t="s">
        <v>118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3012</v>
      </c>
      <c r="B1560" s="10" t="s">
        <v>3013</v>
      </c>
      <c r="C1560" s="10" t="s">
        <v>118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3014</v>
      </c>
      <c r="B1561" s="10" t="s">
        <v>3015</v>
      </c>
      <c r="C1561" s="10" t="s">
        <v>118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3016</v>
      </c>
      <c r="B1562" s="10" t="s">
        <v>3017</v>
      </c>
      <c r="C1562" s="10" t="s">
        <v>118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3018</v>
      </c>
      <c r="B1563" s="10" t="s">
        <v>3019</v>
      </c>
      <c r="C1563" s="10" t="s">
        <v>118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3020</v>
      </c>
      <c r="B1564" s="10" t="s">
        <v>3021</v>
      </c>
      <c r="C1564" s="10" t="s">
        <v>118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3022</v>
      </c>
      <c r="B1565" s="10" t="s">
        <v>3023</v>
      </c>
      <c r="C1565" s="10" t="s">
        <v>118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3024</v>
      </c>
      <c r="B1566" s="10" t="s">
        <v>3025</v>
      </c>
      <c r="C1566" s="10" t="s">
        <v>118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3026</v>
      </c>
      <c r="B1567" s="10" t="s">
        <v>3027</v>
      </c>
      <c r="C1567" s="10" t="s">
        <v>118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3028</v>
      </c>
      <c r="B1568" s="10" t="s">
        <v>3029</v>
      </c>
      <c r="C1568" s="10" t="s">
        <v>118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3030</v>
      </c>
      <c r="B1569" s="10" t="s">
        <v>3031</v>
      </c>
      <c r="C1569" s="10" t="s">
        <v>118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3032</v>
      </c>
      <c r="B1570" s="10" t="s">
        <v>3033</v>
      </c>
      <c r="C1570" s="10" t="s">
        <v>118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3034</v>
      </c>
      <c r="B1571" s="10" t="s">
        <v>3035</v>
      </c>
      <c r="C1571" s="10" t="s">
        <v>118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3036</v>
      </c>
      <c r="B1572" s="10" t="s">
        <v>3037</v>
      </c>
      <c r="C1572" s="10" t="s">
        <v>118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3038</v>
      </c>
      <c r="B1573" s="10" t="s">
        <v>3039</v>
      </c>
      <c r="C1573" s="10" t="s">
        <v>118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3040</v>
      </c>
      <c r="B1574" s="10" t="s">
        <v>3041</v>
      </c>
      <c r="C1574" s="10" t="s">
        <v>118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3042</v>
      </c>
      <c r="B1575" s="10" t="s">
        <v>3043</v>
      </c>
      <c r="C1575" s="10" t="s">
        <v>118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3044</v>
      </c>
      <c r="B1576" s="10" t="s">
        <v>3045</v>
      </c>
      <c r="C1576" s="10" t="s">
        <v>118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3046</v>
      </c>
      <c r="B1577" s="10" t="s">
        <v>3047</v>
      </c>
      <c r="C1577" s="10" t="s">
        <v>118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3048</v>
      </c>
      <c r="B1578" s="10" t="s">
        <v>3049</v>
      </c>
      <c r="C1578" s="10" t="s">
        <v>118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3050</v>
      </c>
      <c r="B1579" s="10" t="s">
        <v>3051</v>
      </c>
      <c r="C1579" s="10" t="s">
        <v>118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3052</v>
      </c>
      <c r="B1580" s="10" t="s">
        <v>3053</v>
      </c>
      <c r="C1580" s="10" t="s">
        <v>118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3054</v>
      </c>
      <c r="B1581" s="10" t="s">
        <v>3055</v>
      </c>
      <c r="C1581" s="10" t="s">
        <v>118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3056</v>
      </c>
      <c r="B1582" s="10" t="s">
        <v>3057</v>
      </c>
      <c r="C1582" s="10" t="s">
        <v>118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3058</v>
      </c>
      <c r="B1583" s="10" t="s">
        <v>3059</v>
      </c>
      <c r="C1583" s="10" t="s">
        <v>118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3060</v>
      </c>
      <c r="B1584" s="10" t="s">
        <v>3061</v>
      </c>
      <c r="C1584" s="10" t="s">
        <v>118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3062</v>
      </c>
      <c r="B1585" s="10" t="s">
        <v>3063</v>
      </c>
      <c r="C1585" s="10" t="s">
        <v>118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3064</v>
      </c>
      <c r="B1586" s="10" t="s">
        <v>3065</v>
      </c>
      <c r="C1586" s="10" t="s">
        <v>118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3066</v>
      </c>
      <c r="B1587" s="10" t="s">
        <v>3067</v>
      </c>
      <c r="C1587" s="10" t="s">
        <v>118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3068</v>
      </c>
      <c r="B1588" s="10" t="s">
        <v>3069</v>
      </c>
      <c r="C1588" s="10" t="s">
        <v>118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3070</v>
      </c>
      <c r="B1589" s="10" t="s">
        <v>3071</v>
      </c>
      <c r="C1589" s="10" t="s">
        <v>118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3072</v>
      </c>
      <c r="B1590" s="10" t="s">
        <v>3073</v>
      </c>
      <c r="C1590" s="10" t="s">
        <v>118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3074</v>
      </c>
      <c r="B1591" s="10" t="s">
        <v>3075</v>
      </c>
      <c r="C1591" s="10" t="s">
        <v>118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3076</v>
      </c>
      <c r="B1592" s="10" t="s">
        <v>3077</v>
      </c>
      <c r="C1592" s="10" t="s">
        <v>118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3078</v>
      </c>
      <c r="B1593" s="10" t="s">
        <v>3079</v>
      </c>
      <c r="C1593" s="10" t="s">
        <v>118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3080</v>
      </c>
      <c r="B1594" s="10" t="s">
        <v>3081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3082</v>
      </c>
      <c r="B1595" s="10" t="s">
        <v>3083</v>
      </c>
      <c r="C1595" s="10" t="s">
        <v>118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3084</v>
      </c>
      <c r="B1596" s="10" t="s">
        <v>3085</v>
      </c>
      <c r="C1596" s="10" t="s">
        <v>118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3086</v>
      </c>
      <c r="B1597" s="10" t="s">
        <v>3087</v>
      </c>
      <c r="C1597" s="10" t="s">
        <v>118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3088</v>
      </c>
      <c r="B1598" s="10" t="s">
        <v>3089</v>
      </c>
      <c r="C1598" s="10" t="s">
        <v>118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3090</v>
      </c>
      <c r="B1599" s="10" t="s">
        <v>3091</v>
      </c>
      <c r="C1599" s="10" t="s">
        <v>411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3092</v>
      </c>
      <c r="B1600" s="10" t="s">
        <v>3091</v>
      </c>
      <c r="C1600" s="10" t="s">
        <v>1305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3093</v>
      </c>
      <c r="B1601" s="10" t="s">
        <v>3091</v>
      </c>
      <c r="C1601" s="10" t="s">
        <v>413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3094</v>
      </c>
      <c r="B1602" s="10" t="s">
        <v>3095</v>
      </c>
      <c r="C1602" s="10" t="s">
        <v>1297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3096</v>
      </c>
      <c r="B1603" s="10" t="s">
        <v>3095</v>
      </c>
      <c r="C1603" s="10" t="s">
        <v>1305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3097</v>
      </c>
      <c r="B1604" s="10" t="s">
        <v>3095</v>
      </c>
      <c r="C1604" s="10" t="s">
        <v>413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3098</v>
      </c>
      <c r="B1605" s="10" t="s">
        <v>3099</v>
      </c>
      <c r="C1605" s="10" t="s">
        <v>1297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3100</v>
      </c>
      <c r="B1606" s="10" t="s">
        <v>3099</v>
      </c>
      <c r="C1606" s="10" t="s">
        <v>1305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3101</v>
      </c>
      <c r="B1607" s="10" t="s">
        <v>3099</v>
      </c>
      <c r="C1607" s="10" t="s">
        <v>413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3102</v>
      </c>
      <c r="B1608" s="10" t="s">
        <v>3103</v>
      </c>
      <c r="C1608" s="10" t="s">
        <v>413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3104</v>
      </c>
      <c r="B1609" s="10" t="s">
        <v>3105</v>
      </c>
      <c r="C1609" s="10" t="s">
        <v>1297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3106</v>
      </c>
      <c r="B1610" s="10" t="s">
        <v>3105</v>
      </c>
      <c r="C1610" s="10" t="s">
        <v>1305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3107</v>
      </c>
      <c r="B1611" s="10" t="s">
        <v>3105</v>
      </c>
      <c r="C1611" s="10" t="s">
        <v>413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3108</v>
      </c>
      <c r="B1612" s="10" t="s">
        <v>3109</v>
      </c>
      <c r="C1612" s="10" t="s">
        <v>411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3110</v>
      </c>
      <c r="B1613" s="10" t="s">
        <v>3109</v>
      </c>
      <c r="C1613" s="10" t="s">
        <v>1305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3111</v>
      </c>
      <c r="B1614" s="10" t="s">
        <v>3112</v>
      </c>
      <c r="C1614" s="10" t="s">
        <v>411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3113</v>
      </c>
      <c r="B1615" s="10" t="s">
        <v>3112</v>
      </c>
      <c r="C1615" s="10" t="s">
        <v>1305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3114</v>
      </c>
      <c r="B1616" s="10" t="s">
        <v>3112</v>
      </c>
      <c r="C1616" s="10" t="s">
        <v>413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3115</v>
      </c>
      <c r="B1617" s="10" t="s">
        <v>3116</v>
      </c>
      <c r="C1617" s="10" t="s">
        <v>411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3117</v>
      </c>
      <c r="B1618" s="10" t="s">
        <v>3118</v>
      </c>
      <c r="C1618" s="10" t="s">
        <v>1305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3119</v>
      </c>
      <c r="B1619" s="10" t="s">
        <v>3118</v>
      </c>
      <c r="C1619" s="10" t="s">
        <v>2406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3120</v>
      </c>
      <c r="B1620" s="10" t="s">
        <v>3121</v>
      </c>
      <c r="C1620" s="10" t="s">
        <v>1305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3122</v>
      </c>
      <c r="B1621" s="10" t="s">
        <v>3123</v>
      </c>
      <c r="C1621" s="10" t="s">
        <v>1297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3124</v>
      </c>
      <c r="B1622" s="10" t="s">
        <v>3123</v>
      </c>
      <c r="C1622" s="10" t="s">
        <v>411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3125</v>
      </c>
      <c r="B1623" s="10" t="s">
        <v>3123</v>
      </c>
      <c r="C1623" s="10" t="s">
        <v>1305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3126</v>
      </c>
      <c r="B1624" s="10" t="s">
        <v>3123</v>
      </c>
      <c r="C1624" s="10" t="s">
        <v>413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3127</v>
      </c>
      <c r="B1625" s="10" t="s">
        <v>3123</v>
      </c>
      <c r="C1625" s="10" t="s">
        <v>2406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3128</v>
      </c>
      <c r="B1626" s="10" t="s">
        <v>3129</v>
      </c>
      <c r="C1626" s="10" t="s">
        <v>1305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3130</v>
      </c>
      <c r="B1627" s="10" t="s">
        <v>3131</v>
      </c>
      <c r="C1627" s="10" t="s">
        <v>1305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3132</v>
      </c>
      <c r="B1628" s="10" t="s">
        <v>3133</v>
      </c>
      <c r="C1628" s="10" t="s">
        <v>1297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3134</v>
      </c>
      <c r="B1629" s="10" t="s">
        <v>3133</v>
      </c>
      <c r="C1629" s="10" t="s">
        <v>411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3135</v>
      </c>
      <c r="B1630" s="10" t="s">
        <v>3136</v>
      </c>
      <c r="C1630" s="10" t="s">
        <v>1305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3137</v>
      </c>
      <c r="B1631" s="10" t="s">
        <v>3138</v>
      </c>
      <c r="C1631" s="10" t="s">
        <v>413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3139</v>
      </c>
      <c r="B1632" s="10" t="s">
        <v>3140</v>
      </c>
      <c r="C1632" s="10" t="s">
        <v>1305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3141</v>
      </c>
      <c r="B1633" s="10" t="s">
        <v>3140</v>
      </c>
      <c r="C1633" s="10" t="s">
        <v>413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3142</v>
      </c>
      <c r="B1634" s="10" t="s">
        <v>3140</v>
      </c>
      <c r="C1634" s="10" t="s">
        <v>2406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3143</v>
      </c>
      <c r="B1635" s="10" t="s">
        <v>3144</v>
      </c>
      <c r="C1635" s="10" t="s">
        <v>1297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3145</v>
      </c>
      <c r="B1636" s="10" t="s">
        <v>3144</v>
      </c>
      <c r="C1636" s="10" t="s">
        <v>411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3146</v>
      </c>
      <c r="B1637" s="10" t="s">
        <v>3144</v>
      </c>
      <c r="C1637" s="10" t="s">
        <v>1305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3147</v>
      </c>
      <c r="B1638" s="10" t="s">
        <v>3144</v>
      </c>
      <c r="C1638" s="10" t="s">
        <v>413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3148</v>
      </c>
      <c r="B1639" s="10" t="s">
        <v>3144</v>
      </c>
      <c r="C1639" s="10" t="s">
        <v>2406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3149</v>
      </c>
      <c r="B1640" s="10" t="s">
        <v>3150</v>
      </c>
      <c r="C1640" s="10" t="s">
        <v>413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3151</v>
      </c>
      <c r="B1641" s="10" t="s">
        <v>3150</v>
      </c>
      <c r="C1641" s="10" t="s">
        <v>2406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3152</v>
      </c>
      <c r="B1642" s="10" t="s">
        <v>3153</v>
      </c>
      <c r="C1642" s="10" t="s">
        <v>1297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3154</v>
      </c>
      <c r="B1643" s="10" t="s">
        <v>3153</v>
      </c>
      <c r="C1643" s="10" t="s">
        <v>413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3155</v>
      </c>
      <c r="B1644" s="10" t="s">
        <v>3156</v>
      </c>
      <c r="C1644" s="10" t="s">
        <v>1297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3157</v>
      </c>
      <c r="B1645" s="10" t="s">
        <v>3156</v>
      </c>
      <c r="C1645" s="10" t="s">
        <v>411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3158</v>
      </c>
      <c r="B1646" s="10" t="s">
        <v>3156</v>
      </c>
      <c r="C1646" s="10" t="s">
        <v>1305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3159</v>
      </c>
      <c r="B1647" s="10" t="s">
        <v>3156</v>
      </c>
      <c r="C1647" s="10" t="s">
        <v>2406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3160</v>
      </c>
      <c r="B1648" s="10" t="s">
        <v>3161</v>
      </c>
      <c r="C1648" s="10" t="s">
        <v>1305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3162</v>
      </c>
      <c r="B1649" s="10" t="s">
        <v>3163</v>
      </c>
      <c r="C1649" s="10" t="s">
        <v>1297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3164</v>
      </c>
      <c r="B1650" s="10" t="s">
        <v>3163</v>
      </c>
      <c r="C1650" s="10" t="s">
        <v>411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3165</v>
      </c>
      <c r="B1651" s="10" t="s">
        <v>3163</v>
      </c>
      <c r="C1651" s="10" t="s">
        <v>1305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3166</v>
      </c>
      <c r="B1652" s="10" t="s">
        <v>3163</v>
      </c>
      <c r="C1652" s="10" t="s">
        <v>413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3167</v>
      </c>
      <c r="B1653" s="10" t="s">
        <v>3163</v>
      </c>
      <c r="C1653" s="10" t="s">
        <v>2406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3168</v>
      </c>
      <c r="B1654" s="10" t="s">
        <v>3169</v>
      </c>
      <c r="C1654" s="10" t="s">
        <v>1305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3170</v>
      </c>
      <c r="B1655" s="10" t="s">
        <v>3169</v>
      </c>
      <c r="C1655" s="10" t="s">
        <v>413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3171</v>
      </c>
      <c r="B1656" s="10" t="s">
        <v>3172</v>
      </c>
      <c r="C1656" s="10" t="s">
        <v>411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3173</v>
      </c>
      <c r="B1657" s="10" t="s">
        <v>3174</v>
      </c>
      <c r="C1657" s="10" t="s">
        <v>1305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3175</v>
      </c>
      <c r="B1658" s="10" t="s">
        <v>3176</v>
      </c>
      <c r="C1658" s="10" t="s">
        <v>1297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3177</v>
      </c>
      <c r="B1659" s="10" t="s">
        <v>3178</v>
      </c>
      <c r="C1659" s="10" t="s">
        <v>411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3179</v>
      </c>
      <c r="B1660" s="10" t="s">
        <v>3178</v>
      </c>
      <c r="C1660" s="10" t="s">
        <v>1305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3180</v>
      </c>
      <c r="B1661" s="10" t="s">
        <v>3178</v>
      </c>
      <c r="C1661" s="10" t="s">
        <v>413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3181</v>
      </c>
      <c r="B1662" s="10" t="s">
        <v>3182</v>
      </c>
      <c r="C1662" s="10" t="s">
        <v>413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3183</v>
      </c>
      <c r="B1663" s="10" t="s">
        <v>3184</v>
      </c>
      <c r="C1663" s="10" t="s">
        <v>1305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3185</v>
      </c>
      <c r="B1664" s="10" t="s">
        <v>3186</v>
      </c>
      <c r="C1664" s="10" t="s">
        <v>411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3187</v>
      </c>
      <c r="B1665" s="10" t="s">
        <v>3186</v>
      </c>
      <c r="C1665" s="10" t="s">
        <v>1305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3188</v>
      </c>
      <c r="B1666" s="10" t="s">
        <v>3189</v>
      </c>
      <c r="C1666" s="10" t="s">
        <v>411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3190</v>
      </c>
      <c r="B1667" s="10" t="s">
        <v>3191</v>
      </c>
      <c r="C1667" s="10" t="s">
        <v>1305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3192</v>
      </c>
      <c r="B1668" s="10" t="s">
        <v>3193</v>
      </c>
      <c r="C1668" s="10" t="s">
        <v>411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3194</v>
      </c>
      <c r="B1669" s="10" t="s">
        <v>3193</v>
      </c>
      <c r="C1669" s="10" t="s">
        <v>1305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3195</v>
      </c>
      <c r="B1670" s="10" t="s">
        <v>3196</v>
      </c>
      <c r="C1670" s="10" t="s">
        <v>1297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3197</v>
      </c>
      <c r="B1671" s="10" t="s">
        <v>3196</v>
      </c>
      <c r="C1671" s="10" t="s">
        <v>411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3198</v>
      </c>
      <c r="B1672" s="10" t="s">
        <v>3196</v>
      </c>
      <c r="C1672" s="10" t="s">
        <v>1305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3199</v>
      </c>
      <c r="B1673" s="10" t="s">
        <v>3196</v>
      </c>
      <c r="C1673" s="10" t="s">
        <v>413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3200</v>
      </c>
      <c r="B1674" s="10" t="s">
        <v>3201</v>
      </c>
      <c r="C1674" s="10" t="s">
        <v>1297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3202</v>
      </c>
      <c r="B1675" s="10" t="s">
        <v>3201</v>
      </c>
      <c r="C1675" s="10" t="s">
        <v>1305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3203</v>
      </c>
      <c r="B1676" s="10" t="s">
        <v>3201</v>
      </c>
      <c r="C1676" s="10" t="s">
        <v>413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3204</v>
      </c>
      <c r="B1677" s="10" t="s">
        <v>3201</v>
      </c>
      <c r="C1677" s="10" t="s">
        <v>2406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3205</v>
      </c>
      <c r="B1678" s="10" t="s">
        <v>3206</v>
      </c>
      <c r="C1678" s="10" t="s">
        <v>411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3207</v>
      </c>
      <c r="B1679" s="10" t="s">
        <v>3206</v>
      </c>
      <c r="C1679" s="10" t="s">
        <v>1305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3208</v>
      </c>
      <c r="B1680" s="10" t="s">
        <v>3206</v>
      </c>
      <c r="C1680" s="10" t="s">
        <v>413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3209</v>
      </c>
      <c r="B1681" s="10" t="s">
        <v>3210</v>
      </c>
      <c r="C1681" s="10" t="s">
        <v>411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3211</v>
      </c>
      <c r="B1682" s="10" t="s">
        <v>3212</v>
      </c>
      <c r="C1682" s="10" t="s">
        <v>1297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3213</v>
      </c>
      <c r="B1683" s="10" t="s">
        <v>3212</v>
      </c>
      <c r="C1683" s="10" t="s">
        <v>411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3214</v>
      </c>
      <c r="B1684" s="10" t="s">
        <v>3212</v>
      </c>
      <c r="C1684" s="10" t="s">
        <v>1305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3215</v>
      </c>
      <c r="B1685" s="10" t="s">
        <v>3212</v>
      </c>
      <c r="C1685" s="10" t="s">
        <v>413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3216</v>
      </c>
      <c r="B1686" s="10" t="s">
        <v>3217</v>
      </c>
      <c r="C1686" s="10" t="s">
        <v>1305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3218</v>
      </c>
      <c r="B1687" s="10" t="s">
        <v>3217</v>
      </c>
      <c r="C1687" s="10" t="s">
        <v>413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3219</v>
      </c>
      <c r="B1688" s="10" t="s">
        <v>3220</v>
      </c>
      <c r="C1688" s="10" t="s">
        <v>1297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3221</v>
      </c>
      <c r="B1689" s="10" t="s">
        <v>3220</v>
      </c>
      <c r="C1689" s="10" t="s">
        <v>1305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3222</v>
      </c>
      <c r="B1690" s="10" t="s">
        <v>3223</v>
      </c>
      <c r="C1690" s="10" t="s">
        <v>411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3224</v>
      </c>
      <c r="B1691" s="10" t="s">
        <v>3223</v>
      </c>
      <c r="C1691" s="10" t="s">
        <v>1305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3225</v>
      </c>
      <c r="B1692" s="10" t="s">
        <v>3226</v>
      </c>
      <c r="C1692" s="10" t="s">
        <v>1297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3227</v>
      </c>
      <c r="B1693" s="10" t="s">
        <v>3228</v>
      </c>
      <c r="C1693" s="10" t="s">
        <v>411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3229</v>
      </c>
      <c r="B1694" s="10" t="s">
        <v>3228</v>
      </c>
      <c r="C1694" s="10" t="s">
        <v>413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3230</v>
      </c>
      <c r="B1695" s="10" t="s">
        <v>3231</v>
      </c>
      <c r="C1695" s="10" t="s">
        <v>411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3232</v>
      </c>
      <c r="B1696" s="10" t="s">
        <v>3231</v>
      </c>
      <c r="C1696" s="10" t="s">
        <v>1305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3233</v>
      </c>
      <c r="B1697" s="10" t="s">
        <v>3231</v>
      </c>
      <c r="C1697" s="10" t="s">
        <v>413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3234</v>
      </c>
      <c r="B1698" s="10" t="s">
        <v>3235</v>
      </c>
      <c r="C1698" s="10" t="s">
        <v>1297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3236</v>
      </c>
      <c r="B1699" s="10" t="s">
        <v>3235</v>
      </c>
      <c r="C1699" s="10" t="s">
        <v>1305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3237</v>
      </c>
      <c r="B1700" s="10" t="s">
        <v>3235</v>
      </c>
      <c r="C1700" s="10" t="s">
        <v>413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3238</v>
      </c>
      <c r="B1701" s="10" t="s">
        <v>3239</v>
      </c>
      <c r="C1701" s="10" t="s">
        <v>1305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3240</v>
      </c>
      <c r="B1702" s="10" t="s">
        <v>3241</v>
      </c>
      <c r="C1702" s="10" t="s">
        <v>411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3242</v>
      </c>
      <c r="B1703" s="10" t="s">
        <v>3241</v>
      </c>
      <c r="C1703" s="10" t="s">
        <v>1305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3243</v>
      </c>
      <c r="B1704" s="10" t="s">
        <v>3241</v>
      </c>
      <c r="C1704" s="10" t="s">
        <v>413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3244</v>
      </c>
      <c r="B1705" s="10" t="s">
        <v>3245</v>
      </c>
      <c r="C1705" s="10" t="s">
        <v>411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3246</v>
      </c>
      <c r="B1706" s="10" t="s">
        <v>3245</v>
      </c>
      <c r="C1706" s="10" t="s">
        <v>1305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3247</v>
      </c>
      <c r="B1707" s="10" t="s">
        <v>3245</v>
      </c>
      <c r="C1707" s="10" t="s">
        <v>413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3248</v>
      </c>
      <c r="B1708" s="10" t="s">
        <v>3249</v>
      </c>
      <c r="C1708" s="10" t="s">
        <v>1297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3250</v>
      </c>
      <c r="B1709" s="10" t="s">
        <v>3249</v>
      </c>
      <c r="C1709" s="10" t="s">
        <v>411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3251</v>
      </c>
      <c r="B1710" s="10" t="s">
        <v>3249</v>
      </c>
      <c r="C1710" s="10" t="s">
        <v>1305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3252</v>
      </c>
      <c r="B1711" s="10" t="s">
        <v>3249</v>
      </c>
      <c r="C1711" s="10" t="s">
        <v>413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3253</v>
      </c>
      <c r="B1712" s="10" t="s">
        <v>3254</v>
      </c>
      <c r="C1712" s="10" t="s">
        <v>1613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3255</v>
      </c>
      <c r="B1713" s="10" t="s">
        <v>3256</v>
      </c>
      <c r="C1713" s="10" t="s">
        <v>1297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3257</v>
      </c>
      <c r="B1714" s="10" t="s">
        <v>3256</v>
      </c>
      <c r="C1714" s="10" t="s">
        <v>411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3258</v>
      </c>
      <c r="B1715" s="10" t="s">
        <v>3256</v>
      </c>
      <c r="C1715" s="10" t="s">
        <v>1305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3259</v>
      </c>
      <c r="B1716" s="10" t="s">
        <v>3256</v>
      </c>
      <c r="C1716" s="10" t="s">
        <v>413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3260</v>
      </c>
      <c r="B1717" s="10" t="s">
        <v>3261</v>
      </c>
      <c r="C1717" s="10" t="s">
        <v>1297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3262</v>
      </c>
      <c r="B1718" s="10" t="s">
        <v>3261</v>
      </c>
      <c r="C1718" s="10" t="s">
        <v>411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3263</v>
      </c>
      <c r="B1719" s="10" t="s">
        <v>3261</v>
      </c>
      <c r="C1719" s="10" t="s">
        <v>1305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3264</v>
      </c>
      <c r="B1720" s="10" t="s">
        <v>3261</v>
      </c>
      <c r="C1720" s="10" t="s">
        <v>413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3265</v>
      </c>
      <c r="B1721" s="10" t="s">
        <v>3266</v>
      </c>
      <c r="C1721" s="10" t="s">
        <v>1297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3267</v>
      </c>
      <c r="B1722" s="10" t="s">
        <v>3266</v>
      </c>
      <c r="C1722" s="10" t="s">
        <v>411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3268</v>
      </c>
      <c r="B1723" s="10" t="s">
        <v>3266</v>
      </c>
      <c r="C1723" s="10" t="s">
        <v>1305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3269</v>
      </c>
      <c r="B1724" s="10" t="s">
        <v>3266</v>
      </c>
      <c r="C1724" s="10" t="s">
        <v>413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3270</v>
      </c>
      <c r="B1725" s="10" t="s">
        <v>3271</v>
      </c>
      <c r="C1725" s="10" t="s">
        <v>1297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3272</v>
      </c>
      <c r="B1726" s="10" t="s">
        <v>3271</v>
      </c>
      <c r="C1726" s="10" t="s">
        <v>411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3273</v>
      </c>
      <c r="B1727" s="10" t="s">
        <v>3271</v>
      </c>
      <c r="C1727" s="10" t="s">
        <v>1305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3274</v>
      </c>
      <c r="B1728" s="10" t="s">
        <v>3271</v>
      </c>
      <c r="C1728" s="10" t="s">
        <v>413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3275</v>
      </c>
      <c r="B1729" s="10" t="s">
        <v>3276</v>
      </c>
      <c r="C1729" s="10" t="s">
        <v>411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3277</v>
      </c>
      <c r="B1730" s="10" t="s">
        <v>3276</v>
      </c>
      <c r="C1730" s="10" t="s">
        <v>1305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3278</v>
      </c>
      <c r="B1731" s="10" t="s">
        <v>3276</v>
      </c>
      <c r="C1731" s="10" t="s">
        <v>413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3279</v>
      </c>
      <c r="B1732" s="10" t="s">
        <v>3280</v>
      </c>
      <c r="C1732" s="10" t="s">
        <v>411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3281</v>
      </c>
      <c r="B1733" s="10" t="s">
        <v>3280</v>
      </c>
      <c r="C1733" s="10" t="s">
        <v>1305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3282</v>
      </c>
      <c r="B1734" s="10" t="s">
        <v>3280</v>
      </c>
      <c r="C1734" s="10" t="s">
        <v>413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3283</v>
      </c>
      <c r="B1735" s="10" t="s">
        <v>3284</v>
      </c>
      <c r="C1735" s="10" t="s">
        <v>1297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3285</v>
      </c>
      <c r="B1736" s="10" t="s">
        <v>3284</v>
      </c>
      <c r="C1736" s="10" t="s">
        <v>411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3286</v>
      </c>
      <c r="B1737" s="10" t="s">
        <v>3284</v>
      </c>
      <c r="C1737" s="10" t="s">
        <v>1305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3287</v>
      </c>
      <c r="B1738" s="10" t="s">
        <v>3284</v>
      </c>
      <c r="C1738" s="10" t="s">
        <v>413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3288</v>
      </c>
      <c r="B1739" s="10" t="s">
        <v>3289</v>
      </c>
      <c r="C1739" s="10" t="s">
        <v>411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3290</v>
      </c>
      <c r="B1740" s="10" t="s">
        <v>3289</v>
      </c>
      <c r="C1740" s="10" t="s">
        <v>1305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3291</v>
      </c>
      <c r="B1741" s="10" t="s">
        <v>3292</v>
      </c>
      <c r="C1741" s="10" t="s">
        <v>1297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3293</v>
      </c>
      <c r="B1742" s="10" t="s">
        <v>3292</v>
      </c>
      <c r="C1742" s="10" t="s">
        <v>411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3294</v>
      </c>
      <c r="B1743" s="10" t="s">
        <v>3292</v>
      </c>
      <c r="C1743" s="10" t="s">
        <v>1305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3295</v>
      </c>
      <c r="B1744" s="10" t="s">
        <v>3292</v>
      </c>
      <c r="C1744" s="10" t="s">
        <v>413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3296</v>
      </c>
      <c r="B1745" s="10" t="s">
        <v>3297</v>
      </c>
      <c r="C1745" s="10" t="s">
        <v>1297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3298</v>
      </c>
      <c r="B1746" s="10" t="s">
        <v>3297</v>
      </c>
      <c r="C1746" s="10" t="s">
        <v>411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3299</v>
      </c>
      <c r="B1747" s="10" t="s">
        <v>3297</v>
      </c>
      <c r="C1747" s="10" t="s">
        <v>1305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3300</v>
      </c>
      <c r="B1748" s="10" t="s">
        <v>3297</v>
      </c>
      <c r="C1748" s="10" t="s">
        <v>413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3301</v>
      </c>
      <c r="B1749" s="10" t="s">
        <v>3302</v>
      </c>
      <c r="C1749" s="10" t="s">
        <v>411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3303</v>
      </c>
      <c r="B1750" s="10" t="s">
        <v>3302</v>
      </c>
      <c r="C1750" s="10" t="s">
        <v>1305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3304</v>
      </c>
      <c r="B1751" s="10" t="s">
        <v>3302</v>
      </c>
      <c r="C1751" s="10" t="s">
        <v>413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3305</v>
      </c>
      <c r="B1752" s="10" t="s">
        <v>3306</v>
      </c>
      <c r="C1752" s="10" t="s">
        <v>1297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3307</v>
      </c>
      <c r="B1753" s="10" t="s">
        <v>3306</v>
      </c>
      <c r="C1753" s="10" t="s">
        <v>411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3308</v>
      </c>
      <c r="B1754" s="10" t="s">
        <v>3306</v>
      </c>
      <c r="C1754" s="10" t="s">
        <v>1305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3309</v>
      </c>
      <c r="B1755" s="10" t="s">
        <v>3306</v>
      </c>
      <c r="C1755" s="10" t="s">
        <v>413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3310</v>
      </c>
      <c r="B1756" s="10" t="s">
        <v>3311</v>
      </c>
      <c r="C1756" s="10" t="s">
        <v>1297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3312</v>
      </c>
      <c r="B1757" s="10" t="s">
        <v>3311</v>
      </c>
      <c r="C1757" s="10" t="s">
        <v>411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3313</v>
      </c>
      <c r="B1758" s="10" t="s">
        <v>3311</v>
      </c>
      <c r="C1758" s="10" t="s">
        <v>1305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3314</v>
      </c>
      <c r="B1759" s="10" t="s">
        <v>3311</v>
      </c>
      <c r="C1759" s="10" t="s">
        <v>413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3315</v>
      </c>
      <c r="B1760" s="10" t="s">
        <v>3316</v>
      </c>
      <c r="C1760" s="10" t="s">
        <v>411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3317</v>
      </c>
      <c r="B1761" s="10" t="s">
        <v>3316</v>
      </c>
      <c r="C1761" s="10" t="s">
        <v>1305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3318</v>
      </c>
      <c r="B1762" s="10" t="s">
        <v>3319</v>
      </c>
      <c r="C1762" s="10" t="s">
        <v>1305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3320</v>
      </c>
      <c r="B1763" s="10" t="s">
        <v>3321</v>
      </c>
      <c r="C1763" s="10" t="s">
        <v>1297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3322</v>
      </c>
      <c r="B1764" s="10" t="s">
        <v>3321</v>
      </c>
      <c r="C1764" s="10" t="s">
        <v>411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3323</v>
      </c>
      <c r="B1765" s="10" t="s">
        <v>3321</v>
      </c>
      <c r="C1765" s="10" t="s">
        <v>1305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3324</v>
      </c>
      <c r="B1766" s="10" t="s">
        <v>3325</v>
      </c>
      <c r="C1766" s="10" t="s">
        <v>1297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3326</v>
      </c>
      <c r="B1767" s="10" t="s">
        <v>3325</v>
      </c>
      <c r="C1767" s="10" t="s">
        <v>411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3327</v>
      </c>
      <c r="B1768" s="10" t="s">
        <v>3325</v>
      </c>
      <c r="C1768" s="10" t="s">
        <v>1305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3328</v>
      </c>
      <c r="B1769" s="10" t="s">
        <v>3325</v>
      </c>
      <c r="C1769" s="10" t="s">
        <v>413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3329</v>
      </c>
      <c r="B1770" s="10" t="s">
        <v>3330</v>
      </c>
      <c r="C1770" s="10" t="s">
        <v>1297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3331</v>
      </c>
      <c r="B1771" s="10" t="s">
        <v>3330</v>
      </c>
      <c r="C1771" s="10" t="s">
        <v>411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3332</v>
      </c>
      <c r="B1772" s="10" t="s">
        <v>3330</v>
      </c>
      <c r="C1772" s="10" t="s">
        <v>1305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3333</v>
      </c>
      <c r="B1773" s="10" t="s">
        <v>3334</v>
      </c>
      <c r="C1773" s="10" t="s">
        <v>1297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3335</v>
      </c>
      <c r="B1774" s="10" t="s">
        <v>3334</v>
      </c>
      <c r="C1774" s="10" t="s">
        <v>411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3336</v>
      </c>
      <c r="B1775" s="10" t="s">
        <v>3334</v>
      </c>
      <c r="C1775" s="10" t="s">
        <v>1305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3337</v>
      </c>
      <c r="B1776" s="10" t="s">
        <v>3334</v>
      </c>
      <c r="C1776" s="10" t="s">
        <v>413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3338</v>
      </c>
      <c r="B1777" s="10" t="s">
        <v>3339</v>
      </c>
      <c r="C1777" s="10" t="s">
        <v>1305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3340</v>
      </c>
      <c r="B1778" s="10" t="s">
        <v>3341</v>
      </c>
      <c r="C1778" s="10" t="s">
        <v>1297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3342</v>
      </c>
      <c r="B1779" s="10" t="s">
        <v>3341</v>
      </c>
      <c r="C1779" s="10" t="s">
        <v>411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3343</v>
      </c>
      <c r="B1780" s="10" t="s">
        <v>3341</v>
      </c>
      <c r="C1780" s="10" t="s">
        <v>1305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3344</v>
      </c>
      <c r="B1781" s="10" t="s">
        <v>3341</v>
      </c>
      <c r="C1781" s="10" t="s">
        <v>413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3345</v>
      </c>
      <c r="B1782" s="10" t="s">
        <v>3346</v>
      </c>
      <c r="C1782" s="10" t="s">
        <v>1297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3347</v>
      </c>
      <c r="B1783" s="10" t="s">
        <v>3346</v>
      </c>
      <c r="C1783" s="10" t="s">
        <v>411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3348</v>
      </c>
      <c r="B1784" s="10" t="s">
        <v>3346</v>
      </c>
      <c r="C1784" s="10" t="s">
        <v>1305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3349</v>
      </c>
      <c r="B1785" s="10" t="s">
        <v>3346</v>
      </c>
      <c r="C1785" s="10" t="s">
        <v>413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3350</v>
      </c>
      <c r="B1786" s="10" t="s">
        <v>3351</v>
      </c>
      <c r="C1786" s="10" t="s">
        <v>411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3352</v>
      </c>
      <c r="B1787" s="10" t="s">
        <v>3351</v>
      </c>
      <c r="C1787" s="10" t="s">
        <v>1305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3353</v>
      </c>
      <c r="B1788" s="10" t="s">
        <v>3351</v>
      </c>
      <c r="C1788" s="10" t="s">
        <v>413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3354</v>
      </c>
      <c r="B1789" s="10" t="s">
        <v>3355</v>
      </c>
      <c r="C1789" s="10" t="s">
        <v>411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3356</v>
      </c>
      <c r="B1790" s="10" t="s">
        <v>3355</v>
      </c>
      <c r="C1790" s="10" t="s">
        <v>1305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3357</v>
      </c>
      <c r="B1791" s="10" t="s">
        <v>3355</v>
      </c>
      <c r="C1791" s="10" t="s">
        <v>413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3358</v>
      </c>
      <c r="B1792" s="10" t="s">
        <v>3359</v>
      </c>
      <c r="C1792" s="10" t="s">
        <v>1297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3360</v>
      </c>
      <c r="B1793" s="10" t="s">
        <v>3359</v>
      </c>
      <c r="C1793" s="10" t="s">
        <v>411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3361</v>
      </c>
      <c r="B1794" s="10" t="s">
        <v>3359</v>
      </c>
      <c r="C1794" s="10" t="s">
        <v>1305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3362</v>
      </c>
      <c r="B1795" s="10" t="s">
        <v>3359</v>
      </c>
      <c r="C1795" s="10" t="s">
        <v>413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3363</v>
      </c>
      <c r="B1796" s="10" t="s">
        <v>3364</v>
      </c>
      <c r="C1796" s="10" t="s">
        <v>411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3365</v>
      </c>
      <c r="B1797" s="10" t="s">
        <v>3364</v>
      </c>
      <c r="C1797" s="10" t="s">
        <v>1305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3366</v>
      </c>
      <c r="B1798" s="10" t="s">
        <v>3364</v>
      </c>
      <c r="C1798" s="10" t="s">
        <v>413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3367</v>
      </c>
      <c r="B1799" s="10" t="s">
        <v>3368</v>
      </c>
      <c r="C1799" s="10" t="s">
        <v>1297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3369</v>
      </c>
      <c r="B1800" s="10" t="s">
        <v>3368</v>
      </c>
      <c r="C1800" s="10" t="s">
        <v>411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3370</v>
      </c>
      <c r="B1801" s="10" t="s">
        <v>3368</v>
      </c>
      <c r="C1801" s="10" t="s">
        <v>1305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3371</v>
      </c>
      <c r="B1802" s="10" t="s">
        <v>3368</v>
      </c>
      <c r="C1802" s="10" t="s">
        <v>413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3372</v>
      </c>
      <c r="B1803" s="10" t="s">
        <v>3373</v>
      </c>
      <c r="C1803" s="10" t="s">
        <v>1297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3374</v>
      </c>
      <c r="B1804" s="10" t="s">
        <v>3373</v>
      </c>
      <c r="C1804" s="10" t="s">
        <v>411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3375</v>
      </c>
      <c r="B1805" s="10" t="s">
        <v>3373</v>
      </c>
      <c r="C1805" s="10" t="s">
        <v>1305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3376</v>
      </c>
      <c r="B1806" s="10" t="s">
        <v>3373</v>
      </c>
      <c r="C1806" s="10" t="s">
        <v>413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3377</v>
      </c>
      <c r="B1807" s="10" t="s">
        <v>3378</v>
      </c>
      <c r="C1807" s="10" t="s">
        <v>1297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3379</v>
      </c>
      <c r="B1808" s="10" t="s">
        <v>3378</v>
      </c>
      <c r="C1808" s="10" t="s">
        <v>411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3380</v>
      </c>
      <c r="B1809" s="10" t="s">
        <v>3378</v>
      </c>
      <c r="C1809" s="10" t="s">
        <v>1305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3381</v>
      </c>
      <c r="B1810" s="10" t="s">
        <v>3378</v>
      </c>
      <c r="C1810" s="10" t="s">
        <v>413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3382</v>
      </c>
      <c r="B1811" s="10" t="s">
        <v>3383</v>
      </c>
      <c r="C1811" s="10" t="s">
        <v>1297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3384</v>
      </c>
      <c r="B1812" s="10" t="s">
        <v>3383</v>
      </c>
      <c r="C1812" s="10" t="s">
        <v>411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3385</v>
      </c>
      <c r="B1813" s="10" t="s">
        <v>3383</v>
      </c>
      <c r="C1813" s="10" t="s">
        <v>1305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3386</v>
      </c>
      <c r="B1814" s="10" t="s">
        <v>3383</v>
      </c>
      <c r="C1814" s="10" t="s">
        <v>413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3387</v>
      </c>
      <c r="B1815" s="10" t="s">
        <v>3388</v>
      </c>
      <c r="C1815" s="10" t="s">
        <v>1297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3389</v>
      </c>
      <c r="B1816" s="10" t="s">
        <v>3388</v>
      </c>
      <c r="C1816" s="10" t="s">
        <v>411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3390</v>
      </c>
      <c r="B1817" s="10" t="s">
        <v>3388</v>
      </c>
      <c r="C1817" s="10" t="s">
        <v>1305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3391</v>
      </c>
      <c r="B1818" s="10" t="s">
        <v>3388</v>
      </c>
      <c r="C1818" s="10" t="s">
        <v>413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3392</v>
      </c>
      <c r="B1819" s="10" t="s">
        <v>3393</v>
      </c>
      <c r="C1819" s="10" t="s">
        <v>1297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3394</v>
      </c>
      <c r="B1820" s="10" t="s">
        <v>3393</v>
      </c>
      <c r="C1820" s="10" t="s">
        <v>411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3395</v>
      </c>
      <c r="B1821" s="10" t="s">
        <v>3393</v>
      </c>
      <c r="C1821" s="10" t="s">
        <v>1305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3396</v>
      </c>
      <c r="B1822" s="10" t="s">
        <v>3393</v>
      </c>
      <c r="C1822" s="10" t="s">
        <v>413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3397</v>
      </c>
      <c r="B1823" s="10" t="s">
        <v>3398</v>
      </c>
      <c r="C1823" s="10" t="s">
        <v>1297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3399</v>
      </c>
      <c r="B1824" s="10" t="s">
        <v>3398</v>
      </c>
      <c r="C1824" s="10" t="s">
        <v>411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3400</v>
      </c>
      <c r="B1825" s="10" t="s">
        <v>3398</v>
      </c>
      <c r="C1825" s="10" t="s">
        <v>1305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3401</v>
      </c>
      <c r="B1826" s="10" t="s">
        <v>3398</v>
      </c>
      <c r="C1826" s="10" t="s">
        <v>413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3402</v>
      </c>
      <c r="B1827" s="10" t="s">
        <v>3403</v>
      </c>
      <c r="C1827" s="10" t="s">
        <v>1305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3404</v>
      </c>
      <c r="B1828" s="10" t="s">
        <v>3405</v>
      </c>
      <c r="C1828" s="10" t="s">
        <v>411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3406</v>
      </c>
      <c r="B1829" s="10" t="s">
        <v>3405</v>
      </c>
      <c r="C1829" s="10" t="s">
        <v>1305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3407</v>
      </c>
      <c r="B1830" s="10" t="s">
        <v>3405</v>
      </c>
      <c r="C1830" s="10" t="s">
        <v>413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3408</v>
      </c>
      <c r="B1831" s="10" t="s">
        <v>3409</v>
      </c>
      <c r="C1831" s="10" t="s">
        <v>411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3410</v>
      </c>
      <c r="B1832" s="10" t="s">
        <v>3409</v>
      </c>
      <c r="C1832" s="10" t="s">
        <v>1305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3411</v>
      </c>
      <c r="B1833" s="10" t="s">
        <v>3409</v>
      </c>
      <c r="C1833" s="10" t="s">
        <v>413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3412</v>
      </c>
      <c r="B1834" s="10" t="s">
        <v>3413</v>
      </c>
      <c r="C1834" s="10" t="s">
        <v>411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3414</v>
      </c>
      <c r="B1835" s="10" t="s">
        <v>3413</v>
      </c>
      <c r="C1835" s="10" t="s">
        <v>1305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3415</v>
      </c>
      <c r="B1836" s="10" t="s">
        <v>3413</v>
      </c>
      <c r="C1836" s="10" t="s">
        <v>413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3416</v>
      </c>
      <c r="B1837" s="10" t="s">
        <v>3417</v>
      </c>
      <c r="C1837" s="10" t="s">
        <v>411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3418</v>
      </c>
      <c r="B1838" s="10" t="s">
        <v>3417</v>
      </c>
      <c r="C1838" s="10" t="s">
        <v>1305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3419</v>
      </c>
      <c r="B1839" s="10" t="s">
        <v>3417</v>
      </c>
      <c r="C1839" s="10" t="s">
        <v>413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3420</v>
      </c>
      <c r="B1840" s="10" t="s">
        <v>3421</v>
      </c>
      <c r="C1840" s="10" t="s">
        <v>411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3422</v>
      </c>
      <c r="B1841" s="10" t="s">
        <v>3421</v>
      </c>
      <c r="C1841" s="10" t="s">
        <v>1305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3423</v>
      </c>
      <c r="B1842" s="10" t="s">
        <v>3421</v>
      </c>
      <c r="C1842" s="10" t="s">
        <v>413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3424</v>
      </c>
      <c r="B1843" s="10" t="s">
        <v>3425</v>
      </c>
      <c r="C1843" s="10" t="s">
        <v>411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3426</v>
      </c>
      <c r="B1844" s="10" t="s">
        <v>3425</v>
      </c>
      <c r="C1844" s="10" t="s">
        <v>1305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3427</v>
      </c>
      <c r="B1845" s="10" t="s">
        <v>3425</v>
      </c>
      <c r="C1845" s="10" t="s">
        <v>413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3428</v>
      </c>
      <c r="B1846" s="10" t="s">
        <v>3429</v>
      </c>
      <c r="C1846" s="10" t="s">
        <v>411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3430</v>
      </c>
      <c r="B1847" s="10" t="s">
        <v>3429</v>
      </c>
      <c r="C1847" s="10" t="s">
        <v>1305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3431</v>
      </c>
      <c r="B1848" s="10" t="s">
        <v>3429</v>
      </c>
      <c r="C1848" s="10" t="s">
        <v>413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3432</v>
      </c>
      <c r="B1849" s="10" t="s">
        <v>3433</v>
      </c>
      <c r="C1849" s="10" t="s">
        <v>411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3434</v>
      </c>
      <c r="B1850" s="10" t="s">
        <v>3433</v>
      </c>
      <c r="C1850" s="10" t="s">
        <v>1305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3435</v>
      </c>
      <c r="B1851" s="10" t="s">
        <v>3433</v>
      </c>
      <c r="C1851" s="10" t="s">
        <v>413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3436</v>
      </c>
      <c r="B1852" s="10" t="s">
        <v>3437</v>
      </c>
      <c r="C1852" s="10" t="s">
        <v>1305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3438</v>
      </c>
      <c r="B1853" s="10" t="s">
        <v>3439</v>
      </c>
      <c r="C1853" s="10" t="s">
        <v>1305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3440</v>
      </c>
      <c r="B1854" s="10" t="s">
        <v>3441</v>
      </c>
      <c r="C1854" s="10" t="s">
        <v>411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3442</v>
      </c>
      <c r="B1855" s="10" t="s">
        <v>3443</v>
      </c>
      <c r="C1855" s="10" t="s">
        <v>1297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3444</v>
      </c>
      <c r="B1856" s="10" t="s">
        <v>3445</v>
      </c>
      <c r="C1856" s="10" t="s">
        <v>1297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3446</v>
      </c>
      <c r="B1857" s="10" t="s">
        <v>3447</v>
      </c>
      <c r="C1857" s="10" t="s">
        <v>1297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3448</v>
      </c>
      <c r="B1858" s="10" t="s">
        <v>3449</v>
      </c>
      <c r="C1858" s="10" t="s">
        <v>1297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3450</v>
      </c>
      <c r="B1859" s="10" t="s">
        <v>3451</v>
      </c>
      <c r="C1859" s="10" t="s">
        <v>1305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3452</v>
      </c>
      <c r="B1860" s="10" t="s">
        <v>3453</v>
      </c>
      <c r="C1860" s="10" t="s">
        <v>411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3454</v>
      </c>
      <c r="B1861" s="10" t="s">
        <v>3455</v>
      </c>
      <c r="C1861" s="10" t="s">
        <v>1305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3456</v>
      </c>
      <c r="B1862" s="10" t="s">
        <v>3457</v>
      </c>
      <c r="C1862" s="10" t="s">
        <v>411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3458</v>
      </c>
      <c r="B1863" s="10" t="s">
        <v>3459</v>
      </c>
      <c r="C1863" s="10" t="s">
        <v>411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3460</v>
      </c>
      <c r="B1864" s="10" t="s">
        <v>3461</v>
      </c>
      <c r="C1864" s="10" t="s">
        <v>411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3462</v>
      </c>
      <c r="B1865" s="10" t="s">
        <v>3461</v>
      </c>
      <c r="C1865" s="10" t="s">
        <v>1305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3463</v>
      </c>
      <c r="B1866" s="10" t="s">
        <v>3461</v>
      </c>
      <c r="C1866" s="10" t="s">
        <v>413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3464</v>
      </c>
      <c r="B1867" s="10" t="s">
        <v>3465</v>
      </c>
      <c r="C1867" s="10" t="s">
        <v>1305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3466</v>
      </c>
      <c r="B1868" s="10" t="s">
        <v>3467</v>
      </c>
      <c r="C1868" s="10" t="s">
        <v>413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3468</v>
      </c>
      <c r="B1869" s="10" t="s">
        <v>3469</v>
      </c>
      <c r="C1869" s="10" t="s">
        <v>1297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3470</v>
      </c>
      <c r="B1870" s="10" t="s">
        <v>3471</v>
      </c>
      <c r="C1870" s="10" t="s">
        <v>411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3472</v>
      </c>
      <c r="B1871" s="10" t="s">
        <v>3471</v>
      </c>
      <c r="C1871" s="10" t="s">
        <v>1305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3473</v>
      </c>
      <c r="B1872" s="10" t="s">
        <v>3471</v>
      </c>
      <c r="C1872" s="10" t="s">
        <v>413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3474</v>
      </c>
      <c r="B1873" s="10" t="s">
        <v>3475</v>
      </c>
      <c r="C1873" s="10" t="s">
        <v>1297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3476</v>
      </c>
      <c r="B1874" s="10" t="s">
        <v>3475</v>
      </c>
      <c r="C1874" s="10" t="s">
        <v>411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3477</v>
      </c>
      <c r="B1875" s="10" t="s">
        <v>3475</v>
      </c>
      <c r="C1875" s="10" t="s">
        <v>1305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3478</v>
      </c>
      <c r="B1876" s="10" t="s">
        <v>3479</v>
      </c>
      <c r="C1876" s="10" t="s">
        <v>411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3480</v>
      </c>
      <c r="B1877" s="10" t="s">
        <v>3479</v>
      </c>
      <c r="C1877" s="10" t="s">
        <v>413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3481</v>
      </c>
      <c r="B1878" s="10" t="s">
        <v>3482</v>
      </c>
      <c r="C1878" s="10" t="s">
        <v>411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3483</v>
      </c>
      <c r="B1879" s="10" t="s">
        <v>3482</v>
      </c>
      <c r="C1879" s="10" t="s">
        <v>1305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3484</v>
      </c>
      <c r="B1880" s="10" t="s">
        <v>3485</v>
      </c>
      <c r="C1880" s="10" t="s">
        <v>1305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3486</v>
      </c>
      <c r="B1881" s="10" t="s">
        <v>3487</v>
      </c>
      <c r="C1881" s="10" t="s">
        <v>1297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3488</v>
      </c>
      <c r="B1882" s="10" t="s">
        <v>3487</v>
      </c>
      <c r="C1882" s="10" t="s">
        <v>411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3489</v>
      </c>
      <c r="B1883" s="10" t="s">
        <v>3487</v>
      </c>
      <c r="C1883" s="10" t="s">
        <v>1305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3490</v>
      </c>
      <c r="B1884" s="10" t="s">
        <v>3487</v>
      </c>
      <c r="C1884" s="10" t="s">
        <v>413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3491</v>
      </c>
      <c r="B1885" s="10" t="s">
        <v>3492</v>
      </c>
      <c r="C1885" s="10" t="s">
        <v>411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3493</v>
      </c>
      <c r="B1886" s="10" t="s">
        <v>3492</v>
      </c>
      <c r="C1886" s="10" t="s">
        <v>1305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3494</v>
      </c>
      <c r="B1887" s="10" t="s">
        <v>3492</v>
      </c>
      <c r="C1887" s="10" t="s">
        <v>413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3495</v>
      </c>
      <c r="B1888" s="10" t="s">
        <v>3496</v>
      </c>
      <c r="C1888" s="10" t="s">
        <v>1305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3497</v>
      </c>
      <c r="B1889" s="10" t="s">
        <v>3498</v>
      </c>
      <c r="C1889" s="10" t="s">
        <v>1305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3499</v>
      </c>
      <c r="B1890" s="10" t="s">
        <v>3500</v>
      </c>
      <c r="C1890" s="10" t="s">
        <v>1305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3501</v>
      </c>
      <c r="B1891" s="10" t="s">
        <v>3502</v>
      </c>
      <c r="C1891" s="10" t="s">
        <v>1305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3503</v>
      </c>
      <c r="B1892" s="10" t="s">
        <v>3504</v>
      </c>
      <c r="C1892" s="10" t="s">
        <v>1305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3505</v>
      </c>
      <c r="B1893" s="10" t="s">
        <v>3506</v>
      </c>
      <c r="C1893" s="10" t="s">
        <v>1297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3507</v>
      </c>
      <c r="B1894" s="10" t="s">
        <v>3506</v>
      </c>
      <c r="C1894" s="10" t="s">
        <v>411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3508</v>
      </c>
      <c r="B1895" s="10" t="s">
        <v>3506</v>
      </c>
      <c r="C1895" s="10" t="s">
        <v>1305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3509</v>
      </c>
      <c r="B1896" s="10" t="s">
        <v>3506</v>
      </c>
      <c r="C1896" s="10" t="s">
        <v>413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3510</v>
      </c>
      <c r="B1897" s="10" t="s">
        <v>3511</v>
      </c>
      <c r="C1897" s="10" t="s">
        <v>1297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3512</v>
      </c>
      <c r="B1898" s="10" t="s">
        <v>3511</v>
      </c>
      <c r="C1898" s="10" t="s">
        <v>411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3513</v>
      </c>
      <c r="B1899" s="10" t="s">
        <v>3511</v>
      </c>
      <c r="C1899" s="10" t="s">
        <v>1305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3514</v>
      </c>
      <c r="B1900" s="10" t="s">
        <v>3511</v>
      </c>
      <c r="C1900" s="10" t="s">
        <v>413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3515</v>
      </c>
      <c r="B1901" s="10" t="s">
        <v>3516</v>
      </c>
      <c r="C1901" s="10" t="s">
        <v>1305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3517</v>
      </c>
      <c r="B1902" s="10" t="s">
        <v>3518</v>
      </c>
      <c r="C1902" s="10" t="s">
        <v>1305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3519</v>
      </c>
      <c r="B1903" s="10" t="s">
        <v>3520</v>
      </c>
      <c r="C1903" s="10" t="s">
        <v>1297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3521</v>
      </c>
      <c r="B1904" s="10" t="s">
        <v>3520</v>
      </c>
      <c r="C1904" s="10" t="s">
        <v>411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3522</v>
      </c>
      <c r="B1905" s="10" t="s">
        <v>3520</v>
      </c>
      <c r="C1905" s="10" t="s">
        <v>1305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3523</v>
      </c>
      <c r="B1906" s="10" t="s">
        <v>3520</v>
      </c>
      <c r="C1906" s="10" t="s">
        <v>413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3524</v>
      </c>
      <c r="B1907" s="10" t="s">
        <v>3525</v>
      </c>
      <c r="C1907" s="10" t="s">
        <v>118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3526</v>
      </c>
      <c r="B1908" s="10" t="s">
        <v>3527</v>
      </c>
      <c r="C1908" s="10" t="s">
        <v>1305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3528</v>
      </c>
      <c r="B1909" s="10" t="s">
        <v>3529</v>
      </c>
      <c r="C1909" s="10" t="s">
        <v>1305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3530</v>
      </c>
      <c r="B1910" s="10" t="s">
        <v>3531</v>
      </c>
      <c r="C1910" s="10" t="s">
        <v>1305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3532</v>
      </c>
      <c r="B1911" s="10" t="s">
        <v>3533</v>
      </c>
      <c r="C1911" s="10" t="s">
        <v>854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3534</v>
      </c>
      <c r="B1912" s="10" t="s">
        <v>3535</v>
      </c>
      <c r="C1912" s="10" t="s">
        <v>1305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3536</v>
      </c>
      <c r="B1913" s="10" t="s">
        <v>3537</v>
      </c>
      <c r="C1913" s="10" t="s">
        <v>1305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3538</v>
      </c>
      <c r="B1914" s="10" t="s">
        <v>3539</v>
      </c>
      <c r="C1914" s="10" t="s">
        <v>854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3540</v>
      </c>
      <c r="B1915" s="10" t="s">
        <v>3541</v>
      </c>
      <c r="C1915" s="10" t="s">
        <v>118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3542</v>
      </c>
      <c r="B1916" s="10" t="s">
        <v>3543</v>
      </c>
      <c r="C1916" s="10" t="s">
        <v>118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3544</v>
      </c>
      <c r="B1917" s="10" t="s">
        <v>3545</v>
      </c>
      <c r="C1917" s="10" t="s">
        <v>118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3546</v>
      </c>
      <c r="B1918" s="10" t="s">
        <v>3547</v>
      </c>
      <c r="C1918" s="10" t="s">
        <v>118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3548</v>
      </c>
      <c r="B1919" s="10" t="s">
        <v>3549</v>
      </c>
      <c r="C1919" s="10" t="s">
        <v>118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3550</v>
      </c>
      <c r="B1920" s="10" t="s">
        <v>3551</v>
      </c>
      <c r="C1920" s="10" t="s">
        <v>118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3552</v>
      </c>
      <c r="B1921" s="10" t="s">
        <v>3553</v>
      </c>
      <c r="C1921" s="10" t="s">
        <v>118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3554</v>
      </c>
      <c r="B1922" s="10" t="s">
        <v>3555</v>
      </c>
      <c r="C1922" s="10" t="s">
        <v>118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3556</v>
      </c>
      <c r="B1923" s="10" t="s">
        <v>3557</v>
      </c>
      <c r="C1923" s="10" t="s">
        <v>118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3558</v>
      </c>
      <c r="B1924" s="10" t="s">
        <v>3559</v>
      </c>
      <c r="C1924" s="10" t="s">
        <v>118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3560</v>
      </c>
      <c r="B1925" s="10" t="s">
        <v>3561</v>
      </c>
      <c r="C1925" s="10" t="s">
        <v>118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3562</v>
      </c>
      <c r="B1926" s="10" t="s">
        <v>3563</v>
      </c>
      <c r="C1926" s="10" t="s">
        <v>118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3564</v>
      </c>
      <c r="B1927" s="10" t="s">
        <v>3565</v>
      </c>
      <c r="C1927" s="10" t="s">
        <v>118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3566</v>
      </c>
      <c r="B1928" s="10" t="s">
        <v>3567</v>
      </c>
      <c r="C1928" s="10" t="s">
        <v>118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3568</v>
      </c>
      <c r="B1929" s="10" t="s">
        <v>3569</v>
      </c>
      <c r="C1929" s="10" t="s">
        <v>118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3570</v>
      </c>
      <c r="B1930" s="10" t="s">
        <v>3571</v>
      </c>
      <c r="C1930" s="10" t="s">
        <v>118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3572</v>
      </c>
      <c r="B1931" s="10" t="s">
        <v>3573</v>
      </c>
      <c r="C1931" s="10" t="s">
        <v>118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3574</v>
      </c>
      <c r="B1932" s="10" t="s">
        <v>3575</v>
      </c>
      <c r="C1932" s="10" t="s">
        <v>118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3576</v>
      </c>
      <c r="B1933" s="10" t="s">
        <v>3577</v>
      </c>
      <c r="C1933" s="10" t="s">
        <v>118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3578</v>
      </c>
      <c r="B1934" s="10" t="s">
        <v>3579</v>
      </c>
      <c r="C1934" s="10" t="s">
        <v>118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3580</v>
      </c>
      <c r="B1935" s="10" t="s">
        <v>3581</v>
      </c>
      <c r="C1935" s="10" t="s">
        <v>118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3582</v>
      </c>
      <c r="B1936" s="10" t="s">
        <v>3583</v>
      </c>
      <c r="C1936" s="10" t="s">
        <v>118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3584</v>
      </c>
      <c r="B1937" s="10" t="s">
        <v>3585</v>
      </c>
      <c r="C1937" s="10" t="s">
        <v>118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3586</v>
      </c>
      <c r="B1938" s="10" t="s">
        <v>3587</v>
      </c>
      <c r="C1938" s="10" t="s">
        <v>118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3588</v>
      </c>
      <c r="B1939" s="10" t="s">
        <v>3589</v>
      </c>
      <c r="C1939" s="10" t="s">
        <v>118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3590</v>
      </c>
      <c r="B1940" s="10" t="s">
        <v>3591</v>
      </c>
      <c r="C1940" s="10" t="s">
        <v>118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3592</v>
      </c>
      <c r="B1941" s="10" t="s">
        <v>3593</v>
      </c>
      <c r="C1941" s="10" t="s">
        <v>118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3594</v>
      </c>
      <c r="B1942" s="10" t="s">
        <v>3595</v>
      </c>
      <c r="C1942" s="10" t="s">
        <v>118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3596</v>
      </c>
      <c r="B1943" s="10" t="s">
        <v>3597</v>
      </c>
      <c r="C1943" s="10" t="s">
        <v>118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3598</v>
      </c>
      <c r="B1944" s="10" t="s">
        <v>3599</v>
      </c>
      <c r="C1944" s="10" t="s">
        <v>118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3600</v>
      </c>
      <c r="B1945" s="10" t="s">
        <v>3601</v>
      </c>
      <c r="C1945" s="10" t="s">
        <v>118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3602</v>
      </c>
      <c r="B1946" s="10" t="s">
        <v>3603</v>
      </c>
      <c r="C1946" s="10" t="s">
        <v>118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3604</v>
      </c>
      <c r="B1947" s="10" t="s">
        <v>3605</v>
      </c>
      <c r="C1947" s="10" t="s">
        <v>118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3606</v>
      </c>
      <c r="B1948" s="10" t="s">
        <v>3607</v>
      </c>
      <c r="C1948" s="10" t="s">
        <v>118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3608</v>
      </c>
      <c r="B1949" s="10" t="s">
        <v>3609</v>
      </c>
      <c r="C1949" s="10" t="s">
        <v>1297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3610</v>
      </c>
      <c r="B1950" s="10" t="s">
        <v>3609</v>
      </c>
      <c r="C1950" s="10" t="s">
        <v>1305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3611</v>
      </c>
      <c r="B1951" s="10" t="s">
        <v>3612</v>
      </c>
      <c r="C1951" s="10" t="s">
        <v>411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3613</v>
      </c>
      <c r="B1952" s="10" t="s">
        <v>3614</v>
      </c>
      <c r="C1952" s="10" t="s">
        <v>1297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3615</v>
      </c>
      <c r="B1953" s="10" t="s">
        <v>3616</v>
      </c>
      <c r="C1953" s="10" t="s">
        <v>1305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3617</v>
      </c>
      <c r="B1954" s="10" t="s">
        <v>3618</v>
      </c>
      <c r="C1954" s="10" t="s">
        <v>1297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3619</v>
      </c>
      <c r="B1955" s="10" t="s">
        <v>3618</v>
      </c>
      <c r="C1955" s="10" t="s">
        <v>411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3620</v>
      </c>
      <c r="B1956" s="10" t="s">
        <v>3618</v>
      </c>
      <c r="C1956" s="10" t="s">
        <v>1305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3621</v>
      </c>
      <c r="B1957" s="10" t="s">
        <v>3618</v>
      </c>
      <c r="C1957" s="10" t="s">
        <v>413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3622</v>
      </c>
      <c r="B1958" s="10" t="s">
        <v>3623</v>
      </c>
      <c r="C1958" s="10" t="s">
        <v>1297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3624</v>
      </c>
      <c r="B1959" s="10" t="s">
        <v>3623</v>
      </c>
      <c r="C1959" s="10" t="s">
        <v>411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3625</v>
      </c>
      <c r="B1960" s="10" t="s">
        <v>3623</v>
      </c>
      <c r="C1960" s="10" t="s">
        <v>1305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3626</v>
      </c>
      <c r="B1961" s="10" t="s">
        <v>3623</v>
      </c>
      <c r="C1961" s="10" t="s">
        <v>413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3627</v>
      </c>
      <c r="B1962" s="10" t="s">
        <v>3628</v>
      </c>
      <c r="C1962" s="10" t="s">
        <v>1297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3629</v>
      </c>
      <c r="B1963" s="10" t="s">
        <v>3628</v>
      </c>
      <c r="C1963" s="10" t="s">
        <v>411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3630</v>
      </c>
      <c r="B1964" s="10" t="s">
        <v>3628</v>
      </c>
      <c r="C1964" s="10" t="s">
        <v>1305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3631</v>
      </c>
      <c r="B1965" s="10" t="s">
        <v>3628</v>
      </c>
      <c r="C1965" s="10" t="s">
        <v>413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3632</v>
      </c>
      <c r="B1966" s="10" t="s">
        <v>3633</v>
      </c>
      <c r="C1966" s="10" t="s">
        <v>1297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3634</v>
      </c>
      <c r="B1967" s="10" t="s">
        <v>3635</v>
      </c>
      <c r="C1967" s="10" t="s">
        <v>1297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3636</v>
      </c>
      <c r="B1968" s="10" t="s">
        <v>3635</v>
      </c>
      <c r="C1968" s="10" t="s">
        <v>411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3637</v>
      </c>
      <c r="B1969" s="10" t="s">
        <v>3635</v>
      </c>
      <c r="C1969" s="10" t="s">
        <v>1305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3638</v>
      </c>
      <c r="B1970" s="10" t="s">
        <v>3635</v>
      </c>
      <c r="C1970" s="10" t="s">
        <v>413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3639</v>
      </c>
      <c r="B1971" s="10" t="s">
        <v>3640</v>
      </c>
      <c r="C1971" s="10" t="s">
        <v>1297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3641</v>
      </c>
      <c r="B1972" s="10" t="s">
        <v>3640</v>
      </c>
      <c r="C1972" s="10" t="s">
        <v>411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3642</v>
      </c>
      <c r="B1973" s="10" t="s">
        <v>3640</v>
      </c>
      <c r="C1973" s="10" t="s">
        <v>1305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3643</v>
      </c>
      <c r="B1974" s="10" t="s">
        <v>3640</v>
      </c>
      <c r="C1974" s="10" t="s">
        <v>413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3644</v>
      </c>
      <c r="B1975" s="10" t="s">
        <v>3645</v>
      </c>
      <c r="C1975" s="10" t="s">
        <v>1297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3646</v>
      </c>
      <c r="B1976" s="10" t="s">
        <v>3645</v>
      </c>
      <c r="C1976" s="10" t="s">
        <v>411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3647</v>
      </c>
      <c r="B1977" s="10" t="s">
        <v>3645</v>
      </c>
      <c r="C1977" s="10" t="s">
        <v>1305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3648</v>
      </c>
      <c r="B1978" s="10" t="s">
        <v>3645</v>
      </c>
      <c r="C1978" s="10" t="s">
        <v>413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3649</v>
      </c>
      <c r="B1979" s="10" t="s">
        <v>3650</v>
      </c>
      <c r="C1979" s="10" t="s">
        <v>1297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3651</v>
      </c>
      <c r="B1980" s="10" t="s">
        <v>3650</v>
      </c>
      <c r="C1980" s="10" t="s">
        <v>411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3652</v>
      </c>
      <c r="B1981" s="10" t="s">
        <v>3650</v>
      </c>
      <c r="C1981" s="10" t="s">
        <v>1305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3653</v>
      </c>
      <c r="B1982" s="10" t="s">
        <v>3650</v>
      </c>
      <c r="C1982" s="10" t="s">
        <v>413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3654</v>
      </c>
      <c r="B1983" s="10" t="s">
        <v>3655</v>
      </c>
      <c r="C1983" s="10" t="s">
        <v>1297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3656</v>
      </c>
      <c r="B1984" s="10" t="s">
        <v>3655</v>
      </c>
      <c r="C1984" s="10" t="s">
        <v>411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3657</v>
      </c>
      <c r="B1985" s="10" t="s">
        <v>3655</v>
      </c>
      <c r="C1985" s="10" t="s">
        <v>1305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3658</v>
      </c>
      <c r="B1986" s="10" t="s">
        <v>3655</v>
      </c>
      <c r="C1986" s="10" t="s">
        <v>413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3659</v>
      </c>
      <c r="B1987" s="10" t="s">
        <v>3660</v>
      </c>
      <c r="C1987" s="10" t="s">
        <v>1297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3661</v>
      </c>
      <c r="B1988" s="10" t="s">
        <v>3660</v>
      </c>
      <c r="C1988" s="10" t="s">
        <v>411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3662</v>
      </c>
      <c r="B1989" s="10" t="s">
        <v>3660</v>
      </c>
      <c r="C1989" s="10" t="s">
        <v>1305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3663</v>
      </c>
      <c r="B1990" s="10" t="s">
        <v>3660</v>
      </c>
      <c r="C1990" s="10" t="s">
        <v>413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3664</v>
      </c>
      <c r="B1991" s="10" t="s">
        <v>3665</v>
      </c>
      <c r="C1991" s="10" t="s">
        <v>1297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3666</v>
      </c>
      <c r="B1992" s="10" t="s">
        <v>3667</v>
      </c>
      <c r="C1992" s="10" t="s">
        <v>1305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3668</v>
      </c>
      <c r="B1993" s="10" t="s">
        <v>3669</v>
      </c>
      <c r="C1993" s="10" t="s">
        <v>1297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3670</v>
      </c>
      <c r="B1994" s="10" t="s">
        <v>3669</v>
      </c>
      <c r="C1994" s="10" t="s">
        <v>411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3671</v>
      </c>
      <c r="B1995" s="10" t="s">
        <v>3669</v>
      </c>
      <c r="C1995" s="10" t="s">
        <v>1305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3672</v>
      </c>
      <c r="B1996" s="10" t="s">
        <v>3669</v>
      </c>
      <c r="C1996" s="10" t="s">
        <v>413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3673</v>
      </c>
      <c r="B1997" s="10" t="s">
        <v>3674</v>
      </c>
      <c r="C1997" s="10" t="s">
        <v>1297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3675</v>
      </c>
      <c r="B1998" s="10" t="s">
        <v>3674</v>
      </c>
      <c r="C1998" s="10" t="s">
        <v>411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3676</v>
      </c>
      <c r="B1999" s="10" t="s">
        <v>3674</v>
      </c>
      <c r="C1999" s="10" t="s">
        <v>413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3677</v>
      </c>
      <c r="B2000" s="10" t="s">
        <v>3678</v>
      </c>
      <c r="C2000" s="10" t="s">
        <v>1297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3679</v>
      </c>
      <c r="B2001" s="10" t="s">
        <v>3678</v>
      </c>
      <c r="C2001" s="10" t="s">
        <v>411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3680</v>
      </c>
      <c r="B2002" s="10" t="s">
        <v>3678</v>
      </c>
      <c r="C2002" s="10" t="s">
        <v>1305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3681</v>
      </c>
      <c r="B2003" s="10" t="s">
        <v>3678</v>
      </c>
      <c r="C2003" s="10" t="s">
        <v>413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3682</v>
      </c>
      <c r="B2004" s="10" t="s">
        <v>3683</v>
      </c>
      <c r="C2004" s="10" t="s">
        <v>1297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3684</v>
      </c>
      <c r="B2005" s="10" t="s">
        <v>3683</v>
      </c>
      <c r="C2005" s="10" t="s">
        <v>411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3685</v>
      </c>
      <c r="B2006" s="10" t="s">
        <v>3683</v>
      </c>
      <c r="C2006" s="10" t="s">
        <v>1305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3686</v>
      </c>
      <c r="B2007" s="10" t="s">
        <v>3683</v>
      </c>
      <c r="C2007" s="10" t="s">
        <v>413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3687</v>
      </c>
      <c r="B2008" s="10" t="s">
        <v>3688</v>
      </c>
      <c r="C2008" s="10" t="s">
        <v>1297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3689</v>
      </c>
      <c r="B2009" s="10" t="s">
        <v>3688</v>
      </c>
      <c r="C2009" s="10" t="s">
        <v>411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3690</v>
      </c>
      <c r="B2010" s="10" t="s">
        <v>3688</v>
      </c>
      <c r="C2010" s="10" t="s">
        <v>1305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3691</v>
      </c>
      <c r="B2011" s="10" t="s">
        <v>3688</v>
      </c>
      <c r="C2011" s="10" t="s">
        <v>413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3692</v>
      </c>
      <c r="B2012" s="10" t="s">
        <v>3693</v>
      </c>
      <c r="C2012" s="10" t="s">
        <v>1297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3694</v>
      </c>
      <c r="B2013" s="10" t="s">
        <v>3693</v>
      </c>
      <c r="C2013" s="10" t="s">
        <v>411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3695</v>
      </c>
      <c r="B2014" s="10" t="s">
        <v>3696</v>
      </c>
      <c r="C2014" s="10" t="s">
        <v>411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3697</v>
      </c>
      <c r="B2015" s="10" t="s">
        <v>3698</v>
      </c>
      <c r="C2015" s="10" t="s">
        <v>411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3699</v>
      </c>
      <c r="B2016" s="10" t="s">
        <v>3700</v>
      </c>
      <c r="C2016" s="10" t="s">
        <v>1297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3701</v>
      </c>
      <c r="B2017" s="10" t="s">
        <v>3700</v>
      </c>
      <c r="C2017" s="10" t="s">
        <v>411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3702</v>
      </c>
      <c r="B2018" s="10" t="s">
        <v>3700</v>
      </c>
      <c r="C2018" s="10" t="s">
        <v>1305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3703</v>
      </c>
      <c r="B2019" s="10" t="s">
        <v>3700</v>
      </c>
      <c r="C2019" s="10" t="s">
        <v>413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3704</v>
      </c>
      <c r="B2020" s="10" t="s">
        <v>3705</v>
      </c>
      <c r="C2020" s="10" t="s">
        <v>411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3706</v>
      </c>
      <c r="B2021" s="10" t="s">
        <v>3707</v>
      </c>
      <c r="C2021" s="10" t="s">
        <v>1297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3708</v>
      </c>
      <c r="B2022" s="10" t="s">
        <v>3707</v>
      </c>
      <c r="C2022" s="10" t="s">
        <v>411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3709</v>
      </c>
      <c r="B2023" s="10" t="s">
        <v>3710</v>
      </c>
      <c r="C2023" s="10" t="s">
        <v>1297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3711</v>
      </c>
      <c r="B2024" s="10" t="s">
        <v>3710</v>
      </c>
      <c r="C2024" s="10" t="s">
        <v>411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3712</v>
      </c>
      <c r="B2025" s="10" t="s">
        <v>3710</v>
      </c>
      <c r="C2025" s="10" t="s">
        <v>413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3713</v>
      </c>
      <c r="B2026" s="10" t="s">
        <v>3714</v>
      </c>
      <c r="C2026" s="10" t="s">
        <v>1297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3715</v>
      </c>
      <c r="B2027" s="10" t="s">
        <v>3714</v>
      </c>
      <c r="C2027" s="10" t="s">
        <v>411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3716</v>
      </c>
      <c r="B2028" s="10" t="s">
        <v>3714</v>
      </c>
      <c r="C2028" s="10" t="s">
        <v>1305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3717</v>
      </c>
      <c r="B2029" s="10" t="s">
        <v>3714</v>
      </c>
      <c r="C2029" s="10" t="s">
        <v>413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3718</v>
      </c>
      <c r="B2030" s="10" t="s">
        <v>3719</v>
      </c>
      <c r="C2030" s="10" t="s">
        <v>413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3720</v>
      </c>
      <c r="B2031" s="10" t="s">
        <v>3721</v>
      </c>
      <c r="C2031" s="10" t="s">
        <v>411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3722</v>
      </c>
      <c r="B2032" s="10" t="s">
        <v>3721</v>
      </c>
      <c r="C2032" s="10" t="s">
        <v>1305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3723</v>
      </c>
      <c r="B2033" s="10" t="s">
        <v>3721</v>
      </c>
      <c r="C2033" s="10" t="s">
        <v>413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3724</v>
      </c>
      <c r="B2034" s="10" t="s">
        <v>3725</v>
      </c>
      <c r="C2034" s="10" t="s">
        <v>1297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3726</v>
      </c>
      <c r="B2035" s="10" t="s">
        <v>3725</v>
      </c>
      <c r="C2035" s="10" t="s">
        <v>411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3727</v>
      </c>
      <c r="B2036" s="10" t="s">
        <v>3725</v>
      </c>
      <c r="C2036" s="10" t="s">
        <v>1305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3728</v>
      </c>
      <c r="B2037" s="10" t="s">
        <v>3725</v>
      </c>
      <c r="C2037" s="10" t="s">
        <v>413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3729</v>
      </c>
      <c r="B2038" s="10" t="s">
        <v>3730</v>
      </c>
      <c r="C2038" s="10" t="s">
        <v>411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3731</v>
      </c>
      <c r="B2039" s="10" t="s">
        <v>3730</v>
      </c>
      <c r="C2039" s="10" t="s">
        <v>413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3732</v>
      </c>
      <c r="B2040" s="10" t="s">
        <v>3733</v>
      </c>
      <c r="C2040" s="10" t="s">
        <v>1305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3734</v>
      </c>
      <c r="B2041" s="10" t="s">
        <v>3733</v>
      </c>
      <c r="C2041" s="10" t="s">
        <v>413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3735</v>
      </c>
      <c r="B2042" s="10" t="s">
        <v>3736</v>
      </c>
      <c r="C2042" s="10" t="s">
        <v>411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3737</v>
      </c>
      <c r="B2043" s="10" t="s">
        <v>3738</v>
      </c>
      <c r="C2043" s="10" t="s">
        <v>1297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3739</v>
      </c>
      <c r="B2044" s="10" t="s">
        <v>3738</v>
      </c>
      <c r="C2044" s="10" t="s">
        <v>1305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3740</v>
      </c>
      <c r="B2045" s="10" t="s">
        <v>3741</v>
      </c>
      <c r="C2045" s="10" t="s">
        <v>411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3742</v>
      </c>
      <c r="B2046" s="10" t="s">
        <v>3743</v>
      </c>
      <c r="C2046" s="10" t="s">
        <v>1297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3744</v>
      </c>
      <c r="B2047" s="10" t="s">
        <v>3743</v>
      </c>
      <c r="C2047" s="10" t="s">
        <v>411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3745</v>
      </c>
      <c r="B2048" s="10" t="s">
        <v>3743</v>
      </c>
      <c r="C2048" s="10" t="s">
        <v>1305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3746</v>
      </c>
      <c r="B2049" s="10" t="s">
        <v>3743</v>
      </c>
      <c r="C2049" s="10" t="s">
        <v>413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3747</v>
      </c>
      <c r="B2050" s="10" t="s">
        <v>3748</v>
      </c>
      <c r="C2050" s="10" t="s">
        <v>1297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3749</v>
      </c>
      <c r="B2051" s="10" t="s">
        <v>3748</v>
      </c>
      <c r="C2051" s="10" t="s">
        <v>411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3750</v>
      </c>
      <c r="B2052" s="10" t="s">
        <v>3748</v>
      </c>
      <c r="C2052" s="10" t="s">
        <v>1305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3751</v>
      </c>
      <c r="B2053" s="10" t="s">
        <v>3748</v>
      </c>
      <c r="C2053" s="10" t="s">
        <v>413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3752</v>
      </c>
      <c r="B2054" s="10" t="s">
        <v>3753</v>
      </c>
      <c r="C2054" s="10" t="s">
        <v>1297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3754</v>
      </c>
      <c r="B2055" s="10" t="s">
        <v>3753</v>
      </c>
      <c r="C2055" s="10" t="s">
        <v>411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3755</v>
      </c>
      <c r="B2056" s="10" t="s">
        <v>3753</v>
      </c>
      <c r="C2056" s="10" t="s">
        <v>1305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3756</v>
      </c>
      <c r="B2057" s="10" t="s">
        <v>3753</v>
      </c>
      <c r="C2057" s="10" t="s">
        <v>413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3757</v>
      </c>
      <c r="B2058" s="10" t="s">
        <v>3758</v>
      </c>
      <c r="C2058" s="10" t="s">
        <v>1297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3759</v>
      </c>
      <c r="B2059" s="10" t="s">
        <v>3758</v>
      </c>
      <c r="C2059" s="10" t="s">
        <v>411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3760</v>
      </c>
      <c r="B2060" s="10" t="s">
        <v>3758</v>
      </c>
      <c r="C2060" s="10" t="s">
        <v>1305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3761</v>
      </c>
      <c r="B2061" s="10" t="s">
        <v>3758</v>
      </c>
      <c r="C2061" s="10" t="s">
        <v>413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3762</v>
      </c>
      <c r="B2062" s="10" t="s">
        <v>3763</v>
      </c>
      <c r="C2062" s="10" t="s">
        <v>1297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3764</v>
      </c>
      <c r="B2063" s="10" t="s">
        <v>3763</v>
      </c>
      <c r="C2063" s="10" t="s">
        <v>411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3765</v>
      </c>
      <c r="B2064" s="10" t="s">
        <v>3763</v>
      </c>
      <c r="C2064" s="10" t="s">
        <v>413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3766</v>
      </c>
      <c r="B2065" s="10" t="s">
        <v>3767</v>
      </c>
      <c r="C2065" s="10" t="s">
        <v>411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3768</v>
      </c>
      <c r="B2066" s="10" t="s">
        <v>3767</v>
      </c>
      <c r="C2066" s="10" t="s">
        <v>1305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3769</v>
      </c>
      <c r="B2067" s="10" t="s">
        <v>3767</v>
      </c>
      <c r="C2067" s="10" t="s">
        <v>413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3770</v>
      </c>
      <c r="B2068" s="10" t="s">
        <v>3771</v>
      </c>
      <c r="C2068" s="10" t="s">
        <v>1297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3772</v>
      </c>
      <c r="B2069" s="10" t="s">
        <v>3771</v>
      </c>
      <c r="C2069" s="10" t="s">
        <v>411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3773</v>
      </c>
      <c r="B2070" s="10" t="s">
        <v>3771</v>
      </c>
      <c r="C2070" s="10" t="s">
        <v>1305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3774</v>
      </c>
      <c r="B2071" s="10" t="s">
        <v>3771</v>
      </c>
      <c r="C2071" s="10" t="s">
        <v>413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3775</v>
      </c>
      <c r="B2072" s="10" t="s">
        <v>3776</v>
      </c>
      <c r="C2072" s="10" t="s">
        <v>411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3777</v>
      </c>
      <c r="B2073" s="10" t="s">
        <v>3776</v>
      </c>
      <c r="C2073" s="10" t="s">
        <v>1305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3778</v>
      </c>
      <c r="B2074" s="10" t="s">
        <v>3776</v>
      </c>
      <c r="C2074" s="10" t="s">
        <v>413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3779</v>
      </c>
      <c r="B2075" s="10" t="s">
        <v>3780</v>
      </c>
      <c r="C2075" s="10" t="s">
        <v>1297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3781</v>
      </c>
      <c r="B2076" s="10" t="s">
        <v>3780</v>
      </c>
      <c r="C2076" s="10" t="s">
        <v>411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3782</v>
      </c>
      <c r="B2077" s="10" t="s">
        <v>3780</v>
      </c>
      <c r="C2077" s="10" t="s">
        <v>1305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3783</v>
      </c>
      <c r="B2078" s="10" t="s">
        <v>3780</v>
      </c>
      <c r="C2078" s="10" t="s">
        <v>413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3784</v>
      </c>
      <c r="B2079" s="10" t="s">
        <v>3785</v>
      </c>
      <c r="C2079" s="10" t="s">
        <v>1305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3786</v>
      </c>
      <c r="B2080" s="10" t="s">
        <v>3787</v>
      </c>
      <c r="C2080" s="10" t="s">
        <v>1297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3788</v>
      </c>
      <c r="B2081" s="10" t="s">
        <v>3787</v>
      </c>
      <c r="C2081" s="10" t="s">
        <v>411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3789</v>
      </c>
      <c r="B2082" s="10" t="s">
        <v>3787</v>
      </c>
      <c r="C2082" s="10" t="s">
        <v>1305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3790</v>
      </c>
      <c r="B2083" s="10" t="s">
        <v>3787</v>
      </c>
      <c r="C2083" s="10" t="s">
        <v>413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3791</v>
      </c>
      <c r="B2084" s="10" t="s">
        <v>3792</v>
      </c>
      <c r="C2084" s="10" t="s">
        <v>411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3793</v>
      </c>
      <c r="B2085" s="10" t="s">
        <v>3792</v>
      </c>
      <c r="C2085" s="10" t="s">
        <v>1305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3794</v>
      </c>
      <c r="B2086" s="10" t="s">
        <v>3792</v>
      </c>
      <c r="C2086" s="10" t="s">
        <v>413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3795</v>
      </c>
      <c r="B2087" s="10" t="s">
        <v>3796</v>
      </c>
      <c r="C2087" s="10" t="s">
        <v>411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3797</v>
      </c>
      <c r="B2088" s="10" t="s">
        <v>3798</v>
      </c>
      <c r="C2088" s="10" t="s">
        <v>1297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3799</v>
      </c>
      <c r="B2089" s="10" t="s">
        <v>3798</v>
      </c>
      <c r="C2089" s="10" t="s">
        <v>411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3800</v>
      </c>
      <c r="B2090" s="10" t="s">
        <v>3798</v>
      </c>
      <c r="C2090" s="10" t="s">
        <v>1305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3801</v>
      </c>
      <c r="B2091" s="10" t="s">
        <v>3798</v>
      </c>
      <c r="C2091" s="10" t="s">
        <v>413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3802</v>
      </c>
      <c r="B2092" s="10" t="s">
        <v>3803</v>
      </c>
      <c r="C2092" s="10" t="s">
        <v>1297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3804</v>
      </c>
      <c r="B2093" s="10" t="s">
        <v>3803</v>
      </c>
      <c r="C2093" s="10" t="s">
        <v>411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3805</v>
      </c>
      <c r="B2094" s="10" t="s">
        <v>3803</v>
      </c>
      <c r="C2094" s="10" t="s">
        <v>1305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3806</v>
      </c>
      <c r="B2095" s="10" t="s">
        <v>3803</v>
      </c>
      <c r="C2095" s="10" t="s">
        <v>413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3807</v>
      </c>
      <c r="B2096" s="10" t="s">
        <v>3808</v>
      </c>
      <c r="C2096" s="10" t="s">
        <v>1297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3809</v>
      </c>
      <c r="B2097" s="10" t="s">
        <v>3808</v>
      </c>
      <c r="C2097" s="10" t="s">
        <v>411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3810</v>
      </c>
      <c r="B2098" s="10" t="s">
        <v>3808</v>
      </c>
      <c r="C2098" s="10" t="s">
        <v>1305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3811</v>
      </c>
      <c r="B2099" s="10" t="s">
        <v>3808</v>
      </c>
      <c r="C2099" s="10" t="s">
        <v>413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3812</v>
      </c>
      <c r="B2100" s="10" t="s">
        <v>3813</v>
      </c>
      <c r="C2100" s="10" t="s">
        <v>1297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3814</v>
      </c>
      <c r="B2101" s="10" t="s">
        <v>3813</v>
      </c>
      <c r="C2101" s="10" t="s">
        <v>411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3815</v>
      </c>
      <c r="B2102" s="10" t="s">
        <v>3813</v>
      </c>
      <c r="C2102" s="10" t="s">
        <v>1305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3816</v>
      </c>
      <c r="B2103" s="10" t="s">
        <v>3813</v>
      </c>
      <c r="C2103" s="10" t="s">
        <v>413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3817</v>
      </c>
      <c r="B2104" s="10" t="s">
        <v>3818</v>
      </c>
      <c r="C2104" s="10" t="s">
        <v>1297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3819</v>
      </c>
      <c r="B2105" s="10" t="s">
        <v>3818</v>
      </c>
      <c r="C2105" s="10" t="s">
        <v>411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3820</v>
      </c>
      <c r="B2106" s="10" t="s">
        <v>3818</v>
      </c>
      <c r="C2106" s="10" t="s">
        <v>1305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3821</v>
      </c>
      <c r="B2107" s="10" t="s">
        <v>3818</v>
      </c>
      <c r="C2107" s="10" t="s">
        <v>413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3822</v>
      </c>
      <c r="B2108" s="10" t="s">
        <v>3823</v>
      </c>
      <c r="C2108" s="10" t="s">
        <v>1305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3824</v>
      </c>
      <c r="B2109" s="10" t="s">
        <v>3825</v>
      </c>
      <c r="C2109" s="10" t="s">
        <v>1297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3826</v>
      </c>
      <c r="B2110" s="10" t="s">
        <v>3825</v>
      </c>
      <c r="C2110" s="10" t="s">
        <v>411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3827</v>
      </c>
      <c r="B2111" s="10" t="s">
        <v>3825</v>
      </c>
      <c r="C2111" s="10" t="s">
        <v>1305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3828</v>
      </c>
      <c r="B2112" s="10" t="s">
        <v>3825</v>
      </c>
      <c r="C2112" s="10" t="s">
        <v>413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3829</v>
      </c>
      <c r="B2113" s="10" t="s">
        <v>3830</v>
      </c>
      <c r="C2113" s="10" t="s">
        <v>1297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3831</v>
      </c>
      <c r="B2114" s="10" t="s">
        <v>3830</v>
      </c>
      <c r="C2114" s="10" t="s">
        <v>411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3832</v>
      </c>
      <c r="B2115" s="10" t="s">
        <v>3830</v>
      </c>
      <c r="C2115" s="10" t="s">
        <v>1305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3833</v>
      </c>
      <c r="B2116" s="10" t="s">
        <v>3830</v>
      </c>
      <c r="C2116" s="10" t="s">
        <v>413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3834</v>
      </c>
      <c r="B2117" s="10" t="s">
        <v>3835</v>
      </c>
      <c r="C2117" s="10" t="s">
        <v>1297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3836</v>
      </c>
      <c r="B2118" s="10" t="s">
        <v>3835</v>
      </c>
      <c r="C2118" s="10" t="s">
        <v>411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3837</v>
      </c>
      <c r="B2119" s="10" t="s">
        <v>3835</v>
      </c>
      <c r="C2119" s="10" t="s">
        <v>1305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3838</v>
      </c>
      <c r="B2120" s="10" t="s">
        <v>3835</v>
      </c>
      <c r="C2120" s="10" t="s">
        <v>413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3839</v>
      </c>
      <c r="B2121" s="10" t="s">
        <v>3840</v>
      </c>
      <c r="C2121" s="10" t="s">
        <v>1297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3841</v>
      </c>
      <c r="B2122" s="10" t="s">
        <v>3840</v>
      </c>
      <c r="C2122" s="10" t="s">
        <v>411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3842</v>
      </c>
      <c r="B2123" s="10" t="s">
        <v>3840</v>
      </c>
      <c r="C2123" s="10" t="s">
        <v>1305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3843</v>
      </c>
      <c r="B2124" s="10" t="s">
        <v>3840</v>
      </c>
      <c r="C2124" s="10" t="s">
        <v>413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3844</v>
      </c>
      <c r="B2125" s="10" t="s">
        <v>3845</v>
      </c>
      <c r="C2125" s="10" t="s">
        <v>1297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3846</v>
      </c>
      <c r="B2126" s="10" t="s">
        <v>3847</v>
      </c>
      <c r="C2126" s="10" t="s">
        <v>1297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3848</v>
      </c>
      <c r="B2127" s="10" t="s">
        <v>3849</v>
      </c>
      <c r="C2127" s="10" t="s">
        <v>1297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3850</v>
      </c>
      <c r="B2128" s="10" t="s">
        <v>3849</v>
      </c>
      <c r="C2128" s="10" t="s">
        <v>411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3851</v>
      </c>
      <c r="B2129" s="10" t="s">
        <v>3849</v>
      </c>
      <c r="C2129" s="10" t="s">
        <v>413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3852</v>
      </c>
      <c r="B2130" s="10" t="s">
        <v>3853</v>
      </c>
      <c r="C2130" s="10" t="s">
        <v>411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3854</v>
      </c>
      <c r="B2131" s="10" t="s">
        <v>3853</v>
      </c>
      <c r="C2131" s="10" t="s">
        <v>1305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3855</v>
      </c>
      <c r="B2132" s="10" t="s">
        <v>3856</v>
      </c>
      <c r="C2132" s="10" t="s">
        <v>411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3857</v>
      </c>
      <c r="B2133" s="10" t="s">
        <v>3858</v>
      </c>
      <c r="C2133" s="10" t="s">
        <v>411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3859</v>
      </c>
      <c r="B2134" s="10" t="s">
        <v>3858</v>
      </c>
      <c r="C2134" s="10" t="s">
        <v>1305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3860</v>
      </c>
      <c r="B2135" s="10" t="s">
        <v>3858</v>
      </c>
      <c r="C2135" s="10" t="s">
        <v>413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3861</v>
      </c>
      <c r="B2136" s="10" t="s">
        <v>3862</v>
      </c>
      <c r="C2136" s="10" t="s">
        <v>1297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3863</v>
      </c>
      <c r="B2137" s="10" t="s">
        <v>3862</v>
      </c>
      <c r="C2137" s="10" t="s">
        <v>411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3864</v>
      </c>
      <c r="B2138" s="10" t="s">
        <v>3865</v>
      </c>
      <c r="C2138" s="10" t="s">
        <v>1297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3866</v>
      </c>
      <c r="B2139" s="10" t="s">
        <v>3865</v>
      </c>
      <c r="C2139" s="10" t="s">
        <v>411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3867</v>
      </c>
      <c r="B2140" s="10" t="s">
        <v>3865</v>
      </c>
      <c r="C2140" s="10" t="s">
        <v>1305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3868</v>
      </c>
      <c r="B2141" s="10" t="s">
        <v>3869</v>
      </c>
      <c r="C2141" s="10" t="s">
        <v>1305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3870</v>
      </c>
      <c r="B2142" s="10" t="s">
        <v>3871</v>
      </c>
      <c r="C2142" s="10" t="s">
        <v>1297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3872</v>
      </c>
      <c r="B2143" s="10" t="s">
        <v>3871</v>
      </c>
      <c r="C2143" s="10" t="s">
        <v>411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3873</v>
      </c>
      <c r="B2144" s="10" t="s">
        <v>3871</v>
      </c>
      <c r="C2144" s="10" t="s">
        <v>1305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3874</v>
      </c>
      <c r="B2145" s="10" t="s">
        <v>3871</v>
      </c>
      <c r="C2145" s="10" t="s">
        <v>413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3875</v>
      </c>
      <c r="B2146" s="10" t="s">
        <v>3876</v>
      </c>
      <c r="C2146" s="10" t="s">
        <v>1297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3877</v>
      </c>
      <c r="B2147" s="10" t="s">
        <v>3876</v>
      </c>
      <c r="C2147" s="10" t="s">
        <v>411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3878</v>
      </c>
      <c r="B2148" s="10" t="s">
        <v>3876</v>
      </c>
      <c r="C2148" s="10" t="s">
        <v>1305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3879</v>
      </c>
      <c r="B2149" s="10" t="s">
        <v>3876</v>
      </c>
      <c r="C2149" s="10" t="s">
        <v>413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3880</v>
      </c>
      <c r="B2150" s="10" t="s">
        <v>3881</v>
      </c>
      <c r="C2150" s="10" t="s">
        <v>1297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3882</v>
      </c>
      <c r="B2151" s="10" t="s">
        <v>3881</v>
      </c>
      <c r="C2151" s="10" t="s">
        <v>411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3883</v>
      </c>
      <c r="B2152" s="10" t="s">
        <v>3881</v>
      </c>
      <c r="C2152" s="10" t="s">
        <v>1305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3884</v>
      </c>
      <c r="B2153" s="10" t="s">
        <v>3881</v>
      </c>
      <c r="C2153" s="10" t="s">
        <v>413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3885</v>
      </c>
      <c r="B2154" s="10" t="s">
        <v>3886</v>
      </c>
      <c r="C2154" s="10" t="s">
        <v>1297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3887</v>
      </c>
      <c r="B2155" s="10" t="s">
        <v>3886</v>
      </c>
      <c r="C2155" s="10" t="s">
        <v>411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3888</v>
      </c>
      <c r="B2156" s="10" t="s">
        <v>3886</v>
      </c>
      <c r="C2156" s="10" t="s">
        <v>1305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3889</v>
      </c>
      <c r="B2157" s="10" t="s">
        <v>3886</v>
      </c>
      <c r="C2157" s="10" t="s">
        <v>413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3890</v>
      </c>
      <c r="B2158" s="10" t="s">
        <v>3891</v>
      </c>
      <c r="C2158" s="10" t="s">
        <v>413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3892</v>
      </c>
      <c r="B2159" s="10" t="s">
        <v>3893</v>
      </c>
      <c r="C2159" s="10" t="s">
        <v>1305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3894</v>
      </c>
      <c r="B2160" s="10" t="s">
        <v>3893</v>
      </c>
      <c r="C2160" s="10" t="s">
        <v>413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3895</v>
      </c>
      <c r="B2161" s="10" t="s">
        <v>3896</v>
      </c>
      <c r="C2161" s="10" t="s">
        <v>413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3897</v>
      </c>
      <c r="B2162" s="10" t="s">
        <v>3898</v>
      </c>
      <c r="C2162" s="10" t="s">
        <v>411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3899</v>
      </c>
      <c r="B2163" s="10" t="s">
        <v>3898</v>
      </c>
      <c r="C2163" s="10" t="s">
        <v>413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3900</v>
      </c>
      <c r="B2164" s="10" t="s">
        <v>3901</v>
      </c>
      <c r="C2164" s="10" t="s">
        <v>411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3902</v>
      </c>
      <c r="B2165" s="10" t="s">
        <v>3903</v>
      </c>
      <c r="C2165" s="10" t="s">
        <v>1297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3904</v>
      </c>
      <c r="B2166" s="10" t="s">
        <v>3903</v>
      </c>
      <c r="C2166" s="10" t="s">
        <v>411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3905</v>
      </c>
      <c r="B2167" s="10" t="s">
        <v>3906</v>
      </c>
      <c r="C2167" s="10" t="s">
        <v>1297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3907</v>
      </c>
      <c r="B2168" s="10" t="s">
        <v>3906</v>
      </c>
      <c r="C2168" s="10" t="s">
        <v>411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3908</v>
      </c>
      <c r="B2169" s="10" t="s">
        <v>3909</v>
      </c>
      <c r="C2169" s="10" t="s">
        <v>1297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3910</v>
      </c>
      <c r="B2170" s="10" t="s">
        <v>3909</v>
      </c>
      <c r="C2170" s="10" t="s">
        <v>411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3911</v>
      </c>
      <c r="B2171" s="10" t="s">
        <v>3912</v>
      </c>
      <c r="C2171" s="10" t="s">
        <v>411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3913</v>
      </c>
      <c r="B2172" s="10" t="s">
        <v>3912</v>
      </c>
      <c r="C2172" s="10" t="s">
        <v>854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3914</v>
      </c>
      <c r="B2173" s="10" t="s">
        <v>3912</v>
      </c>
      <c r="C2173" s="10" t="s">
        <v>1305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3915</v>
      </c>
      <c r="B2174" s="10" t="s">
        <v>3912</v>
      </c>
      <c r="C2174" s="10" t="s">
        <v>1613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3916</v>
      </c>
      <c r="B2175" s="10" t="s">
        <v>3912</v>
      </c>
      <c r="C2175" s="10" t="s">
        <v>413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3917</v>
      </c>
      <c r="B2176" s="10" t="s">
        <v>3912</v>
      </c>
      <c r="C2176" s="10" t="s">
        <v>1665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3918</v>
      </c>
      <c r="B2177" s="10" t="s">
        <v>3919</v>
      </c>
      <c r="C2177" s="10" t="s">
        <v>411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3920</v>
      </c>
      <c r="B2178" s="10" t="s">
        <v>3919</v>
      </c>
      <c r="C2178" s="10" t="s">
        <v>854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3921</v>
      </c>
      <c r="B2179" s="10" t="s">
        <v>3919</v>
      </c>
      <c r="C2179" s="10" t="s">
        <v>1305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3922</v>
      </c>
      <c r="B2180" s="10" t="s">
        <v>3919</v>
      </c>
      <c r="C2180" s="10" t="s">
        <v>1613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3923</v>
      </c>
      <c r="B2181" s="10" t="s">
        <v>3919</v>
      </c>
      <c r="C2181" s="10" t="s">
        <v>413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3924</v>
      </c>
      <c r="B2182" s="10" t="s">
        <v>3919</v>
      </c>
      <c r="C2182" s="10" t="s">
        <v>1665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3925</v>
      </c>
      <c r="B2183" s="10" t="s">
        <v>3926</v>
      </c>
      <c r="C2183" s="10" t="s">
        <v>456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3927</v>
      </c>
      <c r="B2184" s="10" t="s">
        <v>3926</v>
      </c>
      <c r="C2184" s="10" t="s">
        <v>411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3928</v>
      </c>
      <c r="B2185" s="10" t="s">
        <v>3926</v>
      </c>
      <c r="C2185" s="10" t="s">
        <v>854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3929</v>
      </c>
      <c r="B2186" s="10" t="s">
        <v>3926</v>
      </c>
      <c r="C2186" s="10" t="s">
        <v>1305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3930</v>
      </c>
      <c r="B2187" s="10" t="s">
        <v>3926</v>
      </c>
      <c r="C2187" s="10" t="s">
        <v>1613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3931</v>
      </c>
      <c r="B2188" s="10" t="s">
        <v>3926</v>
      </c>
      <c r="C2188" s="10" t="s">
        <v>413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3932</v>
      </c>
      <c r="B2189" s="10" t="s">
        <v>3926</v>
      </c>
      <c r="C2189" s="10" t="s">
        <v>1665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3933</v>
      </c>
      <c r="B2190" s="10" t="s">
        <v>3934</v>
      </c>
      <c r="C2190" s="10" t="s">
        <v>411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3935</v>
      </c>
      <c r="B2191" s="10" t="s">
        <v>3934</v>
      </c>
      <c r="C2191" s="10" t="s">
        <v>854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3936</v>
      </c>
      <c r="B2192" s="10" t="s">
        <v>3934</v>
      </c>
      <c r="C2192" s="10" t="s">
        <v>1305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3937</v>
      </c>
      <c r="B2193" s="10" t="s">
        <v>3934</v>
      </c>
      <c r="C2193" s="10" t="s">
        <v>1613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3938</v>
      </c>
      <c r="B2194" s="10" t="s">
        <v>3934</v>
      </c>
      <c r="C2194" s="10" t="s">
        <v>413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3939</v>
      </c>
      <c r="B2195" s="10" t="s">
        <v>3940</v>
      </c>
      <c r="C2195" s="10" t="s">
        <v>456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3941</v>
      </c>
      <c r="B2196" s="10" t="s">
        <v>3940</v>
      </c>
      <c r="C2196" s="10" t="s">
        <v>411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3942</v>
      </c>
      <c r="B2197" s="10" t="s">
        <v>3940</v>
      </c>
      <c r="C2197" s="10" t="s">
        <v>854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3943</v>
      </c>
      <c r="B2198" s="10" t="s">
        <v>3940</v>
      </c>
      <c r="C2198" s="10" t="s">
        <v>1305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3944</v>
      </c>
      <c r="B2199" s="10" t="s">
        <v>3940</v>
      </c>
      <c r="C2199" s="10" t="s">
        <v>1613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3945</v>
      </c>
      <c r="B2200" s="10" t="s">
        <v>3940</v>
      </c>
      <c r="C2200" s="10" t="s">
        <v>413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3946</v>
      </c>
      <c r="B2201" s="10" t="s">
        <v>3940</v>
      </c>
      <c r="C2201" s="10" t="s">
        <v>1665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3947</v>
      </c>
      <c r="B2202" s="10" t="s">
        <v>3948</v>
      </c>
      <c r="C2202" s="10" t="s">
        <v>456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3949</v>
      </c>
      <c r="B2203" s="10" t="s">
        <v>3948</v>
      </c>
      <c r="C2203" s="10" t="s">
        <v>411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3950</v>
      </c>
      <c r="B2204" s="10" t="s">
        <v>3948</v>
      </c>
      <c r="C2204" s="10" t="s">
        <v>854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3951</v>
      </c>
      <c r="B2205" s="10" t="s">
        <v>3948</v>
      </c>
      <c r="C2205" s="10" t="s">
        <v>1305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3952</v>
      </c>
      <c r="B2206" s="10" t="s">
        <v>3948</v>
      </c>
      <c r="C2206" s="10" t="s">
        <v>1613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3953</v>
      </c>
      <c r="B2207" s="10" t="s">
        <v>3948</v>
      </c>
      <c r="C2207" s="10" t="s">
        <v>413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3954</v>
      </c>
      <c r="B2208" s="10" t="s">
        <v>3948</v>
      </c>
      <c r="C2208" s="10" t="s">
        <v>1665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3955</v>
      </c>
      <c r="B2209" s="10" t="s">
        <v>3956</v>
      </c>
      <c r="C2209" s="10" t="s">
        <v>456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3957</v>
      </c>
      <c r="B2210" s="10" t="s">
        <v>3956</v>
      </c>
      <c r="C2210" s="10" t="s">
        <v>411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3958</v>
      </c>
      <c r="B2211" s="10" t="s">
        <v>3956</v>
      </c>
      <c r="C2211" s="10" t="s">
        <v>854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3959</v>
      </c>
      <c r="B2212" s="10" t="s">
        <v>3956</v>
      </c>
      <c r="C2212" s="10" t="s">
        <v>1305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3960</v>
      </c>
      <c r="B2213" s="10" t="s">
        <v>3956</v>
      </c>
      <c r="C2213" s="10" t="s">
        <v>1613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3961</v>
      </c>
      <c r="B2214" s="10" t="s">
        <v>3956</v>
      </c>
      <c r="C2214" s="10" t="s">
        <v>413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3962</v>
      </c>
      <c r="B2215" s="10" t="s">
        <v>3963</v>
      </c>
      <c r="C2215" s="10" t="s">
        <v>854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3964</v>
      </c>
      <c r="B2216" s="10" t="s">
        <v>3963</v>
      </c>
      <c r="C2216" s="10" t="s">
        <v>1613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3965</v>
      </c>
      <c r="B2217" s="10" t="s">
        <v>3966</v>
      </c>
      <c r="C2217" s="10" t="s">
        <v>854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3967</v>
      </c>
      <c r="B2218" s="10" t="s">
        <v>3966</v>
      </c>
      <c r="C2218" s="10" t="s">
        <v>1613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3968</v>
      </c>
      <c r="B2219" s="10" t="s">
        <v>3969</v>
      </c>
      <c r="C2219" s="10" t="s">
        <v>854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3970</v>
      </c>
      <c r="B2220" s="10" t="s">
        <v>3969</v>
      </c>
      <c r="C2220" s="10" t="s">
        <v>1613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3971</v>
      </c>
      <c r="B2221" s="10" t="s">
        <v>3972</v>
      </c>
      <c r="C2221" s="10" t="s">
        <v>456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3973</v>
      </c>
      <c r="B2222" s="10" t="s">
        <v>3972</v>
      </c>
      <c r="C2222" s="10" t="s">
        <v>411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3974</v>
      </c>
      <c r="B2223" s="10" t="s">
        <v>3972</v>
      </c>
      <c r="C2223" s="10" t="s">
        <v>854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3975</v>
      </c>
      <c r="B2224" s="10" t="s">
        <v>3972</v>
      </c>
      <c r="C2224" s="10" t="s">
        <v>1305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3976</v>
      </c>
      <c r="B2225" s="10" t="s">
        <v>3972</v>
      </c>
      <c r="C2225" s="10" t="s">
        <v>1613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3977</v>
      </c>
      <c r="B2226" s="10" t="s">
        <v>3972</v>
      </c>
      <c r="C2226" s="10" t="s">
        <v>413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3978</v>
      </c>
      <c r="B2227" s="10" t="s">
        <v>3972</v>
      </c>
      <c r="C2227" s="10" t="s">
        <v>1665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3979</v>
      </c>
      <c r="B2228" s="10" t="s">
        <v>3980</v>
      </c>
      <c r="C2228" s="10" t="s">
        <v>456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3981</v>
      </c>
      <c r="B2229" s="10" t="s">
        <v>3980</v>
      </c>
      <c r="C2229" s="10" t="s">
        <v>411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3982</v>
      </c>
      <c r="B2230" s="10" t="s">
        <v>3980</v>
      </c>
      <c r="C2230" s="10" t="s">
        <v>854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3983</v>
      </c>
      <c r="B2231" s="10" t="s">
        <v>3980</v>
      </c>
      <c r="C2231" s="10" t="s">
        <v>1305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3984</v>
      </c>
      <c r="B2232" s="10" t="s">
        <v>3980</v>
      </c>
      <c r="C2232" s="10" t="s">
        <v>1613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3985</v>
      </c>
      <c r="B2233" s="10" t="s">
        <v>3980</v>
      </c>
      <c r="C2233" s="10" t="s">
        <v>413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3986</v>
      </c>
      <c r="B2234" s="10" t="s">
        <v>3980</v>
      </c>
      <c r="C2234" s="10" t="s">
        <v>1665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3987</v>
      </c>
      <c r="B2235" s="10" t="s">
        <v>3988</v>
      </c>
      <c r="C2235" s="10" t="s">
        <v>456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3989</v>
      </c>
      <c r="B2236" s="10" t="s">
        <v>3988</v>
      </c>
      <c r="C2236" s="10" t="s">
        <v>411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3990</v>
      </c>
      <c r="B2237" s="10" t="s">
        <v>3988</v>
      </c>
      <c r="C2237" s="10" t="s">
        <v>854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3991</v>
      </c>
      <c r="B2238" s="10" t="s">
        <v>3988</v>
      </c>
      <c r="C2238" s="10" t="s">
        <v>1305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3992</v>
      </c>
      <c r="B2239" s="10" t="s">
        <v>3988</v>
      </c>
      <c r="C2239" s="10" t="s">
        <v>1613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3993</v>
      </c>
      <c r="B2240" s="10" t="s">
        <v>3988</v>
      </c>
      <c r="C2240" s="10" t="s">
        <v>413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3994</v>
      </c>
      <c r="B2241" s="10" t="s">
        <v>3988</v>
      </c>
      <c r="C2241" s="10" t="s">
        <v>1665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3995</v>
      </c>
      <c r="B2242" s="10" t="s">
        <v>3996</v>
      </c>
      <c r="C2242" s="10" t="s">
        <v>456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3997</v>
      </c>
      <c r="B2243" s="10" t="s">
        <v>3996</v>
      </c>
      <c r="C2243" s="10" t="s">
        <v>411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3998</v>
      </c>
      <c r="B2244" s="10" t="s">
        <v>3996</v>
      </c>
      <c r="C2244" s="10" t="s">
        <v>854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3999</v>
      </c>
      <c r="B2245" s="10" t="s">
        <v>3996</v>
      </c>
      <c r="C2245" s="10" t="s">
        <v>1305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4000</v>
      </c>
      <c r="B2246" s="10" t="s">
        <v>3996</v>
      </c>
      <c r="C2246" s="10" t="s">
        <v>1613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4001</v>
      </c>
      <c r="B2247" s="10" t="s">
        <v>4002</v>
      </c>
      <c r="C2247" s="10" t="s">
        <v>456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4003</v>
      </c>
      <c r="B2248" s="10" t="s">
        <v>4002</v>
      </c>
      <c r="C2248" s="10" t="s">
        <v>411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4004</v>
      </c>
      <c r="B2249" s="10" t="s">
        <v>4002</v>
      </c>
      <c r="C2249" s="10" t="s">
        <v>854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4005</v>
      </c>
      <c r="B2250" s="10" t="s">
        <v>4002</v>
      </c>
      <c r="C2250" s="10" t="s">
        <v>1305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4006</v>
      </c>
      <c r="B2251" s="10" t="s">
        <v>4002</v>
      </c>
      <c r="C2251" s="10" t="s">
        <v>1613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4007</v>
      </c>
      <c r="B2252" s="10" t="s">
        <v>4002</v>
      </c>
      <c r="C2252" s="10" t="s">
        <v>413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4008</v>
      </c>
      <c r="B2253" s="10" t="s">
        <v>4002</v>
      </c>
      <c r="C2253" s="10" t="s">
        <v>1665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4009</v>
      </c>
      <c r="B2254" s="10" t="s">
        <v>4010</v>
      </c>
      <c r="C2254" s="10" t="s">
        <v>854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4011</v>
      </c>
      <c r="B2255" s="10" t="s">
        <v>4010</v>
      </c>
      <c r="C2255" s="10" t="s">
        <v>1305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4012</v>
      </c>
      <c r="B2256" s="10" t="s">
        <v>4010</v>
      </c>
      <c r="C2256" s="10" t="s">
        <v>1613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4013</v>
      </c>
      <c r="B2257" s="10" t="s">
        <v>4010</v>
      </c>
      <c r="C2257" s="10" t="s">
        <v>413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4014</v>
      </c>
      <c r="B2258" s="10" t="s">
        <v>4010</v>
      </c>
      <c r="C2258" s="10" t="s">
        <v>1665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4015</v>
      </c>
      <c r="B2259" s="10" t="s">
        <v>4016</v>
      </c>
      <c r="C2259" s="10" t="s">
        <v>411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4017</v>
      </c>
      <c r="B2260" s="10" t="s">
        <v>4016</v>
      </c>
      <c r="C2260" s="10" t="s">
        <v>854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4018</v>
      </c>
      <c r="B2261" s="10" t="s">
        <v>4016</v>
      </c>
      <c r="C2261" s="10" t="s">
        <v>1305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4019</v>
      </c>
      <c r="B2262" s="10" t="s">
        <v>4016</v>
      </c>
      <c r="C2262" s="10" t="s">
        <v>1613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4020</v>
      </c>
      <c r="B2263" s="10" t="s">
        <v>4016</v>
      </c>
      <c r="C2263" s="10" t="s">
        <v>413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4021</v>
      </c>
      <c r="B2264" s="10" t="s">
        <v>4022</v>
      </c>
      <c r="C2264" s="10" t="s">
        <v>456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4023</v>
      </c>
      <c r="B2265" s="10" t="s">
        <v>4022</v>
      </c>
      <c r="C2265" s="10" t="s">
        <v>411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4024</v>
      </c>
      <c r="B2266" s="10" t="s">
        <v>4022</v>
      </c>
      <c r="C2266" s="10" t="s">
        <v>854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4025</v>
      </c>
      <c r="B2267" s="10" t="s">
        <v>4022</v>
      </c>
      <c r="C2267" s="10" t="s">
        <v>1305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4026</v>
      </c>
      <c r="B2268" s="10" t="s">
        <v>4022</v>
      </c>
      <c r="C2268" s="10" t="s">
        <v>1613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4027</v>
      </c>
      <c r="B2269" s="10" t="s">
        <v>4022</v>
      </c>
      <c r="C2269" s="10" t="s">
        <v>413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4028</v>
      </c>
      <c r="B2270" s="10" t="s">
        <v>4022</v>
      </c>
      <c r="C2270" s="10" t="s">
        <v>1665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4029</v>
      </c>
      <c r="B2271" s="10" t="s">
        <v>4030</v>
      </c>
      <c r="C2271" s="10" t="s">
        <v>456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4031</v>
      </c>
      <c r="B2272" s="10" t="s">
        <v>4030</v>
      </c>
      <c r="C2272" s="10" t="s">
        <v>411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4032</v>
      </c>
      <c r="B2273" s="10" t="s">
        <v>4030</v>
      </c>
      <c r="C2273" s="10" t="s">
        <v>854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4033</v>
      </c>
      <c r="B2274" s="10" t="s">
        <v>4030</v>
      </c>
      <c r="C2274" s="10" t="s">
        <v>1305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4034</v>
      </c>
      <c r="B2275" s="10" t="s">
        <v>4030</v>
      </c>
      <c r="C2275" s="10" t="s">
        <v>1613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4035</v>
      </c>
      <c r="B2276" s="10" t="s">
        <v>4036</v>
      </c>
      <c r="C2276" s="10" t="s">
        <v>456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4037</v>
      </c>
      <c r="B2277" s="10" t="s">
        <v>4036</v>
      </c>
      <c r="C2277" s="10" t="s">
        <v>411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4038</v>
      </c>
      <c r="B2278" s="10" t="s">
        <v>4036</v>
      </c>
      <c r="C2278" s="10" t="s">
        <v>854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4039</v>
      </c>
      <c r="B2279" s="10" t="s">
        <v>4036</v>
      </c>
      <c r="C2279" s="10" t="s">
        <v>1305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4040</v>
      </c>
      <c r="B2280" s="10" t="s">
        <v>4036</v>
      </c>
      <c r="C2280" s="10" t="s">
        <v>1613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4041</v>
      </c>
      <c r="B2281" s="10" t="s">
        <v>4036</v>
      </c>
      <c r="C2281" s="10" t="s">
        <v>413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4042</v>
      </c>
      <c r="B2282" s="10" t="s">
        <v>4036</v>
      </c>
      <c r="C2282" s="10" t="s">
        <v>1665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4043</v>
      </c>
      <c r="B2283" s="10" t="s">
        <v>4044</v>
      </c>
      <c r="C2283" s="10" t="s">
        <v>456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4045</v>
      </c>
      <c r="B2284" s="10" t="s">
        <v>4044</v>
      </c>
      <c r="C2284" s="10" t="s">
        <v>411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4046</v>
      </c>
      <c r="B2285" s="10" t="s">
        <v>4044</v>
      </c>
      <c r="C2285" s="10" t="s">
        <v>854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4047</v>
      </c>
      <c r="B2286" s="10" t="s">
        <v>4044</v>
      </c>
      <c r="C2286" s="10" t="s">
        <v>1305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4048</v>
      </c>
      <c r="B2287" s="10" t="s">
        <v>4044</v>
      </c>
      <c r="C2287" s="10" t="s">
        <v>1613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4049</v>
      </c>
      <c r="B2288" s="10" t="s">
        <v>4044</v>
      </c>
      <c r="C2288" s="10" t="s">
        <v>413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4050</v>
      </c>
      <c r="B2289" s="10" t="s">
        <v>4051</v>
      </c>
      <c r="C2289" s="10" t="s">
        <v>456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4052</v>
      </c>
      <c r="B2290" s="10" t="s">
        <v>4051</v>
      </c>
      <c r="C2290" s="10" t="s">
        <v>411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4053</v>
      </c>
      <c r="B2291" s="10" t="s">
        <v>4051</v>
      </c>
      <c r="C2291" s="10" t="s">
        <v>854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4054</v>
      </c>
      <c r="B2292" s="10" t="s">
        <v>4051</v>
      </c>
      <c r="C2292" s="10" t="s">
        <v>1305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4055</v>
      </c>
      <c r="B2293" s="10" t="s">
        <v>4051</v>
      </c>
      <c r="C2293" s="10" t="s">
        <v>1613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4056</v>
      </c>
      <c r="B2294" s="10" t="s">
        <v>4051</v>
      </c>
      <c r="C2294" s="10" t="s">
        <v>413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4057</v>
      </c>
      <c r="B2295" s="10" t="s">
        <v>4051</v>
      </c>
      <c r="C2295" s="10" t="s">
        <v>1665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4058</v>
      </c>
      <c r="B2296" s="10" t="s">
        <v>4059</v>
      </c>
      <c r="C2296" s="10" t="s">
        <v>456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4060</v>
      </c>
      <c r="B2297" s="10" t="s">
        <v>4059</v>
      </c>
      <c r="C2297" s="10" t="s">
        <v>411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4061</v>
      </c>
      <c r="B2298" s="10" t="s">
        <v>4059</v>
      </c>
      <c r="C2298" s="10" t="s">
        <v>854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4062</v>
      </c>
      <c r="B2299" s="10" t="s">
        <v>4059</v>
      </c>
      <c r="C2299" s="10" t="s">
        <v>1305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4063</v>
      </c>
      <c r="B2300" s="10" t="s">
        <v>4059</v>
      </c>
      <c r="C2300" s="10" t="s">
        <v>1613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4064</v>
      </c>
      <c r="B2301" s="10" t="s">
        <v>4059</v>
      </c>
      <c r="C2301" s="10" t="s">
        <v>413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4065</v>
      </c>
      <c r="B2302" s="10" t="s">
        <v>4059</v>
      </c>
      <c r="C2302" s="10" t="s">
        <v>1665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4066</v>
      </c>
      <c r="B2303" s="10" t="s">
        <v>4067</v>
      </c>
      <c r="C2303" s="10" t="s">
        <v>411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4068</v>
      </c>
      <c r="B2304" s="10" t="s">
        <v>4067</v>
      </c>
      <c r="C2304" s="10" t="s">
        <v>854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4069</v>
      </c>
      <c r="B2305" s="10" t="s">
        <v>4067</v>
      </c>
      <c r="C2305" s="10" t="s">
        <v>1305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4070</v>
      </c>
      <c r="B2306" s="10" t="s">
        <v>4067</v>
      </c>
      <c r="C2306" s="10" t="s">
        <v>1613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4071</v>
      </c>
      <c r="B2307" s="10" t="s">
        <v>4067</v>
      </c>
      <c r="C2307" s="10" t="s">
        <v>413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4072</v>
      </c>
      <c r="B2308" s="10" t="s">
        <v>4067</v>
      </c>
      <c r="C2308" s="10" t="s">
        <v>1665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4073</v>
      </c>
      <c r="B2309" s="10" t="s">
        <v>4074</v>
      </c>
      <c r="C2309" s="10" t="s">
        <v>411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4075</v>
      </c>
      <c r="B2310" s="10" t="s">
        <v>4074</v>
      </c>
      <c r="C2310" s="10" t="s">
        <v>854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4076</v>
      </c>
      <c r="B2311" s="10" t="s">
        <v>4074</v>
      </c>
      <c r="C2311" s="10" t="s">
        <v>1305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4077</v>
      </c>
      <c r="B2312" s="10" t="s">
        <v>4074</v>
      </c>
      <c r="C2312" s="10" t="s">
        <v>1613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4078</v>
      </c>
      <c r="B2313" s="10" t="s">
        <v>4074</v>
      </c>
      <c r="C2313" s="10" t="s">
        <v>413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4079</v>
      </c>
      <c r="B2314" s="10" t="s">
        <v>4074</v>
      </c>
      <c r="C2314" s="10" t="s">
        <v>1665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4080</v>
      </c>
      <c r="B2315" s="10" t="s">
        <v>4081</v>
      </c>
      <c r="C2315" s="10" t="s">
        <v>411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4082</v>
      </c>
      <c r="B2316" s="10" t="s">
        <v>4081</v>
      </c>
      <c r="C2316" s="10" t="s">
        <v>854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4083</v>
      </c>
      <c r="B2317" s="10" t="s">
        <v>4081</v>
      </c>
      <c r="C2317" s="10" t="s">
        <v>1305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4084</v>
      </c>
      <c r="B2318" s="10" t="s">
        <v>4081</v>
      </c>
      <c r="C2318" s="10" t="s">
        <v>1613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4085</v>
      </c>
      <c r="B2319" s="10" t="s">
        <v>4081</v>
      </c>
      <c r="C2319" s="10" t="s">
        <v>413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4086</v>
      </c>
      <c r="B2320" s="10" t="s">
        <v>4081</v>
      </c>
      <c r="C2320" s="10" t="s">
        <v>1665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4087</v>
      </c>
      <c r="B2321" s="10" t="s">
        <v>4088</v>
      </c>
      <c r="C2321" s="10" t="s">
        <v>411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4089</v>
      </c>
      <c r="B2322" s="10" t="s">
        <v>4088</v>
      </c>
      <c r="C2322" s="10" t="s">
        <v>854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4090</v>
      </c>
      <c r="B2323" s="10" t="s">
        <v>4088</v>
      </c>
      <c r="C2323" s="10" t="s">
        <v>1305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4091</v>
      </c>
      <c r="B2324" s="10" t="s">
        <v>4088</v>
      </c>
      <c r="C2324" s="10" t="s">
        <v>1613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4092</v>
      </c>
      <c r="B2325" s="10" t="s">
        <v>4088</v>
      </c>
      <c r="C2325" s="10" t="s">
        <v>413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4093</v>
      </c>
      <c r="B2326" s="10" t="s">
        <v>4088</v>
      </c>
      <c r="C2326" s="10" t="s">
        <v>1665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4094</v>
      </c>
      <c r="B2327" s="10" t="s">
        <v>4095</v>
      </c>
      <c r="C2327" s="10" t="s">
        <v>456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4096</v>
      </c>
      <c r="B2328" s="10" t="s">
        <v>4095</v>
      </c>
      <c r="C2328" s="10" t="s">
        <v>411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4097</v>
      </c>
      <c r="B2329" s="10" t="s">
        <v>4095</v>
      </c>
      <c r="C2329" s="10" t="s">
        <v>854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4098</v>
      </c>
      <c r="B2330" s="10" t="s">
        <v>4095</v>
      </c>
      <c r="C2330" s="10" t="s">
        <v>1305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4099</v>
      </c>
      <c r="B2331" s="10" t="s">
        <v>4095</v>
      </c>
      <c r="C2331" s="10" t="s">
        <v>1613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4100</v>
      </c>
      <c r="B2332" s="10" t="s">
        <v>4095</v>
      </c>
      <c r="C2332" s="10" t="s">
        <v>413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4101</v>
      </c>
      <c r="B2333" s="10" t="s">
        <v>4095</v>
      </c>
      <c r="C2333" s="10" t="s">
        <v>1665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4102</v>
      </c>
      <c r="B2334" s="10" t="s">
        <v>4103</v>
      </c>
      <c r="C2334" s="10" t="s">
        <v>411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4104</v>
      </c>
      <c r="B2335" s="10" t="s">
        <v>4103</v>
      </c>
      <c r="C2335" s="10" t="s">
        <v>854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4105</v>
      </c>
      <c r="B2336" s="10" t="s">
        <v>4103</v>
      </c>
      <c r="C2336" s="10" t="s">
        <v>1305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4106</v>
      </c>
      <c r="B2337" s="10" t="s">
        <v>4103</v>
      </c>
      <c r="C2337" s="10" t="s">
        <v>1613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4107</v>
      </c>
      <c r="B2338" s="10" t="s">
        <v>4103</v>
      </c>
      <c r="C2338" s="10" t="s">
        <v>413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4108</v>
      </c>
      <c r="B2339" s="10" t="s">
        <v>4103</v>
      </c>
      <c r="C2339" s="10" t="s">
        <v>1665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4109</v>
      </c>
      <c r="B2340" s="10" t="s">
        <v>4110</v>
      </c>
      <c r="C2340" s="10" t="s">
        <v>456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4111</v>
      </c>
      <c r="B2341" s="10" t="s">
        <v>4110</v>
      </c>
      <c r="C2341" s="10" t="s">
        <v>411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4112</v>
      </c>
      <c r="B2342" s="10" t="s">
        <v>4110</v>
      </c>
      <c r="C2342" s="10" t="s">
        <v>854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4113</v>
      </c>
      <c r="B2343" s="10" t="s">
        <v>4110</v>
      </c>
      <c r="C2343" s="10" t="s">
        <v>1305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4114</v>
      </c>
      <c r="B2344" s="10" t="s">
        <v>4110</v>
      </c>
      <c r="C2344" s="10" t="s">
        <v>1613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4115</v>
      </c>
      <c r="B2345" s="10" t="s">
        <v>4110</v>
      </c>
      <c r="C2345" s="10" t="s">
        <v>1665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4116</v>
      </c>
      <c r="B2346" s="10" t="s">
        <v>4117</v>
      </c>
      <c r="C2346" s="10" t="s">
        <v>411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4118</v>
      </c>
      <c r="B2347" s="10" t="s">
        <v>4117</v>
      </c>
      <c r="C2347" s="10" t="s">
        <v>854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4119</v>
      </c>
      <c r="B2348" s="10" t="s">
        <v>4117</v>
      </c>
      <c r="C2348" s="10" t="s">
        <v>1305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4120</v>
      </c>
      <c r="B2349" s="10" t="s">
        <v>4117</v>
      </c>
      <c r="C2349" s="10" t="s">
        <v>1613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4121</v>
      </c>
      <c r="B2350" s="10" t="s">
        <v>4117</v>
      </c>
      <c r="C2350" s="10" t="s">
        <v>413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4122</v>
      </c>
      <c r="B2351" s="10" t="s">
        <v>4117</v>
      </c>
      <c r="C2351" s="10" t="s">
        <v>1665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4123</v>
      </c>
      <c r="B2352" s="10" t="s">
        <v>4124</v>
      </c>
      <c r="C2352" s="10" t="s">
        <v>456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4125</v>
      </c>
      <c r="B2353" s="10" t="s">
        <v>4124</v>
      </c>
      <c r="C2353" s="10" t="s">
        <v>411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4126</v>
      </c>
      <c r="B2354" s="10" t="s">
        <v>4124</v>
      </c>
      <c r="C2354" s="10" t="s">
        <v>854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4127</v>
      </c>
      <c r="B2355" s="10" t="s">
        <v>4124</v>
      </c>
      <c r="C2355" s="10" t="s">
        <v>1305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4128</v>
      </c>
      <c r="B2356" s="10" t="s">
        <v>4124</v>
      </c>
      <c r="C2356" s="10" t="s">
        <v>1613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4129</v>
      </c>
      <c r="B2357" s="10" t="s">
        <v>4124</v>
      </c>
      <c r="C2357" s="10" t="s">
        <v>413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4130</v>
      </c>
      <c r="B2358" s="10" t="s">
        <v>4124</v>
      </c>
      <c r="C2358" s="10" t="s">
        <v>1665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4131</v>
      </c>
      <c r="B2359" s="10" t="s">
        <v>4132</v>
      </c>
      <c r="C2359" s="10" t="s">
        <v>456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4133</v>
      </c>
      <c r="B2360" s="10" t="s">
        <v>4132</v>
      </c>
      <c r="C2360" s="10" t="s">
        <v>411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4134</v>
      </c>
      <c r="B2361" s="10" t="s">
        <v>4132</v>
      </c>
      <c r="C2361" s="10" t="s">
        <v>854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4135</v>
      </c>
      <c r="B2362" s="10" t="s">
        <v>4132</v>
      </c>
      <c r="C2362" s="10" t="s">
        <v>1305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4136</v>
      </c>
      <c r="B2363" s="10" t="s">
        <v>4132</v>
      </c>
      <c r="C2363" s="10" t="s">
        <v>1613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4137</v>
      </c>
      <c r="B2364" s="10" t="s">
        <v>4138</v>
      </c>
      <c r="C2364" s="10" t="s">
        <v>411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4139</v>
      </c>
      <c r="B2365" s="10" t="s">
        <v>4138</v>
      </c>
      <c r="C2365" s="10" t="s">
        <v>854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4140</v>
      </c>
      <c r="B2366" s="10" t="s">
        <v>4138</v>
      </c>
      <c r="C2366" s="10" t="s">
        <v>1305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4141</v>
      </c>
      <c r="B2367" s="10" t="s">
        <v>4138</v>
      </c>
      <c r="C2367" s="10" t="s">
        <v>1613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4142</v>
      </c>
      <c r="B2368" s="10" t="s">
        <v>4138</v>
      </c>
      <c r="C2368" s="10" t="s">
        <v>413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4143</v>
      </c>
      <c r="B2369" s="10" t="s">
        <v>4138</v>
      </c>
      <c r="C2369" s="10" t="s">
        <v>1665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4144</v>
      </c>
      <c r="B2370" s="10" t="s">
        <v>4145</v>
      </c>
      <c r="C2370" s="10" t="s">
        <v>456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4146</v>
      </c>
      <c r="B2371" s="10" t="s">
        <v>4145</v>
      </c>
      <c r="C2371" s="10" t="s">
        <v>411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4147</v>
      </c>
      <c r="B2372" s="10" t="s">
        <v>4145</v>
      </c>
      <c r="C2372" s="10" t="s">
        <v>854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4148</v>
      </c>
      <c r="B2373" s="10" t="s">
        <v>4145</v>
      </c>
      <c r="C2373" s="10" t="s">
        <v>1305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4149</v>
      </c>
      <c r="B2374" s="10" t="s">
        <v>4145</v>
      </c>
      <c r="C2374" s="10" t="s">
        <v>1613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4150</v>
      </c>
      <c r="B2375" s="10" t="s">
        <v>4145</v>
      </c>
      <c r="C2375" s="10" t="s">
        <v>413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4151</v>
      </c>
      <c r="B2376" s="10" t="s">
        <v>4145</v>
      </c>
      <c r="C2376" s="10" t="s">
        <v>1665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4152</v>
      </c>
      <c r="B2377" s="10" t="s">
        <v>4153</v>
      </c>
      <c r="C2377" s="10" t="s">
        <v>456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4154</v>
      </c>
      <c r="B2378" s="10" t="s">
        <v>4153</v>
      </c>
      <c r="C2378" s="10" t="s">
        <v>411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4155</v>
      </c>
      <c r="B2379" s="10" t="s">
        <v>4153</v>
      </c>
      <c r="C2379" s="10" t="s">
        <v>854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4156</v>
      </c>
      <c r="B2380" s="10" t="s">
        <v>4153</v>
      </c>
      <c r="C2380" s="10" t="s">
        <v>1305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4157</v>
      </c>
      <c r="B2381" s="10" t="s">
        <v>4153</v>
      </c>
      <c r="C2381" s="10" t="s">
        <v>1613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4158</v>
      </c>
      <c r="B2382" s="10" t="s">
        <v>4153</v>
      </c>
      <c r="C2382" s="10" t="s">
        <v>413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4159</v>
      </c>
      <c r="B2383" s="10" t="s">
        <v>4153</v>
      </c>
      <c r="C2383" s="10" t="s">
        <v>1665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4160</v>
      </c>
      <c r="B2384" s="10" t="s">
        <v>4161</v>
      </c>
      <c r="C2384" s="10" t="s">
        <v>411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4162</v>
      </c>
      <c r="B2385" s="10" t="s">
        <v>4161</v>
      </c>
      <c r="C2385" s="10" t="s">
        <v>854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4163</v>
      </c>
      <c r="B2386" s="10" t="s">
        <v>4161</v>
      </c>
      <c r="C2386" s="10" t="s">
        <v>1305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4164</v>
      </c>
      <c r="B2387" s="10" t="s">
        <v>4161</v>
      </c>
      <c r="C2387" s="10" t="s">
        <v>1613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4165</v>
      </c>
      <c r="B2388" s="10" t="s">
        <v>4161</v>
      </c>
      <c r="C2388" s="10" t="s">
        <v>413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4166</v>
      </c>
      <c r="B2389" s="10" t="s">
        <v>4167</v>
      </c>
      <c r="C2389" s="10" t="s">
        <v>456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4168</v>
      </c>
      <c r="B2390" s="10" t="s">
        <v>4167</v>
      </c>
      <c r="C2390" s="10" t="s">
        <v>411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4169</v>
      </c>
      <c r="B2391" s="10" t="s">
        <v>4167</v>
      </c>
      <c r="C2391" s="10" t="s">
        <v>854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4170</v>
      </c>
      <c r="B2392" s="10" t="s">
        <v>4167</v>
      </c>
      <c r="C2392" s="10" t="s">
        <v>1305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4171</v>
      </c>
      <c r="B2393" s="10" t="s">
        <v>4167</v>
      </c>
      <c r="C2393" s="10" t="s">
        <v>1613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4172</v>
      </c>
      <c r="B2394" s="10" t="s">
        <v>4167</v>
      </c>
      <c r="C2394" s="10" t="s">
        <v>413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4173</v>
      </c>
      <c r="B2395" s="10" t="s">
        <v>4167</v>
      </c>
      <c r="C2395" s="10" t="s">
        <v>1665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4174</v>
      </c>
      <c r="B2396" s="10" t="s">
        <v>4175</v>
      </c>
      <c r="C2396" s="10" t="s">
        <v>411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4176</v>
      </c>
      <c r="B2397" s="10" t="s">
        <v>4175</v>
      </c>
      <c r="C2397" s="10" t="s">
        <v>854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4177</v>
      </c>
      <c r="B2398" s="10" t="s">
        <v>4175</v>
      </c>
      <c r="C2398" s="10" t="s">
        <v>1305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4178</v>
      </c>
      <c r="B2399" s="10" t="s">
        <v>4175</v>
      </c>
      <c r="C2399" s="10" t="s">
        <v>1613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4179</v>
      </c>
      <c r="B2400" s="10" t="s">
        <v>4175</v>
      </c>
      <c r="C2400" s="10" t="s">
        <v>413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4180</v>
      </c>
      <c r="B2401" s="10" t="s">
        <v>4175</v>
      </c>
      <c r="C2401" s="10" t="s">
        <v>1665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4181</v>
      </c>
      <c r="B2402" s="10" t="s">
        <v>4182</v>
      </c>
      <c r="C2402" s="10" t="s">
        <v>411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4183</v>
      </c>
      <c r="B2403" s="10" t="s">
        <v>4182</v>
      </c>
      <c r="C2403" s="10" t="s">
        <v>854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4184</v>
      </c>
      <c r="B2404" s="10" t="s">
        <v>4182</v>
      </c>
      <c r="C2404" s="10" t="s">
        <v>1305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4185</v>
      </c>
      <c r="B2405" s="10" t="s">
        <v>4182</v>
      </c>
      <c r="C2405" s="10" t="s">
        <v>1613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4186</v>
      </c>
      <c r="B2406" s="10" t="s">
        <v>4187</v>
      </c>
      <c r="C2406" s="10" t="s">
        <v>456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4188</v>
      </c>
      <c r="B2407" s="10" t="s">
        <v>4187</v>
      </c>
      <c r="C2407" s="10" t="s">
        <v>411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4189</v>
      </c>
      <c r="B2408" s="10" t="s">
        <v>4187</v>
      </c>
      <c r="C2408" s="10" t="s">
        <v>854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4190</v>
      </c>
      <c r="B2409" s="10" t="s">
        <v>4187</v>
      </c>
      <c r="C2409" s="10" t="s">
        <v>1305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4191</v>
      </c>
      <c r="B2410" s="10" t="s">
        <v>4187</v>
      </c>
      <c r="C2410" s="10" t="s">
        <v>1613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4192</v>
      </c>
      <c r="B2411" s="10" t="s">
        <v>4187</v>
      </c>
      <c r="C2411" s="10" t="s">
        <v>413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4193</v>
      </c>
      <c r="B2412" s="10" t="s">
        <v>4194</v>
      </c>
      <c r="C2412" s="10" t="s">
        <v>456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4195</v>
      </c>
      <c r="B2413" s="10" t="s">
        <v>4194</v>
      </c>
      <c r="C2413" s="10" t="s">
        <v>411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4196</v>
      </c>
      <c r="B2414" s="10" t="s">
        <v>4194</v>
      </c>
      <c r="C2414" s="10" t="s">
        <v>854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4197</v>
      </c>
      <c r="B2415" s="10" t="s">
        <v>4194</v>
      </c>
      <c r="C2415" s="10" t="s">
        <v>1305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4198</v>
      </c>
      <c r="B2416" s="10" t="s">
        <v>4194</v>
      </c>
      <c r="C2416" s="10" t="s">
        <v>1613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4199</v>
      </c>
      <c r="B2417" s="10" t="s">
        <v>4200</v>
      </c>
      <c r="C2417" s="10" t="s">
        <v>456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4201</v>
      </c>
      <c r="B2418" s="10" t="s">
        <v>4200</v>
      </c>
      <c r="C2418" s="10" t="s">
        <v>411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4202</v>
      </c>
      <c r="B2419" s="10" t="s">
        <v>4200</v>
      </c>
      <c r="C2419" s="10" t="s">
        <v>854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4203</v>
      </c>
      <c r="B2420" s="10" t="s">
        <v>4200</v>
      </c>
      <c r="C2420" s="10" t="s">
        <v>1305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4204</v>
      </c>
      <c r="B2421" s="10" t="s">
        <v>4200</v>
      </c>
      <c r="C2421" s="10" t="s">
        <v>1613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4205</v>
      </c>
      <c r="B2422" s="10" t="s">
        <v>4206</v>
      </c>
      <c r="C2422" s="10" t="s">
        <v>411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4207</v>
      </c>
      <c r="B2423" s="10" t="s">
        <v>4206</v>
      </c>
      <c r="C2423" s="10" t="s">
        <v>854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4208</v>
      </c>
      <c r="B2424" s="10" t="s">
        <v>4206</v>
      </c>
      <c r="C2424" s="10" t="s">
        <v>1305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4209</v>
      </c>
      <c r="B2425" s="10" t="s">
        <v>4206</v>
      </c>
      <c r="C2425" s="10" t="s">
        <v>1613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4210</v>
      </c>
      <c r="B2426" s="10" t="s">
        <v>4206</v>
      </c>
      <c r="C2426" s="10" t="s">
        <v>413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4211</v>
      </c>
      <c r="B2427" s="10" t="s">
        <v>4212</v>
      </c>
      <c r="C2427" s="10" t="s">
        <v>456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4213</v>
      </c>
      <c r="B2428" s="10" t="s">
        <v>4212</v>
      </c>
      <c r="C2428" s="10" t="s">
        <v>411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4214</v>
      </c>
      <c r="B2429" s="10" t="s">
        <v>4212</v>
      </c>
      <c r="C2429" s="10" t="s">
        <v>854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4215</v>
      </c>
      <c r="B2430" s="10" t="s">
        <v>4212</v>
      </c>
      <c r="C2430" s="10" t="s">
        <v>1305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4216</v>
      </c>
      <c r="B2431" s="10" t="s">
        <v>4212</v>
      </c>
      <c r="C2431" s="10" t="s">
        <v>1613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4217</v>
      </c>
      <c r="B2432" s="10" t="s">
        <v>4212</v>
      </c>
      <c r="C2432" s="10" t="s">
        <v>413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4218</v>
      </c>
      <c r="B2433" s="10" t="s">
        <v>4212</v>
      </c>
      <c r="C2433" s="10" t="s">
        <v>1665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4219</v>
      </c>
      <c r="B2434" s="10" t="s">
        <v>4220</v>
      </c>
      <c r="C2434" s="10" t="s">
        <v>456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4221</v>
      </c>
      <c r="B2435" s="10" t="s">
        <v>4220</v>
      </c>
      <c r="C2435" s="10" t="s">
        <v>411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4222</v>
      </c>
      <c r="B2436" s="10" t="s">
        <v>4220</v>
      </c>
      <c r="C2436" s="10" t="s">
        <v>854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4223</v>
      </c>
      <c r="B2437" s="10" t="s">
        <v>4220</v>
      </c>
      <c r="C2437" s="10" t="s">
        <v>1305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4224</v>
      </c>
      <c r="B2438" s="10" t="s">
        <v>4220</v>
      </c>
      <c r="C2438" s="10" t="s">
        <v>1613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4225</v>
      </c>
      <c r="B2439" s="10" t="s">
        <v>4220</v>
      </c>
      <c r="C2439" s="10" t="s">
        <v>413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4226</v>
      </c>
      <c r="B2440" s="10" t="s">
        <v>4220</v>
      </c>
      <c r="C2440" s="10" t="s">
        <v>1665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4227</v>
      </c>
      <c r="B2441" s="10" t="s">
        <v>4228</v>
      </c>
      <c r="C2441" s="10" t="s">
        <v>411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4229</v>
      </c>
      <c r="B2442" s="10" t="s">
        <v>4228</v>
      </c>
      <c r="C2442" s="10" t="s">
        <v>854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4230</v>
      </c>
      <c r="B2443" s="10" t="s">
        <v>4228</v>
      </c>
      <c r="C2443" s="10" t="s">
        <v>1305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4231</v>
      </c>
      <c r="B2444" s="10" t="s">
        <v>4228</v>
      </c>
      <c r="C2444" s="10" t="s">
        <v>1613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4232</v>
      </c>
      <c r="B2445" s="10" t="s">
        <v>4228</v>
      </c>
      <c r="C2445" s="10" t="s">
        <v>413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4233</v>
      </c>
      <c r="B2446" s="10" t="s">
        <v>4234</v>
      </c>
      <c r="C2446" s="10" t="s">
        <v>456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4235</v>
      </c>
      <c r="B2447" s="10" t="s">
        <v>4234</v>
      </c>
      <c r="C2447" s="10" t="s">
        <v>411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4236</v>
      </c>
      <c r="B2448" s="10" t="s">
        <v>4234</v>
      </c>
      <c r="C2448" s="10" t="s">
        <v>854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4237</v>
      </c>
      <c r="B2449" s="10" t="s">
        <v>4234</v>
      </c>
      <c r="C2449" s="10" t="s">
        <v>1305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4238</v>
      </c>
      <c r="B2450" s="10" t="s">
        <v>4234</v>
      </c>
      <c r="C2450" s="10" t="s">
        <v>1613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4239</v>
      </c>
      <c r="B2451" s="10" t="s">
        <v>4234</v>
      </c>
      <c r="C2451" s="10" t="s">
        <v>413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4240</v>
      </c>
      <c r="B2452" s="10" t="s">
        <v>4234</v>
      </c>
      <c r="C2452" s="10" t="s">
        <v>1665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4241</v>
      </c>
      <c r="B2453" s="10" t="s">
        <v>4242</v>
      </c>
      <c r="C2453" s="10" t="s">
        <v>456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4243</v>
      </c>
      <c r="B2454" s="10" t="s">
        <v>4242</v>
      </c>
      <c r="C2454" s="10" t="s">
        <v>411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4244</v>
      </c>
      <c r="B2455" s="10" t="s">
        <v>4242</v>
      </c>
      <c r="C2455" s="10" t="s">
        <v>854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4245</v>
      </c>
      <c r="B2456" s="10" t="s">
        <v>4242</v>
      </c>
      <c r="C2456" s="10" t="s">
        <v>1305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4246</v>
      </c>
      <c r="B2457" s="10" t="s">
        <v>4242</v>
      </c>
      <c r="C2457" s="10" t="s">
        <v>1613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4247</v>
      </c>
      <c r="B2458" s="10" t="s">
        <v>4242</v>
      </c>
      <c r="C2458" s="10" t="s">
        <v>413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4248</v>
      </c>
      <c r="B2459" s="10" t="s">
        <v>4242</v>
      </c>
      <c r="C2459" s="10" t="s">
        <v>1665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4249</v>
      </c>
      <c r="B2460" s="10" t="s">
        <v>4250</v>
      </c>
      <c r="C2460" s="10" t="s">
        <v>411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4251</v>
      </c>
      <c r="B2461" s="10" t="s">
        <v>4250</v>
      </c>
      <c r="C2461" s="10" t="s">
        <v>854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4252</v>
      </c>
      <c r="B2462" s="10" t="s">
        <v>4250</v>
      </c>
      <c r="C2462" s="10" t="s">
        <v>1305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4253</v>
      </c>
      <c r="B2463" s="10" t="s">
        <v>4250</v>
      </c>
      <c r="C2463" s="10" t="s">
        <v>1613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4254</v>
      </c>
      <c r="B2464" s="10" t="s">
        <v>4250</v>
      </c>
      <c r="C2464" s="10" t="s">
        <v>413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4255</v>
      </c>
      <c r="B2465" s="10" t="s">
        <v>4250</v>
      </c>
      <c r="C2465" s="10" t="s">
        <v>1665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4256</v>
      </c>
      <c r="B2466" s="10" t="s">
        <v>4257</v>
      </c>
      <c r="C2466" s="10" t="s">
        <v>456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4258</v>
      </c>
      <c r="B2467" s="10" t="s">
        <v>4257</v>
      </c>
      <c r="C2467" s="10" t="s">
        <v>411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4259</v>
      </c>
      <c r="B2468" s="10" t="s">
        <v>4257</v>
      </c>
      <c r="C2468" s="10" t="s">
        <v>854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4260</v>
      </c>
      <c r="B2469" s="10" t="s">
        <v>4257</v>
      </c>
      <c r="C2469" s="10" t="s">
        <v>1305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4261</v>
      </c>
      <c r="B2470" s="10" t="s">
        <v>4257</v>
      </c>
      <c r="C2470" s="10" t="s">
        <v>1613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4262</v>
      </c>
      <c r="B2471" s="10" t="s">
        <v>4257</v>
      </c>
      <c r="C2471" s="10" t="s">
        <v>413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4263</v>
      </c>
      <c r="B2472" s="10" t="s">
        <v>4257</v>
      </c>
      <c r="C2472" s="10" t="s">
        <v>1665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4264</v>
      </c>
      <c r="B2473" s="10" t="s">
        <v>4265</v>
      </c>
      <c r="C2473" s="10" t="s">
        <v>854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4266</v>
      </c>
      <c r="B2474" s="10" t="s">
        <v>4265</v>
      </c>
      <c r="C2474" s="10" t="s">
        <v>1305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4267</v>
      </c>
      <c r="B2475" s="10" t="s">
        <v>4268</v>
      </c>
      <c r="C2475" s="10" t="s">
        <v>456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4269</v>
      </c>
      <c r="B2476" s="10" t="s">
        <v>4268</v>
      </c>
      <c r="C2476" s="10" t="s">
        <v>411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4270</v>
      </c>
      <c r="B2477" s="10" t="s">
        <v>4268</v>
      </c>
      <c r="C2477" s="10" t="s">
        <v>854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4271</v>
      </c>
      <c r="B2478" s="10" t="s">
        <v>4268</v>
      </c>
      <c r="C2478" s="10" t="s">
        <v>1305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4272</v>
      </c>
      <c r="B2479" s="10" t="s">
        <v>4268</v>
      </c>
      <c r="C2479" s="10" t="s">
        <v>1613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4273</v>
      </c>
      <c r="B2480" s="10" t="s">
        <v>4268</v>
      </c>
      <c r="C2480" s="10" t="s">
        <v>413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4274</v>
      </c>
      <c r="B2481" s="10" t="s">
        <v>4268</v>
      </c>
      <c r="C2481" s="10" t="s">
        <v>1665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4275</v>
      </c>
      <c r="B2482" s="10" t="s">
        <v>4276</v>
      </c>
      <c r="C2482" s="10" t="s">
        <v>411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4277</v>
      </c>
      <c r="B2483" s="10" t="s">
        <v>4276</v>
      </c>
      <c r="C2483" s="10" t="s">
        <v>854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4278</v>
      </c>
      <c r="B2484" s="10" t="s">
        <v>4276</v>
      </c>
      <c r="C2484" s="10" t="s">
        <v>1305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4279</v>
      </c>
      <c r="B2485" s="10" t="s">
        <v>4276</v>
      </c>
      <c r="C2485" s="10" t="s">
        <v>1613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4280</v>
      </c>
      <c r="B2486" s="10" t="s">
        <v>4276</v>
      </c>
      <c r="C2486" s="10" t="s">
        <v>413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4281</v>
      </c>
      <c r="B2487" s="10" t="s">
        <v>4282</v>
      </c>
      <c r="C2487" s="10" t="s">
        <v>411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4283</v>
      </c>
      <c r="B2488" s="10" t="s">
        <v>4282</v>
      </c>
      <c r="C2488" s="10" t="s">
        <v>854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4284</v>
      </c>
      <c r="B2489" s="10" t="s">
        <v>4282</v>
      </c>
      <c r="C2489" s="10" t="s">
        <v>1305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4285</v>
      </c>
      <c r="B2490" s="10" t="s">
        <v>4282</v>
      </c>
      <c r="C2490" s="10" t="s">
        <v>1613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4286</v>
      </c>
      <c r="B2491" s="10" t="s">
        <v>4287</v>
      </c>
      <c r="C2491" s="10" t="s">
        <v>411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4288</v>
      </c>
      <c r="B2492" s="10" t="s">
        <v>4287</v>
      </c>
      <c r="C2492" s="10" t="s">
        <v>854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4289</v>
      </c>
      <c r="B2493" s="10" t="s">
        <v>4287</v>
      </c>
      <c r="C2493" s="10" t="s">
        <v>1305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4290</v>
      </c>
      <c r="B2494" s="10" t="s">
        <v>4287</v>
      </c>
      <c r="C2494" s="10" t="s">
        <v>1613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4291</v>
      </c>
      <c r="B2495" s="10" t="s">
        <v>4287</v>
      </c>
      <c r="C2495" s="10" t="s">
        <v>413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4292</v>
      </c>
      <c r="B2496" s="10" t="s">
        <v>4293</v>
      </c>
      <c r="C2496" s="10" t="s">
        <v>411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4294</v>
      </c>
      <c r="B2497" s="10" t="s">
        <v>4293</v>
      </c>
      <c r="C2497" s="10" t="s">
        <v>854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4295</v>
      </c>
      <c r="B2498" s="10" t="s">
        <v>4293</v>
      </c>
      <c r="C2498" s="10" t="s">
        <v>1305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4296</v>
      </c>
      <c r="B2499" s="10" t="s">
        <v>4293</v>
      </c>
      <c r="C2499" s="10" t="s">
        <v>1613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4297</v>
      </c>
      <c r="B2500" s="10" t="s">
        <v>4298</v>
      </c>
      <c r="C2500" s="10" t="s">
        <v>456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4299</v>
      </c>
      <c r="B2501" s="10" t="s">
        <v>4298</v>
      </c>
      <c r="C2501" s="10" t="s">
        <v>411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4300</v>
      </c>
      <c r="B2502" s="10" t="s">
        <v>4298</v>
      </c>
      <c r="C2502" s="10" t="s">
        <v>854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4301</v>
      </c>
      <c r="B2503" s="10" t="s">
        <v>4298</v>
      </c>
      <c r="C2503" s="10" t="s">
        <v>1305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4302</v>
      </c>
      <c r="B2504" s="10" t="s">
        <v>4298</v>
      </c>
      <c r="C2504" s="10" t="s">
        <v>1613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4303</v>
      </c>
      <c r="B2505" s="10" t="s">
        <v>4304</v>
      </c>
      <c r="C2505" s="10" t="s">
        <v>854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4305</v>
      </c>
      <c r="B2506" s="10" t="s">
        <v>4304</v>
      </c>
      <c r="C2506" s="10" t="s">
        <v>1305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4306</v>
      </c>
      <c r="B2507" s="10" t="s">
        <v>4304</v>
      </c>
      <c r="C2507" s="10" t="s">
        <v>1613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4307</v>
      </c>
      <c r="B2508" s="10" t="s">
        <v>4304</v>
      </c>
      <c r="C2508" s="10" t="s">
        <v>413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4308</v>
      </c>
      <c r="B2509" s="10" t="s">
        <v>4309</v>
      </c>
      <c r="C2509" s="10" t="s">
        <v>411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4310</v>
      </c>
      <c r="B2510" s="10" t="s">
        <v>4309</v>
      </c>
      <c r="C2510" s="10" t="s">
        <v>854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4311</v>
      </c>
      <c r="B2511" s="10" t="s">
        <v>4309</v>
      </c>
      <c r="C2511" s="10" t="s">
        <v>1305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4312</v>
      </c>
      <c r="B2512" s="10" t="s">
        <v>4309</v>
      </c>
      <c r="C2512" s="10" t="s">
        <v>1613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4313</v>
      </c>
      <c r="B2513" s="10" t="s">
        <v>4309</v>
      </c>
      <c r="C2513" s="10" t="s">
        <v>413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4314</v>
      </c>
      <c r="B2514" s="10" t="s">
        <v>4309</v>
      </c>
      <c r="C2514" s="10" t="s">
        <v>1665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4315</v>
      </c>
      <c r="B2515" s="10" t="s">
        <v>4316</v>
      </c>
      <c r="C2515" s="10" t="s">
        <v>411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4317</v>
      </c>
      <c r="B2516" s="10" t="s">
        <v>4316</v>
      </c>
      <c r="C2516" s="10" t="s">
        <v>854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4318</v>
      </c>
      <c r="B2517" s="10" t="s">
        <v>4316</v>
      </c>
      <c r="C2517" s="10" t="s">
        <v>1305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4319</v>
      </c>
      <c r="B2518" s="10" t="s">
        <v>4320</v>
      </c>
      <c r="C2518" s="10" t="s">
        <v>854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4321</v>
      </c>
      <c r="B2519" s="10" t="s">
        <v>4320</v>
      </c>
      <c r="C2519" s="10" t="s">
        <v>1305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4322</v>
      </c>
      <c r="B2520" s="10" t="s">
        <v>4320</v>
      </c>
      <c r="C2520" s="10" t="s">
        <v>1613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4323</v>
      </c>
      <c r="B2521" s="10" t="s">
        <v>4320</v>
      </c>
      <c r="C2521" s="10" t="s">
        <v>413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4324</v>
      </c>
      <c r="B2522" s="10" t="s">
        <v>4325</v>
      </c>
      <c r="C2522" s="10" t="s">
        <v>411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4326</v>
      </c>
      <c r="B2523" s="10" t="s">
        <v>4325</v>
      </c>
      <c r="C2523" s="10" t="s">
        <v>854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4327</v>
      </c>
      <c r="B2524" s="10" t="s">
        <v>4325</v>
      </c>
      <c r="C2524" s="10" t="s">
        <v>1305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4328</v>
      </c>
      <c r="B2525" s="10" t="s">
        <v>4325</v>
      </c>
      <c r="C2525" s="10" t="s">
        <v>1613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4329</v>
      </c>
      <c r="B2526" s="10" t="s">
        <v>4325</v>
      </c>
      <c r="C2526" s="10" t="s">
        <v>1665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4330</v>
      </c>
      <c r="B2527" s="10" t="s">
        <v>4331</v>
      </c>
      <c r="C2527" s="10" t="s">
        <v>411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4332</v>
      </c>
      <c r="B2528" s="10" t="s">
        <v>4331</v>
      </c>
      <c r="C2528" s="10" t="s">
        <v>1305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4333</v>
      </c>
      <c r="B2529" s="10" t="s">
        <v>4331</v>
      </c>
      <c r="C2529" s="10" t="s">
        <v>413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4334</v>
      </c>
      <c r="B2530" s="10" t="s">
        <v>4335</v>
      </c>
      <c r="C2530" s="10" t="s">
        <v>411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4336</v>
      </c>
      <c r="B2531" s="10" t="s">
        <v>4335</v>
      </c>
      <c r="C2531" s="10" t="s">
        <v>1305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4337</v>
      </c>
      <c r="B2532" s="10" t="s">
        <v>4335</v>
      </c>
      <c r="C2532" s="10" t="s">
        <v>413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4338</v>
      </c>
      <c r="B2533" s="10" t="s">
        <v>4339</v>
      </c>
      <c r="C2533" s="10" t="s">
        <v>411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4340</v>
      </c>
      <c r="B2534" s="10" t="s">
        <v>4339</v>
      </c>
      <c r="C2534" s="10" t="s">
        <v>1305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4341</v>
      </c>
      <c r="B2535" s="10" t="s">
        <v>4339</v>
      </c>
      <c r="C2535" s="10" t="s">
        <v>413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4342</v>
      </c>
      <c r="B2536" s="10" t="s">
        <v>4343</v>
      </c>
      <c r="C2536" s="10" t="s">
        <v>1305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4344</v>
      </c>
      <c r="B2537" s="10" t="s">
        <v>4345</v>
      </c>
      <c r="C2537" s="10" t="s">
        <v>1305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4346</v>
      </c>
      <c r="B2538" s="10" t="s">
        <v>4347</v>
      </c>
      <c r="C2538" s="10" t="s">
        <v>1305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4348</v>
      </c>
      <c r="B2539" s="10" t="s">
        <v>4349</v>
      </c>
      <c r="C2539" s="10" t="s">
        <v>1305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4350</v>
      </c>
      <c r="B2540" s="10" t="s">
        <v>4351</v>
      </c>
      <c r="C2540" s="10" t="s">
        <v>1297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4352</v>
      </c>
      <c r="B2541" s="10" t="s">
        <v>4353</v>
      </c>
      <c r="C2541" s="10" t="s">
        <v>1297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4354</v>
      </c>
      <c r="B2542" s="10" t="s">
        <v>4353</v>
      </c>
      <c r="C2542" s="10" t="s">
        <v>411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4355</v>
      </c>
      <c r="B2543" s="10" t="s">
        <v>4353</v>
      </c>
      <c r="C2543" s="10" t="s">
        <v>1305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4356</v>
      </c>
      <c r="B2544" s="10" t="s">
        <v>4353</v>
      </c>
      <c r="C2544" s="10" t="s">
        <v>413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4357</v>
      </c>
      <c r="B2545" s="10" t="s">
        <v>4358</v>
      </c>
      <c r="C2545" s="10" t="s">
        <v>1305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4359</v>
      </c>
      <c r="B2546" s="10" t="s">
        <v>4360</v>
      </c>
      <c r="C2546" s="10" t="s">
        <v>411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4361</v>
      </c>
      <c r="B2547" s="10" t="s">
        <v>4360</v>
      </c>
      <c r="C2547" s="10" t="s">
        <v>1305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4362</v>
      </c>
      <c r="B2548" s="10" t="s">
        <v>4363</v>
      </c>
      <c r="C2548" s="10" t="s">
        <v>411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4364</v>
      </c>
      <c r="B2549" s="10" t="s">
        <v>4363</v>
      </c>
      <c r="C2549" s="10" t="s">
        <v>1305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4365</v>
      </c>
      <c r="B2550" s="10" t="s">
        <v>4363</v>
      </c>
      <c r="C2550" s="10" t="s">
        <v>413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4366</v>
      </c>
      <c r="B2551" s="10" t="s">
        <v>4367</v>
      </c>
      <c r="C2551" s="10" t="s">
        <v>1297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4368</v>
      </c>
      <c r="B2552" s="10" t="s">
        <v>4369</v>
      </c>
      <c r="C2552" s="10" t="s">
        <v>411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4370</v>
      </c>
      <c r="B2553" s="10" t="s">
        <v>4371</v>
      </c>
      <c r="C2553" s="10" t="s">
        <v>456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4372</v>
      </c>
      <c r="B2554" s="10" t="s">
        <v>4371</v>
      </c>
      <c r="C2554" s="10" t="s">
        <v>1613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4373</v>
      </c>
      <c r="B2555" s="10" t="s">
        <v>4374</v>
      </c>
      <c r="C2555" s="10" t="s">
        <v>456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4375</v>
      </c>
      <c r="B2556" s="10" t="s">
        <v>4374</v>
      </c>
      <c r="C2556" s="10" t="s">
        <v>1613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4376</v>
      </c>
      <c r="B2557" s="10" t="s">
        <v>4377</v>
      </c>
      <c r="C2557" s="10" t="s">
        <v>456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4378</v>
      </c>
      <c r="B2558" s="10" t="s">
        <v>4377</v>
      </c>
      <c r="C2558" s="10" t="s">
        <v>1613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4379</v>
      </c>
      <c r="B2559" s="10" t="s">
        <v>4380</v>
      </c>
      <c r="C2559" s="10" t="s">
        <v>456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4381</v>
      </c>
      <c r="B2560" s="10" t="s">
        <v>4380</v>
      </c>
      <c r="C2560" s="10" t="s">
        <v>1613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4382</v>
      </c>
      <c r="B2561" s="10" t="s">
        <v>4383</v>
      </c>
      <c r="C2561" s="10" t="s">
        <v>456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4384</v>
      </c>
      <c r="B2562" s="10" t="s">
        <v>4383</v>
      </c>
      <c r="C2562" s="10" t="s">
        <v>1613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4385</v>
      </c>
      <c r="B2563" s="10" t="s">
        <v>4386</v>
      </c>
      <c r="C2563" s="10" t="s">
        <v>456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4387</v>
      </c>
      <c r="B2564" s="10" t="s">
        <v>4386</v>
      </c>
      <c r="C2564" s="10" t="s">
        <v>1613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4388</v>
      </c>
      <c r="B2565" s="10" t="s">
        <v>4389</v>
      </c>
      <c r="C2565" s="10" t="s">
        <v>456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4390</v>
      </c>
      <c r="B2566" s="10" t="s">
        <v>4389</v>
      </c>
      <c r="C2566" s="10" t="s">
        <v>1613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4391</v>
      </c>
      <c r="B2567" s="10" t="s">
        <v>4392</v>
      </c>
      <c r="C2567" s="10" t="s">
        <v>1297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4393</v>
      </c>
      <c r="B2568" s="10" t="s">
        <v>4394</v>
      </c>
      <c r="C2568" s="10" t="s">
        <v>411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4395</v>
      </c>
      <c r="B2569" s="10" t="s">
        <v>4396</v>
      </c>
      <c r="C2569" s="10" t="s">
        <v>1305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4397</v>
      </c>
      <c r="B2570" s="10" t="s">
        <v>4398</v>
      </c>
      <c r="C2570" s="10" t="s">
        <v>1297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4399</v>
      </c>
      <c r="B2571" s="10" t="s">
        <v>4398</v>
      </c>
      <c r="C2571" s="10" t="s">
        <v>411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4400</v>
      </c>
      <c r="B2572" s="10" t="s">
        <v>4398</v>
      </c>
      <c r="C2572" s="10" t="s">
        <v>1305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4401</v>
      </c>
      <c r="B2573" s="10" t="s">
        <v>4398</v>
      </c>
      <c r="C2573" s="10" t="s">
        <v>413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4402</v>
      </c>
      <c r="B2574" s="10" t="s">
        <v>4403</v>
      </c>
      <c r="C2574" s="10" t="s">
        <v>1297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4404</v>
      </c>
      <c r="B2575" s="10" t="s">
        <v>4403</v>
      </c>
      <c r="C2575" s="10" t="s">
        <v>411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4405</v>
      </c>
      <c r="B2576" s="10" t="s">
        <v>4403</v>
      </c>
      <c r="C2576" s="10" t="s">
        <v>1305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4406</v>
      </c>
      <c r="B2577" s="10" t="s">
        <v>4403</v>
      </c>
      <c r="C2577" s="10" t="s">
        <v>413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4407</v>
      </c>
      <c r="B2578" s="10" t="s">
        <v>4403</v>
      </c>
      <c r="C2578" s="10" t="s">
        <v>2406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4408</v>
      </c>
      <c r="B2579" s="10" t="s">
        <v>4409</v>
      </c>
      <c r="C2579" s="10" t="s">
        <v>1297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4410</v>
      </c>
      <c r="B2580" s="10" t="s">
        <v>4409</v>
      </c>
      <c r="C2580" s="10" t="s">
        <v>1305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4411</v>
      </c>
      <c r="B2581" s="10" t="s">
        <v>4412</v>
      </c>
      <c r="C2581" s="10" t="s">
        <v>1297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4413</v>
      </c>
      <c r="B2582" s="10" t="s">
        <v>4412</v>
      </c>
      <c r="C2582" s="10" t="s">
        <v>411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4414</v>
      </c>
      <c r="B2583" s="10" t="s">
        <v>4412</v>
      </c>
      <c r="C2583" s="10" t="s">
        <v>1305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4415</v>
      </c>
      <c r="B2584" s="10" t="s">
        <v>4416</v>
      </c>
      <c r="C2584" s="10" t="s">
        <v>1297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4417</v>
      </c>
      <c r="B2585" s="10" t="s">
        <v>4416</v>
      </c>
      <c r="C2585" s="10" t="s">
        <v>411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4418</v>
      </c>
      <c r="B2586" s="10" t="s">
        <v>4416</v>
      </c>
      <c r="C2586" s="10" t="s">
        <v>1305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4419</v>
      </c>
      <c r="B2587" s="10" t="s">
        <v>4416</v>
      </c>
      <c r="C2587" s="10" t="s">
        <v>413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4420</v>
      </c>
      <c r="B2588" s="10" t="s">
        <v>4421</v>
      </c>
      <c r="C2588" s="10" t="s">
        <v>411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4422</v>
      </c>
      <c r="B2589" s="10" t="s">
        <v>4421</v>
      </c>
      <c r="C2589" s="10" t="s">
        <v>1305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4423</v>
      </c>
      <c r="B2590" s="10" t="s">
        <v>4421</v>
      </c>
      <c r="C2590" s="10" t="s">
        <v>2406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4424</v>
      </c>
      <c r="B2591" s="10" t="s">
        <v>4425</v>
      </c>
      <c r="C2591" s="10" t="s">
        <v>1305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4426</v>
      </c>
      <c r="B2592" s="10" t="s">
        <v>4427</v>
      </c>
      <c r="C2592" s="10" t="s">
        <v>411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4428</v>
      </c>
      <c r="B2593" s="10" t="s">
        <v>4427</v>
      </c>
      <c r="C2593" s="10" t="s">
        <v>1305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4429</v>
      </c>
      <c r="B2594" s="10" t="s">
        <v>4427</v>
      </c>
      <c r="C2594" s="10" t="s">
        <v>413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4430</v>
      </c>
      <c r="B2595" s="10" t="s">
        <v>4431</v>
      </c>
      <c r="C2595" s="10" t="s">
        <v>1297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4432</v>
      </c>
      <c r="B2596" s="10" t="s">
        <v>4431</v>
      </c>
      <c r="C2596" s="10" t="s">
        <v>411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4433</v>
      </c>
      <c r="B2597" s="10" t="s">
        <v>4431</v>
      </c>
      <c r="C2597" s="10" t="s">
        <v>1305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4434</v>
      </c>
      <c r="B2598" s="10" t="s">
        <v>4431</v>
      </c>
      <c r="C2598" s="10" t="s">
        <v>413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4435</v>
      </c>
      <c r="B2599" s="10" t="s">
        <v>4436</v>
      </c>
      <c r="C2599" s="10" t="s">
        <v>1297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4437</v>
      </c>
      <c r="B2600" s="10" t="s">
        <v>4436</v>
      </c>
      <c r="C2600" s="10" t="s">
        <v>411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4438</v>
      </c>
      <c r="B2601" s="10" t="s">
        <v>4436</v>
      </c>
      <c r="C2601" s="10" t="s">
        <v>1305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4439</v>
      </c>
      <c r="B2602" s="10" t="s">
        <v>4436</v>
      </c>
      <c r="C2602" s="10" t="s">
        <v>413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4440</v>
      </c>
      <c r="B2603" s="10" t="s">
        <v>4441</v>
      </c>
      <c r="C2603" s="10" t="s">
        <v>1297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4442</v>
      </c>
      <c r="B2604" s="10" t="s">
        <v>4441</v>
      </c>
      <c r="C2604" s="10" t="s">
        <v>411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4443</v>
      </c>
      <c r="B2605" s="10" t="s">
        <v>4441</v>
      </c>
      <c r="C2605" s="10" t="s">
        <v>1305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4444</v>
      </c>
      <c r="B2606" s="10" t="s">
        <v>4445</v>
      </c>
      <c r="C2606" s="10" t="s">
        <v>1297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4446</v>
      </c>
      <c r="B2607" s="10" t="s">
        <v>4445</v>
      </c>
      <c r="C2607" s="10" t="s">
        <v>1305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4447</v>
      </c>
      <c r="B2608" s="10" t="s">
        <v>4448</v>
      </c>
      <c r="C2608" s="10" t="s">
        <v>1297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4449</v>
      </c>
      <c r="B2609" s="10" t="s">
        <v>4448</v>
      </c>
      <c r="C2609" s="10" t="s">
        <v>411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4450</v>
      </c>
      <c r="B2610" s="10" t="s">
        <v>4448</v>
      </c>
      <c r="C2610" s="10" t="s">
        <v>1305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4451</v>
      </c>
      <c r="B2611" s="10" t="s">
        <v>4448</v>
      </c>
      <c r="C2611" s="10" t="s">
        <v>413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4452</v>
      </c>
      <c r="B2612" s="10" t="s">
        <v>4453</v>
      </c>
      <c r="C2612" s="10" t="s">
        <v>1297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4454</v>
      </c>
      <c r="B2613" s="10" t="s">
        <v>4453</v>
      </c>
      <c r="C2613" s="10" t="s">
        <v>411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4455</v>
      </c>
      <c r="B2614" s="10" t="s">
        <v>4453</v>
      </c>
      <c r="C2614" s="10" t="s">
        <v>1305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4456</v>
      </c>
      <c r="B2615" s="10" t="s">
        <v>4453</v>
      </c>
      <c r="C2615" s="10" t="s">
        <v>413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4457</v>
      </c>
      <c r="B2616" s="10" t="s">
        <v>4458</v>
      </c>
      <c r="C2616" s="10" t="s">
        <v>1297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4459</v>
      </c>
      <c r="B2617" s="10" t="s">
        <v>4458</v>
      </c>
      <c r="C2617" s="10" t="s">
        <v>411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4460</v>
      </c>
      <c r="B2618" s="10" t="s">
        <v>4458</v>
      </c>
      <c r="C2618" s="10" t="s">
        <v>1305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4461</v>
      </c>
      <c r="B2619" s="10" t="s">
        <v>4458</v>
      </c>
      <c r="C2619" s="10" t="s">
        <v>413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4462</v>
      </c>
      <c r="B2620" s="10" t="s">
        <v>4463</v>
      </c>
      <c r="C2620" s="10" t="s">
        <v>4464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4465</v>
      </c>
      <c r="B2621" s="10" t="s">
        <v>4463</v>
      </c>
      <c r="C2621" s="10" t="s">
        <v>4466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4467</v>
      </c>
      <c r="B2622" s="10" t="s">
        <v>4468</v>
      </c>
      <c r="C2622" s="10" t="s">
        <v>4464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4469</v>
      </c>
      <c r="B2623" s="10" t="s">
        <v>4468</v>
      </c>
      <c r="C2623" s="10" t="s">
        <v>4466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4470</v>
      </c>
      <c r="B2624" s="10" t="s">
        <v>4471</v>
      </c>
      <c r="C2624" s="10" t="s">
        <v>4464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4472</v>
      </c>
      <c r="B2625" s="10" t="s">
        <v>4471</v>
      </c>
      <c r="C2625" s="10" t="s">
        <v>4466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4473</v>
      </c>
      <c r="B2626" s="10" t="s">
        <v>4474</v>
      </c>
      <c r="C2626" s="10" t="s">
        <v>1297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4475</v>
      </c>
      <c r="B2627" s="10" t="s">
        <v>4474</v>
      </c>
      <c r="C2627" s="10" t="s">
        <v>411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4476</v>
      </c>
      <c r="B2628" s="10" t="s">
        <v>4474</v>
      </c>
      <c r="C2628" s="10" t="s">
        <v>413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4477</v>
      </c>
      <c r="B2629" s="10" t="s">
        <v>4478</v>
      </c>
      <c r="C2629" s="10" t="s">
        <v>1297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4479</v>
      </c>
      <c r="B2630" s="10" t="s">
        <v>4478</v>
      </c>
      <c r="C2630" s="10" t="s">
        <v>411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4480</v>
      </c>
      <c r="B2631" s="10" t="s">
        <v>4478</v>
      </c>
      <c r="C2631" s="10" t="s">
        <v>413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4481</v>
      </c>
      <c r="B2632" s="10" t="s">
        <v>4482</v>
      </c>
      <c r="C2632" s="10" t="s">
        <v>1297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4483</v>
      </c>
      <c r="B2633" s="10" t="s">
        <v>4482</v>
      </c>
      <c r="C2633" s="10" t="s">
        <v>411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4484</v>
      </c>
      <c r="B2634" s="10" t="s">
        <v>4482</v>
      </c>
      <c r="C2634" s="10" t="s">
        <v>1305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4485</v>
      </c>
      <c r="B2635" s="10" t="s">
        <v>4482</v>
      </c>
      <c r="C2635" s="10" t="s">
        <v>413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4486</v>
      </c>
      <c r="B2636" s="10" t="s">
        <v>4487</v>
      </c>
      <c r="C2636" s="10" t="s">
        <v>1297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4488</v>
      </c>
      <c r="B2637" s="10" t="s">
        <v>4487</v>
      </c>
      <c r="C2637" s="10" t="s">
        <v>411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4489</v>
      </c>
      <c r="B2638" s="10" t="s">
        <v>4487</v>
      </c>
      <c r="C2638" s="10" t="s">
        <v>1305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4490</v>
      </c>
      <c r="B2639" s="10" t="s">
        <v>4487</v>
      </c>
      <c r="C2639" s="10" t="s">
        <v>413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4491</v>
      </c>
      <c r="B2640" s="10" t="s">
        <v>4492</v>
      </c>
      <c r="C2640" s="10" t="s">
        <v>1297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4493</v>
      </c>
      <c r="B2641" s="10" t="s">
        <v>4492</v>
      </c>
      <c r="C2641" s="10" t="s">
        <v>1305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4494</v>
      </c>
      <c r="B2642" s="10" t="s">
        <v>4492</v>
      </c>
      <c r="C2642" s="10" t="s">
        <v>413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4495</v>
      </c>
      <c r="B2643" s="10" t="s">
        <v>4496</v>
      </c>
      <c r="C2643" s="10" t="s">
        <v>1297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4497</v>
      </c>
      <c r="B2644" s="10" t="s">
        <v>4496</v>
      </c>
      <c r="C2644" s="10" t="s">
        <v>1305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4498</v>
      </c>
      <c r="B2645" s="10" t="s">
        <v>4496</v>
      </c>
      <c r="C2645" s="10" t="s">
        <v>413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4499</v>
      </c>
      <c r="B2646" s="10" t="s">
        <v>4500</v>
      </c>
      <c r="C2646" s="10" t="s">
        <v>1297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4501</v>
      </c>
      <c r="B2647" s="10" t="s">
        <v>4502</v>
      </c>
      <c r="C2647" s="10" t="s">
        <v>1297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4503</v>
      </c>
      <c r="B2648" s="10" t="s">
        <v>4504</v>
      </c>
      <c r="C2648" s="10" t="s">
        <v>1297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4505</v>
      </c>
      <c r="B2649" s="10" t="s">
        <v>4504</v>
      </c>
      <c r="C2649" s="10" t="s">
        <v>413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4506</v>
      </c>
      <c r="B2650" s="10" t="s">
        <v>4507</v>
      </c>
      <c r="C2650" s="10" t="s">
        <v>1297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4508</v>
      </c>
      <c r="B2651" s="10" t="s">
        <v>4507</v>
      </c>
      <c r="C2651" s="10" t="s">
        <v>411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4509</v>
      </c>
      <c r="B2652" s="10" t="s">
        <v>4507</v>
      </c>
      <c r="C2652" s="10" t="s">
        <v>413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4510</v>
      </c>
      <c r="B2653" s="10" t="s">
        <v>4511</v>
      </c>
      <c r="C2653" s="10" t="s">
        <v>1297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4512</v>
      </c>
      <c r="B2654" s="10" t="s">
        <v>4511</v>
      </c>
      <c r="C2654" s="10" t="s">
        <v>413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4513</v>
      </c>
      <c r="B2655" s="10" t="s">
        <v>4514</v>
      </c>
      <c r="C2655" s="10" t="s">
        <v>411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4515</v>
      </c>
      <c r="B2656" s="10" t="s">
        <v>4514</v>
      </c>
      <c r="C2656" s="10" t="s">
        <v>1305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4516</v>
      </c>
      <c r="B2657" s="10" t="s">
        <v>4514</v>
      </c>
      <c r="C2657" s="10" t="s">
        <v>413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4517</v>
      </c>
      <c r="B2658" s="10" t="s">
        <v>4518</v>
      </c>
      <c r="C2658" s="10" t="s">
        <v>1297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4519</v>
      </c>
      <c r="B2659" s="10" t="s">
        <v>4518</v>
      </c>
      <c r="C2659" s="10" t="s">
        <v>411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4520</v>
      </c>
      <c r="B2660" s="10" t="s">
        <v>4518</v>
      </c>
      <c r="C2660" s="10" t="s">
        <v>1305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4521</v>
      </c>
      <c r="B2661" s="10" t="s">
        <v>4518</v>
      </c>
      <c r="C2661" s="10" t="s">
        <v>413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4522</v>
      </c>
      <c r="B2662" s="10" t="s">
        <v>4518</v>
      </c>
      <c r="C2662" s="10" t="s">
        <v>2406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4523</v>
      </c>
      <c r="B2663" s="10" t="s">
        <v>4524</v>
      </c>
      <c r="C2663" s="10" t="s">
        <v>1297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4525</v>
      </c>
      <c r="B2664" s="10" t="s">
        <v>4524</v>
      </c>
      <c r="C2664" s="10" t="s">
        <v>411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4526</v>
      </c>
      <c r="B2665" s="10" t="s">
        <v>4524</v>
      </c>
      <c r="C2665" s="10" t="s">
        <v>1305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4527</v>
      </c>
      <c r="B2666" s="10" t="s">
        <v>4524</v>
      </c>
      <c r="C2666" s="10" t="s">
        <v>413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4528</v>
      </c>
      <c r="B2667" s="10" t="s">
        <v>4529</v>
      </c>
      <c r="C2667" s="10" t="s">
        <v>1297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4530</v>
      </c>
      <c r="B2668" s="10" t="s">
        <v>4529</v>
      </c>
      <c r="C2668" s="10" t="s">
        <v>411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4531</v>
      </c>
      <c r="B2669" s="10" t="s">
        <v>4529</v>
      </c>
      <c r="C2669" s="10" t="s">
        <v>413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4532</v>
      </c>
      <c r="B2670" s="10" t="s">
        <v>4533</v>
      </c>
      <c r="C2670" s="10" t="s">
        <v>411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4534</v>
      </c>
      <c r="B2671" s="10" t="s">
        <v>4533</v>
      </c>
      <c r="C2671" s="10" t="s">
        <v>1305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4535</v>
      </c>
      <c r="B2672" s="10" t="s">
        <v>4533</v>
      </c>
      <c r="C2672" s="10" t="s">
        <v>413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4536</v>
      </c>
      <c r="B2673" s="10" t="s">
        <v>4537</v>
      </c>
      <c r="C2673" s="10" t="s">
        <v>1297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4538</v>
      </c>
      <c r="B2674" s="10" t="s">
        <v>4537</v>
      </c>
      <c r="C2674" s="10" t="s">
        <v>411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4539</v>
      </c>
      <c r="B2675" s="10" t="s">
        <v>4537</v>
      </c>
      <c r="C2675" s="10" t="s">
        <v>1305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4540</v>
      </c>
      <c r="B2676" s="10" t="s">
        <v>4537</v>
      </c>
      <c r="C2676" s="10" t="s">
        <v>413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4541</v>
      </c>
      <c r="B2677" s="10" t="s">
        <v>4542</v>
      </c>
      <c r="C2677" s="10" t="s">
        <v>1297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4543</v>
      </c>
      <c r="B2678" s="10" t="s">
        <v>4542</v>
      </c>
      <c r="C2678" s="10" t="s">
        <v>411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4544</v>
      </c>
      <c r="B2679" s="10" t="s">
        <v>4542</v>
      </c>
      <c r="C2679" s="10" t="s">
        <v>413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4545</v>
      </c>
      <c r="B2680" s="10" t="s">
        <v>4546</v>
      </c>
      <c r="C2680" s="10" t="s">
        <v>1297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4547</v>
      </c>
      <c r="B2681" s="10" t="s">
        <v>4546</v>
      </c>
      <c r="C2681" s="10" t="s">
        <v>411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4548</v>
      </c>
      <c r="B2682" s="10" t="s">
        <v>4546</v>
      </c>
      <c r="C2682" s="10" t="s">
        <v>1305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4549</v>
      </c>
      <c r="B2683" s="10" t="s">
        <v>4546</v>
      </c>
      <c r="C2683" s="10" t="s">
        <v>413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4550</v>
      </c>
      <c r="B2684" s="10" t="s">
        <v>4551</v>
      </c>
      <c r="C2684" s="10" t="s">
        <v>1297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4552</v>
      </c>
      <c r="B2685" s="10" t="s">
        <v>4551</v>
      </c>
      <c r="C2685" s="10" t="s">
        <v>411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4553</v>
      </c>
      <c r="B2686" s="10" t="s">
        <v>4551</v>
      </c>
      <c r="C2686" s="10" t="s">
        <v>1305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4554</v>
      </c>
      <c r="B2687" s="10" t="s">
        <v>4555</v>
      </c>
      <c r="C2687" s="10" t="s">
        <v>1297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4556</v>
      </c>
      <c r="B2688" s="10" t="s">
        <v>4555</v>
      </c>
      <c r="C2688" s="10" t="s">
        <v>413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4557</v>
      </c>
      <c r="B2689" s="10" t="s">
        <v>4558</v>
      </c>
      <c r="C2689" s="10" t="s">
        <v>1297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4559</v>
      </c>
      <c r="B2690" s="10" t="s">
        <v>4558</v>
      </c>
      <c r="C2690" s="10" t="s">
        <v>411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4560</v>
      </c>
      <c r="B2691" s="10" t="s">
        <v>4558</v>
      </c>
      <c r="C2691" s="10" t="s">
        <v>1305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4561</v>
      </c>
      <c r="B2692" s="10" t="s">
        <v>4558</v>
      </c>
      <c r="C2692" s="10" t="s">
        <v>413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4562</v>
      </c>
      <c r="B2693" s="10" t="s">
        <v>4558</v>
      </c>
      <c r="C2693" s="10" t="s">
        <v>2406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4563</v>
      </c>
      <c r="B2694" s="10" t="s">
        <v>4564</v>
      </c>
      <c r="C2694" s="10" t="s">
        <v>1297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4565</v>
      </c>
      <c r="B2695" s="10" t="s">
        <v>4564</v>
      </c>
      <c r="C2695" s="10" t="s">
        <v>411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4566</v>
      </c>
      <c r="B2696" s="10" t="s">
        <v>4564</v>
      </c>
      <c r="C2696" s="10" t="s">
        <v>1305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4567</v>
      </c>
      <c r="B2697" s="10" t="s">
        <v>4564</v>
      </c>
      <c r="C2697" s="10" t="s">
        <v>413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4568</v>
      </c>
      <c r="B2698" s="10" t="s">
        <v>4569</v>
      </c>
      <c r="C2698" s="10" t="s">
        <v>1297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4570</v>
      </c>
      <c r="B2699" s="10" t="s">
        <v>4569</v>
      </c>
      <c r="C2699" s="10" t="s">
        <v>411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4571</v>
      </c>
      <c r="B2700" s="10" t="s">
        <v>4572</v>
      </c>
      <c r="C2700" s="10" t="s">
        <v>1297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4573</v>
      </c>
      <c r="B2701" s="10" t="s">
        <v>4572</v>
      </c>
      <c r="C2701" s="10" t="s">
        <v>411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4574</v>
      </c>
      <c r="B2702" s="10" t="s">
        <v>4572</v>
      </c>
      <c r="C2702" s="10" t="s">
        <v>1305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4575</v>
      </c>
      <c r="B2703" s="10" t="s">
        <v>4576</v>
      </c>
      <c r="C2703" s="10" t="s">
        <v>1297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4577</v>
      </c>
      <c r="B2704" s="10" t="s">
        <v>4576</v>
      </c>
      <c r="C2704" s="10" t="s">
        <v>411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4578</v>
      </c>
      <c r="B2705" s="10" t="s">
        <v>4576</v>
      </c>
      <c r="C2705" s="10" t="s">
        <v>1305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4579</v>
      </c>
      <c r="B2706" s="10" t="s">
        <v>4576</v>
      </c>
      <c r="C2706" s="10" t="s">
        <v>413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4580</v>
      </c>
      <c r="B2707" s="10" t="s">
        <v>4576</v>
      </c>
      <c r="C2707" s="10" t="s">
        <v>2406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4581</v>
      </c>
      <c r="B2708" s="10" t="s">
        <v>4582</v>
      </c>
      <c r="C2708" s="10" t="s">
        <v>1297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4583</v>
      </c>
      <c r="B2709" s="10" t="s">
        <v>4582</v>
      </c>
      <c r="C2709" s="10" t="s">
        <v>411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4584</v>
      </c>
      <c r="B2710" s="10" t="s">
        <v>4585</v>
      </c>
      <c r="C2710" s="10" t="s">
        <v>1297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4586</v>
      </c>
      <c r="B2711" s="10" t="s">
        <v>4585</v>
      </c>
      <c r="C2711" s="10" t="s">
        <v>413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4587</v>
      </c>
      <c r="B2712" s="10" t="s">
        <v>4588</v>
      </c>
      <c r="C2712" s="10" t="s">
        <v>1297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4589</v>
      </c>
      <c r="B2713" s="10" t="s">
        <v>4588</v>
      </c>
      <c r="C2713" s="10" t="s">
        <v>411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4590</v>
      </c>
      <c r="B2714" s="10" t="s">
        <v>4588</v>
      </c>
      <c r="C2714" s="10" t="s">
        <v>1305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4591</v>
      </c>
      <c r="B2715" s="10" t="s">
        <v>4588</v>
      </c>
      <c r="C2715" s="10" t="s">
        <v>413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4592</v>
      </c>
      <c r="B2716" s="10" t="s">
        <v>4593</v>
      </c>
      <c r="C2716" s="10" t="s">
        <v>1297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4594</v>
      </c>
      <c r="B2717" s="10" t="s">
        <v>4593</v>
      </c>
      <c r="C2717" s="10" t="s">
        <v>411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4595</v>
      </c>
      <c r="B2718" s="10" t="s">
        <v>4593</v>
      </c>
      <c r="C2718" s="10" t="s">
        <v>1305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4596</v>
      </c>
      <c r="B2719" s="10" t="s">
        <v>4593</v>
      </c>
      <c r="C2719" s="10" t="s">
        <v>413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4597</v>
      </c>
      <c r="B2720" s="10" t="s">
        <v>4598</v>
      </c>
      <c r="C2720" s="10" t="s">
        <v>1297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4599</v>
      </c>
      <c r="B2721" s="10" t="s">
        <v>4598</v>
      </c>
      <c r="C2721" s="10" t="s">
        <v>411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4600</v>
      </c>
      <c r="B2722" s="10" t="s">
        <v>4598</v>
      </c>
      <c r="C2722" s="10" t="s">
        <v>1305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4601</v>
      </c>
      <c r="B2723" s="10" t="s">
        <v>4602</v>
      </c>
      <c r="C2723" s="10" t="s">
        <v>1297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4603</v>
      </c>
      <c r="B2724" s="10" t="s">
        <v>4602</v>
      </c>
      <c r="C2724" s="10" t="s">
        <v>411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4604</v>
      </c>
      <c r="B2725" s="10" t="s">
        <v>4602</v>
      </c>
      <c r="C2725" s="10" t="s">
        <v>1305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4605</v>
      </c>
      <c r="B2726" s="10" t="s">
        <v>4602</v>
      </c>
      <c r="C2726" s="10" t="s">
        <v>413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4606</v>
      </c>
      <c r="B2727" s="10" t="s">
        <v>4607</v>
      </c>
      <c r="C2727" s="10" t="s">
        <v>1297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4608</v>
      </c>
      <c r="B2728" s="10" t="s">
        <v>4607</v>
      </c>
      <c r="C2728" s="10" t="s">
        <v>411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4609</v>
      </c>
      <c r="B2729" s="10" t="s">
        <v>4607</v>
      </c>
      <c r="C2729" s="10" t="s">
        <v>1305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4610</v>
      </c>
      <c r="B2730" s="10" t="s">
        <v>4607</v>
      </c>
      <c r="C2730" s="10" t="s">
        <v>413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4611</v>
      </c>
      <c r="B2731" s="10" t="s">
        <v>4607</v>
      </c>
      <c r="C2731" s="10" t="s">
        <v>2406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4612</v>
      </c>
      <c r="B2732" s="10" t="s">
        <v>4613</v>
      </c>
      <c r="C2732" s="10" t="s">
        <v>1297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4614</v>
      </c>
      <c r="B2733" s="10" t="s">
        <v>4613</v>
      </c>
      <c r="C2733" s="10" t="s">
        <v>411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4615</v>
      </c>
      <c r="B2734" s="10" t="s">
        <v>4613</v>
      </c>
      <c r="C2734" s="10" t="s">
        <v>1305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4616</v>
      </c>
      <c r="B2735" s="10" t="s">
        <v>4617</v>
      </c>
      <c r="C2735" s="10" t="s">
        <v>1297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4618</v>
      </c>
      <c r="B2736" s="10" t="s">
        <v>4617</v>
      </c>
      <c r="C2736" s="10" t="s">
        <v>411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4619</v>
      </c>
      <c r="B2737" s="10" t="s">
        <v>4617</v>
      </c>
      <c r="C2737" s="10" t="s">
        <v>1305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4620</v>
      </c>
      <c r="B2738" s="10" t="s">
        <v>4617</v>
      </c>
      <c r="C2738" s="10" t="s">
        <v>413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4621</v>
      </c>
      <c r="B2739" s="10" t="s">
        <v>4617</v>
      </c>
      <c r="C2739" s="10" t="s">
        <v>2406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4622</v>
      </c>
      <c r="B2740" s="10" t="s">
        <v>4623</v>
      </c>
      <c r="C2740" s="10" t="s">
        <v>1297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4624</v>
      </c>
      <c r="B2741" s="10" t="s">
        <v>4623</v>
      </c>
      <c r="C2741" s="10" t="s">
        <v>411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4625</v>
      </c>
      <c r="B2742" s="10" t="s">
        <v>4623</v>
      </c>
      <c r="C2742" s="10" t="s">
        <v>1305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4626</v>
      </c>
      <c r="B2743" s="10" t="s">
        <v>4623</v>
      </c>
      <c r="C2743" s="10" t="s">
        <v>413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4627</v>
      </c>
      <c r="B2744" s="10" t="s">
        <v>4628</v>
      </c>
      <c r="C2744" s="10" t="s">
        <v>1297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4629</v>
      </c>
      <c r="B2745" s="10" t="s">
        <v>4628</v>
      </c>
      <c r="C2745" s="10" t="s">
        <v>411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4630</v>
      </c>
      <c r="B2746" s="10" t="s">
        <v>4628</v>
      </c>
      <c r="C2746" s="10" t="s">
        <v>1305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4631</v>
      </c>
      <c r="B2747" s="10" t="s">
        <v>4628</v>
      </c>
      <c r="C2747" s="10" t="s">
        <v>413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4632</v>
      </c>
      <c r="B2748" s="10" t="s">
        <v>4633</v>
      </c>
      <c r="C2748" s="10" t="s">
        <v>1297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4634</v>
      </c>
      <c r="B2749" s="10" t="s">
        <v>4633</v>
      </c>
      <c r="C2749" s="10" t="s">
        <v>411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4635</v>
      </c>
      <c r="B2750" s="10" t="s">
        <v>4633</v>
      </c>
      <c r="C2750" s="10" t="s">
        <v>1305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4636</v>
      </c>
      <c r="B2751" s="10" t="s">
        <v>4633</v>
      </c>
      <c r="C2751" s="10" t="s">
        <v>413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4637</v>
      </c>
      <c r="B2752" s="10" t="s">
        <v>4638</v>
      </c>
      <c r="C2752" s="10" t="s">
        <v>1297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4639</v>
      </c>
      <c r="B2753" s="10" t="s">
        <v>4638</v>
      </c>
      <c r="C2753" s="10" t="s">
        <v>411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4640</v>
      </c>
      <c r="B2754" s="10" t="s">
        <v>4638</v>
      </c>
      <c r="C2754" s="10" t="s">
        <v>1305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4641</v>
      </c>
      <c r="B2755" s="10" t="s">
        <v>4638</v>
      </c>
      <c r="C2755" s="10" t="s">
        <v>413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4642</v>
      </c>
      <c r="B2756" s="10" t="s">
        <v>4643</v>
      </c>
      <c r="C2756" s="10" t="s">
        <v>1297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4644</v>
      </c>
      <c r="B2757" s="10" t="s">
        <v>4643</v>
      </c>
      <c r="C2757" s="10" t="s">
        <v>411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4645</v>
      </c>
      <c r="B2758" s="10" t="s">
        <v>4643</v>
      </c>
      <c r="C2758" s="10" t="s">
        <v>1305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4646</v>
      </c>
      <c r="B2759" s="10" t="s">
        <v>4647</v>
      </c>
      <c r="C2759" s="10" t="s">
        <v>411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4648</v>
      </c>
      <c r="B2760" s="10" t="s">
        <v>4647</v>
      </c>
      <c r="C2760" s="10" t="s">
        <v>1305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4649</v>
      </c>
      <c r="B2761" s="10" t="s">
        <v>4647</v>
      </c>
      <c r="C2761" s="10" t="s">
        <v>413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4650</v>
      </c>
      <c r="B2762" s="10" t="s">
        <v>4651</v>
      </c>
      <c r="C2762" s="10" t="s">
        <v>1297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4652</v>
      </c>
      <c r="B2763" s="10" t="s">
        <v>4651</v>
      </c>
      <c r="C2763" s="10" t="s">
        <v>411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4653</v>
      </c>
      <c r="B2764" s="10" t="s">
        <v>4651</v>
      </c>
      <c r="C2764" s="10" t="s">
        <v>1305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4654</v>
      </c>
      <c r="B2765" s="10" t="s">
        <v>4651</v>
      </c>
      <c r="C2765" s="10" t="s">
        <v>413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4655</v>
      </c>
      <c r="B2766" s="10" t="s">
        <v>4656</v>
      </c>
      <c r="C2766" s="10" t="s">
        <v>1297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4657</v>
      </c>
      <c r="B2767" s="10" t="s">
        <v>4656</v>
      </c>
      <c r="C2767" s="10" t="s">
        <v>411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4658</v>
      </c>
      <c r="B2768" s="10" t="s">
        <v>4656</v>
      </c>
      <c r="C2768" s="10" t="s">
        <v>1305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4659</v>
      </c>
      <c r="B2769" s="10" t="s">
        <v>4656</v>
      </c>
      <c r="C2769" s="10" t="s">
        <v>413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4660</v>
      </c>
      <c r="B2770" s="10" t="s">
        <v>4661</v>
      </c>
      <c r="C2770" s="10" t="s">
        <v>411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4662</v>
      </c>
      <c r="B2771" s="10" t="s">
        <v>4663</v>
      </c>
      <c r="C2771" s="10" t="s">
        <v>411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4664</v>
      </c>
      <c r="B2772" s="10" t="s">
        <v>4663</v>
      </c>
      <c r="C2772" s="10" t="s">
        <v>1305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4665</v>
      </c>
      <c r="B2773" s="10" t="s">
        <v>4666</v>
      </c>
      <c r="C2773" s="10" t="s">
        <v>411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4667</v>
      </c>
      <c r="B2774" s="10" t="s">
        <v>4666</v>
      </c>
      <c r="C2774" s="10" t="s">
        <v>413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4668</v>
      </c>
      <c r="B2775" s="10" t="s">
        <v>4669</v>
      </c>
      <c r="C2775" s="10" t="s">
        <v>411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4670</v>
      </c>
      <c r="B2776" s="10" t="s">
        <v>4669</v>
      </c>
      <c r="C2776" s="10" t="s">
        <v>1305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4671</v>
      </c>
      <c r="B2777" s="10" t="s">
        <v>4669</v>
      </c>
      <c r="C2777" s="10" t="s">
        <v>413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4672</v>
      </c>
      <c r="B2778" s="10" t="s">
        <v>4673</v>
      </c>
      <c r="C2778" s="10" t="s">
        <v>411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4674</v>
      </c>
      <c r="B2779" s="10" t="s">
        <v>4673</v>
      </c>
      <c r="C2779" s="10" t="s">
        <v>1305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4675</v>
      </c>
      <c r="B2780" s="10" t="s">
        <v>4673</v>
      </c>
      <c r="C2780" s="10" t="s">
        <v>413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4676</v>
      </c>
      <c r="B2781" s="10" t="s">
        <v>4677</v>
      </c>
      <c r="C2781" s="10" t="s">
        <v>1297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4678</v>
      </c>
      <c r="B2782" s="10" t="s">
        <v>4677</v>
      </c>
      <c r="C2782" s="10" t="s">
        <v>411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4679</v>
      </c>
      <c r="B2783" s="10" t="s">
        <v>4677</v>
      </c>
      <c r="C2783" s="10" t="s">
        <v>1305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4680</v>
      </c>
      <c r="B2784" s="10" t="s">
        <v>4677</v>
      </c>
      <c r="C2784" s="10" t="s">
        <v>413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4681</v>
      </c>
      <c r="B2785" s="10" t="s">
        <v>4677</v>
      </c>
      <c r="C2785" s="10" t="s">
        <v>2406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4682</v>
      </c>
      <c r="B2786" s="10" t="s">
        <v>4683</v>
      </c>
      <c r="C2786" s="10" t="s">
        <v>1297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4684</v>
      </c>
      <c r="B2787" s="10" t="s">
        <v>4683</v>
      </c>
      <c r="C2787" s="10" t="s">
        <v>411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4685</v>
      </c>
      <c r="B2788" s="10" t="s">
        <v>4683</v>
      </c>
      <c r="C2788" s="10" t="s">
        <v>1305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4686</v>
      </c>
      <c r="B2789" s="10" t="s">
        <v>4683</v>
      </c>
      <c r="C2789" s="10" t="s">
        <v>413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4687</v>
      </c>
      <c r="B2790" s="10" t="s">
        <v>4688</v>
      </c>
      <c r="C2790" s="10" t="s">
        <v>1297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4689</v>
      </c>
      <c r="B2791" s="10" t="s">
        <v>4688</v>
      </c>
      <c r="C2791" s="10" t="s">
        <v>411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4690</v>
      </c>
      <c r="B2792" s="10" t="s">
        <v>4688</v>
      </c>
      <c r="C2792" s="10" t="s">
        <v>1305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4691</v>
      </c>
      <c r="B2793" s="10" t="s">
        <v>4692</v>
      </c>
      <c r="C2793" s="10" t="s">
        <v>411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4693</v>
      </c>
      <c r="B2794" s="10" t="s">
        <v>4692</v>
      </c>
      <c r="C2794" s="10" t="s">
        <v>413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4694</v>
      </c>
      <c r="B2795" s="10" t="s">
        <v>4695</v>
      </c>
      <c r="C2795" s="10" t="s">
        <v>1297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4696</v>
      </c>
      <c r="B2796" s="10" t="s">
        <v>4695</v>
      </c>
      <c r="C2796" s="10" t="s">
        <v>411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4697</v>
      </c>
      <c r="B2797" s="10" t="s">
        <v>4695</v>
      </c>
      <c r="C2797" s="10" t="s">
        <v>1305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4698</v>
      </c>
      <c r="B2798" s="10" t="s">
        <v>4695</v>
      </c>
      <c r="C2798" s="10" t="s">
        <v>413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4699</v>
      </c>
      <c r="B2799" s="10" t="s">
        <v>4700</v>
      </c>
      <c r="C2799" s="10" t="s">
        <v>1297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4701</v>
      </c>
      <c r="B2800" s="10" t="s">
        <v>4700</v>
      </c>
      <c r="C2800" s="10" t="s">
        <v>1305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4702</v>
      </c>
      <c r="B2801" s="10" t="s">
        <v>4700</v>
      </c>
      <c r="C2801" s="10" t="s">
        <v>413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4703</v>
      </c>
      <c r="B2802" s="10" t="s">
        <v>4704</v>
      </c>
      <c r="C2802" s="10" t="s">
        <v>1297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4705</v>
      </c>
      <c r="B2803" s="10" t="s">
        <v>4704</v>
      </c>
      <c r="C2803" s="10" t="s">
        <v>411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4706</v>
      </c>
      <c r="B2804" s="10" t="s">
        <v>4704</v>
      </c>
      <c r="C2804" s="10" t="s">
        <v>1305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4707</v>
      </c>
      <c r="B2805" s="10" t="s">
        <v>4708</v>
      </c>
      <c r="C2805" s="10" t="s">
        <v>1297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4709</v>
      </c>
      <c r="B2806" s="10" t="s">
        <v>4708</v>
      </c>
      <c r="C2806" s="10" t="s">
        <v>411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4710</v>
      </c>
      <c r="B2807" s="10" t="s">
        <v>4708</v>
      </c>
      <c r="C2807" s="10" t="s">
        <v>1305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4711</v>
      </c>
      <c r="B2808" s="10" t="s">
        <v>4708</v>
      </c>
      <c r="C2808" s="10" t="s">
        <v>413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4712</v>
      </c>
      <c r="B2809" s="10" t="s">
        <v>4713</v>
      </c>
      <c r="C2809" s="10" t="s">
        <v>1297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4714</v>
      </c>
      <c r="B2810" s="10" t="s">
        <v>4713</v>
      </c>
      <c r="C2810" s="10" t="s">
        <v>411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4715</v>
      </c>
      <c r="B2811" s="10" t="s">
        <v>4713</v>
      </c>
      <c r="C2811" s="10" t="s">
        <v>1305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4716</v>
      </c>
      <c r="B2812" s="10" t="s">
        <v>4713</v>
      </c>
      <c r="C2812" s="10" t="s">
        <v>413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4717</v>
      </c>
      <c r="B2813" s="10" t="s">
        <v>4718</v>
      </c>
      <c r="C2813" s="10" t="s">
        <v>1297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4719</v>
      </c>
      <c r="B2814" s="10" t="s">
        <v>4718</v>
      </c>
      <c r="C2814" s="10" t="s">
        <v>411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4720</v>
      </c>
      <c r="B2815" s="10" t="s">
        <v>4718</v>
      </c>
      <c r="C2815" s="10" t="s">
        <v>1305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4721</v>
      </c>
      <c r="B2816" s="10" t="s">
        <v>4718</v>
      </c>
      <c r="C2816" s="10" t="s">
        <v>413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4722</v>
      </c>
      <c r="B2817" s="10" t="s">
        <v>4723</v>
      </c>
      <c r="C2817" s="10" t="s">
        <v>1297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4724</v>
      </c>
      <c r="B2818" s="10" t="s">
        <v>4723</v>
      </c>
      <c r="C2818" s="10" t="s">
        <v>411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4725</v>
      </c>
      <c r="B2819" s="10" t="s">
        <v>4723</v>
      </c>
      <c r="C2819" s="10" t="s">
        <v>1305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4726</v>
      </c>
      <c r="B2820" s="10" t="s">
        <v>4723</v>
      </c>
      <c r="C2820" s="10" t="s">
        <v>413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4727</v>
      </c>
      <c r="B2821" s="10" t="s">
        <v>4728</v>
      </c>
      <c r="C2821" s="10" t="s">
        <v>1297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4729</v>
      </c>
      <c r="B2822" s="10" t="s">
        <v>4728</v>
      </c>
      <c r="C2822" s="10" t="s">
        <v>411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4730</v>
      </c>
      <c r="B2823" s="10" t="s">
        <v>4728</v>
      </c>
      <c r="C2823" s="10" t="s">
        <v>1305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4731</v>
      </c>
      <c r="B2824" s="10" t="s">
        <v>4728</v>
      </c>
      <c r="C2824" s="10" t="s">
        <v>413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4732</v>
      </c>
      <c r="B2825" s="10" t="s">
        <v>4733</v>
      </c>
      <c r="C2825" s="10" t="s">
        <v>1297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4734</v>
      </c>
      <c r="B2826" s="10" t="s">
        <v>4733</v>
      </c>
      <c r="C2826" s="10" t="s">
        <v>411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4735</v>
      </c>
      <c r="B2827" s="10" t="s">
        <v>4733</v>
      </c>
      <c r="C2827" s="10" t="s">
        <v>1305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4736</v>
      </c>
      <c r="B2828" s="10" t="s">
        <v>4737</v>
      </c>
      <c r="C2828" s="10" t="s">
        <v>1297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4738</v>
      </c>
      <c r="B2829" s="10" t="s">
        <v>4737</v>
      </c>
      <c r="C2829" s="10" t="s">
        <v>411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4739</v>
      </c>
      <c r="B2830" s="10" t="s">
        <v>4737</v>
      </c>
      <c r="C2830" s="10" t="s">
        <v>1305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4740</v>
      </c>
      <c r="B2831" s="10" t="s">
        <v>4741</v>
      </c>
      <c r="C2831" s="10" t="s">
        <v>1297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4742</v>
      </c>
      <c r="B2832" s="10" t="s">
        <v>4741</v>
      </c>
      <c r="C2832" s="10" t="s">
        <v>411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4743</v>
      </c>
      <c r="B2833" s="10" t="s">
        <v>4741</v>
      </c>
      <c r="C2833" s="10" t="s">
        <v>1305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4744</v>
      </c>
      <c r="B2834" s="10" t="s">
        <v>4745</v>
      </c>
      <c r="C2834" s="10" t="s">
        <v>413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4746</v>
      </c>
      <c r="B2835" s="10" t="s">
        <v>4747</v>
      </c>
      <c r="C2835" s="10" t="s">
        <v>413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4748</v>
      </c>
      <c r="B2836" s="10" t="s">
        <v>4749</v>
      </c>
      <c r="C2836" s="10" t="s">
        <v>1297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4750</v>
      </c>
      <c r="B2837" s="10" t="s">
        <v>4751</v>
      </c>
      <c r="C2837" s="10" t="s">
        <v>1297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4752</v>
      </c>
      <c r="B2838" s="10" t="s">
        <v>4751</v>
      </c>
      <c r="C2838" s="10" t="s">
        <v>1305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4753</v>
      </c>
      <c r="B2839" s="10" t="s">
        <v>4751</v>
      </c>
      <c r="C2839" s="10" t="s">
        <v>413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4754</v>
      </c>
      <c r="B2840" s="10" t="s">
        <v>4755</v>
      </c>
      <c r="C2840" s="10" t="s">
        <v>1297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4756</v>
      </c>
      <c r="B2841" s="10" t="s">
        <v>4755</v>
      </c>
      <c r="C2841" s="10" t="s">
        <v>411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4757</v>
      </c>
      <c r="B2842" s="10" t="s">
        <v>4755</v>
      </c>
      <c r="C2842" s="10" t="s">
        <v>413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4758</v>
      </c>
      <c r="B2843" s="10" t="s">
        <v>4755</v>
      </c>
      <c r="C2843" s="10" t="s">
        <v>2406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4759</v>
      </c>
      <c r="B2844" s="10" t="s">
        <v>4760</v>
      </c>
      <c r="C2844" s="10" t="s">
        <v>1297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4761</v>
      </c>
      <c r="B2845" s="10" t="s">
        <v>4760</v>
      </c>
      <c r="C2845" s="10" t="s">
        <v>411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4762</v>
      </c>
      <c r="B2846" s="10" t="s">
        <v>4760</v>
      </c>
      <c r="C2846" s="10" t="s">
        <v>1305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4763</v>
      </c>
      <c r="B2847" s="10" t="s">
        <v>4760</v>
      </c>
      <c r="C2847" s="10" t="s">
        <v>413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4764</v>
      </c>
      <c r="B2848" s="10" t="s">
        <v>4760</v>
      </c>
      <c r="C2848" s="10" t="s">
        <v>2406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4765</v>
      </c>
      <c r="B2849" s="10" t="s">
        <v>4766</v>
      </c>
      <c r="C2849" s="10" t="s">
        <v>1297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4767</v>
      </c>
      <c r="B2850" s="10" t="s">
        <v>4766</v>
      </c>
      <c r="C2850" s="10" t="s">
        <v>411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4768</v>
      </c>
      <c r="B2851" s="10" t="s">
        <v>4769</v>
      </c>
      <c r="C2851" s="10" t="s">
        <v>1297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4770</v>
      </c>
      <c r="B2852" s="10" t="s">
        <v>4769</v>
      </c>
      <c r="C2852" s="10" t="s">
        <v>411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4771</v>
      </c>
      <c r="B2853" s="10" t="s">
        <v>4769</v>
      </c>
      <c r="C2853" s="10" t="s">
        <v>1305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4772</v>
      </c>
      <c r="B2854" s="10" t="s">
        <v>4769</v>
      </c>
      <c r="C2854" s="10" t="s">
        <v>413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4773</v>
      </c>
      <c r="B2855" s="10" t="s">
        <v>4774</v>
      </c>
      <c r="C2855" s="10" t="s">
        <v>1297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4775</v>
      </c>
      <c r="B2856" s="10" t="s">
        <v>4774</v>
      </c>
      <c r="C2856" s="10" t="s">
        <v>411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4776</v>
      </c>
      <c r="B2857" s="10" t="s">
        <v>4774</v>
      </c>
      <c r="C2857" s="10" t="s">
        <v>1305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4777</v>
      </c>
      <c r="B2858" s="10" t="s">
        <v>4774</v>
      </c>
      <c r="C2858" s="10" t="s">
        <v>413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4778</v>
      </c>
      <c r="B2859" s="10" t="s">
        <v>4779</v>
      </c>
      <c r="C2859" s="10" t="s">
        <v>1297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4780</v>
      </c>
      <c r="B2860" s="10" t="s">
        <v>4779</v>
      </c>
      <c r="C2860" s="10" t="s">
        <v>411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4781</v>
      </c>
      <c r="B2861" s="10" t="s">
        <v>4779</v>
      </c>
      <c r="C2861" s="10" t="s">
        <v>1305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4782</v>
      </c>
      <c r="B2862" s="10" t="s">
        <v>4779</v>
      </c>
      <c r="C2862" s="10" t="s">
        <v>413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4783</v>
      </c>
      <c r="B2863" s="10" t="s">
        <v>4784</v>
      </c>
      <c r="C2863" s="10" t="s">
        <v>413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4785</v>
      </c>
      <c r="B2864" s="10" t="s">
        <v>4786</v>
      </c>
      <c r="C2864" s="10" t="s">
        <v>1297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4787</v>
      </c>
      <c r="B2865" s="10" t="s">
        <v>4786</v>
      </c>
      <c r="C2865" s="10" t="s">
        <v>411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4788</v>
      </c>
      <c r="B2866" s="10" t="s">
        <v>4786</v>
      </c>
      <c r="C2866" s="10" t="s">
        <v>1305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4789</v>
      </c>
      <c r="B2867" s="10" t="s">
        <v>4786</v>
      </c>
      <c r="C2867" s="10" t="s">
        <v>413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4790</v>
      </c>
      <c r="B2868" s="10" t="s">
        <v>4791</v>
      </c>
      <c r="C2868" s="10" t="s">
        <v>1297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4792</v>
      </c>
      <c r="B2869" s="10" t="s">
        <v>4791</v>
      </c>
      <c r="C2869" s="10" t="s">
        <v>413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4793</v>
      </c>
      <c r="B2870" s="10" t="s">
        <v>4794</v>
      </c>
      <c r="C2870" s="10" t="s">
        <v>1297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4795</v>
      </c>
      <c r="B2871" s="10" t="s">
        <v>4794</v>
      </c>
      <c r="C2871" s="10" t="s">
        <v>411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4796</v>
      </c>
      <c r="B2872" s="10" t="s">
        <v>4794</v>
      </c>
      <c r="C2872" s="10" t="s">
        <v>1305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4797</v>
      </c>
      <c r="B2873" s="10" t="s">
        <v>4798</v>
      </c>
      <c r="C2873" s="10" t="s">
        <v>1297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4799</v>
      </c>
      <c r="B2874" s="10" t="s">
        <v>4798</v>
      </c>
      <c r="C2874" s="10" t="s">
        <v>411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4800</v>
      </c>
      <c r="B2875" s="10" t="s">
        <v>4798</v>
      </c>
      <c r="C2875" s="10" t="s">
        <v>1305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4801</v>
      </c>
      <c r="B2876" s="10" t="s">
        <v>4798</v>
      </c>
      <c r="C2876" s="10" t="s">
        <v>413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4802</v>
      </c>
      <c r="B2877" s="10" t="s">
        <v>4803</v>
      </c>
      <c r="C2877" s="10" t="s">
        <v>411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4804</v>
      </c>
      <c r="B2878" s="10" t="s">
        <v>4805</v>
      </c>
      <c r="C2878" s="10" t="s">
        <v>1297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4806</v>
      </c>
      <c r="B2879" s="10" t="s">
        <v>4805</v>
      </c>
      <c r="C2879" s="10" t="s">
        <v>1305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4807</v>
      </c>
      <c r="B2880" s="10" t="s">
        <v>4808</v>
      </c>
      <c r="C2880" s="10" t="s">
        <v>411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4809</v>
      </c>
      <c r="B2881" s="10" t="s">
        <v>4808</v>
      </c>
      <c r="C2881" s="10" t="s">
        <v>854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4810</v>
      </c>
      <c r="B2882" s="10" t="s">
        <v>4808</v>
      </c>
      <c r="C2882" s="10" t="s">
        <v>1305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4811</v>
      </c>
      <c r="B2883" s="10" t="s">
        <v>4812</v>
      </c>
      <c r="C2883" s="10" t="s">
        <v>411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4813</v>
      </c>
      <c r="B2884" s="10" t="s">
        <v>4814</v>
      </c>
      <c r="C2884" s="10" t="s">
        <v>456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4815</v>
      </c>
      <c r="B2885" s="10" t="s">
        <v>4814</v>
      </c>
      <c r="C2885" s="10" t="s">
        <v>411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4816</v>
      </c>
      <c r="B2886" s="10" t="s">
        <v>4817</v>
      </c>
      <c r="C2886" s="10" t="s">
        <v>1305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4818</v>
      </c>
      <c r="B2887" s="10" t="s">
        <v>4819</v>
      </c>
      <c r="C2887" s="10" t="s">
        <v>1305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4820</v>
      </c>
      <c r="B2888" s="10" t="s">
        <v>4821</v>
      </c>
      <c r="C2888" s="10" t="s">
        <v>411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4822</v>
      </c>
      <c r="B2889" s="10" t="s">
        <v>4821</v>
      </c>
      <c r="C2889" s="10" t="s">
        <v>1305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4823</v>
      </c>
      <c r="B2890" s="10" t="s">
        <v>4821</v>
      </c>
      <c r="C2890" s="10" t="s">
        <v>413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4824</v>
      </c>
      <c r="B2891" s="10" t="s">
        <v>4825</v>
      </c>
      <c r="C2891" s="10" t="s">
        <v>1297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4826</v>
      </c>
      <c r="B2892" s="10" t="s">
        <v>4825</v>
      </c>
      <c r="C2892" s="10" t="s">
        <v>411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4827</v>
      </c>
      <c r="B2893" s="10" t="s">
        <v>4828</v>
      </c>
      <c r="C2893" s="10" t="s">
        <v>411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4829</v>
      </c>
      <c r="B2894" s="10" t="s">
        <v>4828</v>
      </c>
      <c r="C2894" s="10" t="s">
        <v>854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4830</v>
      </c>
      <c r="B2895" s="10" t="s">
        <v>4828</v>
      </c>
      <c r="C2895" s="10" t="s">
        <v>1305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4831</v>
      </c>
      <c r="B2896" s="10" t="s">
        <v>4828</v>
      </c>
      <c r="C2896" s="10" t="s">
        <v>413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4832</v>
      </c>
      <c r="B2897" s="10" t="s">
        <v>4833</v>
      </c>
      <c r="C2897" s="10" t="s">
        <v>1297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4834</v>
      </c>
      <c r="B2898" s="10" t="s">
        <v>4833</v>
      </c>
      <c r="C2898" s="10" t="s">
        <v>456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4835</v>
      </c>
      <c r="B2899" s="10" t="s">
        <v>4833</v>
      </c>
      <c r="C2899" s="10" t="s">
        <v>411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4836</v>
      </c>
      <c r="B2900" s="10" t="s">
        <v>4833</v>
      </c>
      <c r="C2900" s="10" t="s">
        <v>1305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4837</v>
      </c>
      <c r="B2901" s="10" t="s">
        <v>4833</v>
      </c>
      <c r="C2901" s="10" t="s">
        <v>1613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4838</v>
      </c>
      <c r="B2902" s="10" t="s">
        <v>4833</v>
      </c>
      <c r="C2902" s="10" t="s">
        <v>413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4839</v>
      </c>
      <c r="B2903" s="10" t="s">
        <v>4840</v>
      </c>
      <c r="C2903" s="10" t="s">
        <v>1297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4841</v>
      </c>
      <c r="B2904" s="10" t="s">
        <v>4840</v>
      </c>
      <c r="C2904" s="10" t="s">
        <v>456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4842</v>
      </c>
      <c r="B2905" s="10" t="s">
        <v>4840</v>
      </c>
      <c r="C2905" s="10" t="s">
        <v>411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4843</v>
      </c>
      <c r="B2906" s="10" t="s">
        <v>4840</v>
      </c>
      <c r="C2906" s="10" t="s">
        <v>854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4844</v>
      </c>
      <c r="B2907" s="10" t="s">
        <v>4840</v>
      </c>
      <c r="C2907" s="10" t="s">
        <v>1305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4845</v>
      </c>
      <c r="B2908" s="10" t="s">
        <v>4840</v>
      </c>
      <c r="C2908" s="10" t="s">
        <v>1613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4846</v>
      </c>
      <c r="B2909" s="10" t="s">
        <v>4840</v>
      </c>
      <c r="C2909" s="10" t="s">
        <v>413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4847</v>
      </c>
      <c r="B2910" s="10" t="s">
        <v>4848</v>
      </c>
      <c r="C2910" s="10" t="s">
        <v>1297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4849</v>
      </c>
      <c r="B2911" s="10" t="s">
        <v>4848</v>
      </c>
      <c r="C2911" s="10" t="s">
        <v>456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4850</v>
      </c>
      <c r="B2912" s="10" t="s">
        <v>4848</v>
      </c>
      <c r="C2912" s="10" t="s">
        <v>411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4851</v>
      </c>
      <c r="B2913" s="10" t="s">
        <v>4848</v>
      </c>
      <c r="C2913" s="10" t="s">
        <v>854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4852</v>
      </c>
      <c r="B2914" s="10" t="s">
        <v>4848</v>
      </c>
      <c r="C2914" s="10" t="s">
        <v>1305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4853</v>
      </c>
      <c r="B2915" s="10" t="s">
        <v>4848</v>
      </c>
      <c r="C2915" s="10" t="s">
        <v>413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4854</v>
      </c>
      <c r="B2916" s="10" t="s">
        <v>4855</v>
      </c>
      <c r="C2916" s="10" t="s">
        <v>411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4856</v>
      </c>
      <c r="B2917" s="10" t="s">
        <v>4857</v>
      </c>
      <c r="C2917" s="10" t="s">
        <v>1297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4858</v>
      </c>
      <c r="B2918" s="10" t="s">
        <v>4857</v>
      </c>
      <c r="C2918" s="10" t="s">
        <v>1305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4859</v>
      </c>
      <c r="B2919" s="10" t="s">
        <v>4860</v>
      </c>
      <c r="C2919" s="10" t="s">
        <v>456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4861</v>
      </c>
      <c r="B2920" s="10" t="s">
        <v>4860</v>
      </c>
      <c r="C2920" s="10" t="s">
        <v>411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4862</v>
      </c>
      <c r="B2921" s="10" t="s">
        <v>4860</v>
      </c>
      <c r="C2921" s="10" t="s">
        <v>854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4863</v>
      </c>
      <c r="B2922" s="10" t="s">
        <v>4860</v>
      </c>
      <c r="C2922" s="10" t="s">
        <v>413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4864</v>
      </c>
      <c r="B2923" s="10" t="s">
        <v>4865</v>
      </c>
      <c r="C2923" s="10" t="s">
        <v>854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4866</v>
      </c>
      <c r="B2924" s="10" t="s">
        <v>4867</v>
      </c>
      <c r="C2924" s="10" t="s">
        <v>1297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4868</v>
      </c>
      <c r="B2925" s="10" t="s">
        <v>4867</v>
      </c>
      <c r="C2925" s="10" t="s">
        <v>411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4869</v>
      </c>
      <c r="B2926" s="10" t="s">
        <v>4867</v>
      </c>
      <c r="C2926" s="10" t="s">
        <v>413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4870</v>
      </c>
      <c r="B2927" s="10" t="s">
        <v>4871</v>
      </c>
      <c r="C2927" s="10" t="s">
        <v>411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4872</v>
      </c>
      <c r="B2928" s="10" t="s">
        <v>4871</v>
      </c>
      <c r="C2928" s="10" t="s">
        <v>1613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4873</v>
      </c>
      <c r="B2929" s="10" t="s">
        <v>4871</v>
      </c>
      <c r="C2929" s="10" t="s">
        <v>413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4874</v>
      </c>
      <c r="B2930" s="10" t="s">
        <v>4875</v>
      </c>
      <c r="C2930" s="10" t="s">
        <v>1297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4876</v>
      </c>
      <c r="B2931" s="10" t="s">
        <v>4875</v>
      </c>
      <c r="C2931" s="10" t="s">
        <v>411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4877</v>
      </c>
      <c r="B2932" s="10" t="s">
        <v>4875</v>
      </c>
      <c r="C2932" s="10" t="s">
        <v>1305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4878</v>
      </c>
      <c r="B2933" s="10" t="s">
        <v>4875</v>
      </c>
      <c r="C2933" s="10" t="s">
        <v>413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4879</v>
      </c>
      <c r="B2934" s="10" t="s">
        <v>4880</v>
      </c>
      <c r="C2934" s="10" t="s">
        <v>1297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4881</v>
      </c>
      <c r="B2935" s="10" t="s">
        <v>4880</v>
      </c>
      <c r="C2935" s="10" t="s">
        <v>411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4882</v>
      </c>
      <c r="B2936" s="10" t="s">
        <v>4880</v>
      </c>
      <c r="C2936" s="10" t="s">
        <v>1305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4883</v>
      </c>
      <c r="B2937" s="10" t="s">
        <v>4884</v>
      </c>
      <c r="C2937" s="10" t="s">
        <v>1297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4885</v>
      </c>
      <c r="B2938" s="10" t="s">
        <v>4886</v>
      </c>
      <c r="C2938" s="10" t="s">
        <v>854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4887</v>
      </c>
      <c r="B2939" s="10" t="s">
        <v>4888</v>
      </c>
      <c r="C2939" s="10" t="s">
        <v>411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4889</v>
      </c>
      <c r="B2940" s="10" t="s">
        <v>4890</v>
      </c>
      <c r="C2940" s="10" t="s">
        <v>1297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4891</v>
      </c>
      <c r="B2941" s="10" t="s">
        <v>4890</v>
      </c>
      <c r="C2941" s="10" t="s">
        <v>413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4892</v>
      </c>
      <c r="B2942" s="10" t="s">
        <v>4893</v>
      </c>
      <c r="C2942" s="10" t="s">
        <v>1305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4894</v>
      </c>
      <c r="B2943" s="10" t="s">
        <v>4895</v>
      </c>
      <c r="C2943" s="10" t="s">
        <v>411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4896</v>
      </c>
      <c r="B2944" s="10" t="s">
        <v>4895</v>
      </c>
      <c r="C2944" s="10" t="s">
        <v>1305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4897</v>
      </c>
      <c r="B2945" s="10" t="s">
        <v>4895</v>
      </c>
      <c r="C2945" s="10" t="s">
        <v>413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4898</v>
      </c>
      <c r="B2946" s="10" t="s">
        <v>4899</v>
      </c>
      <c r="C2946" s="10" t="s">
        <v>411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4900</v>
      </c>
      <c r="B2947" s="10" t="s">
        <v>4899</v>
      </c>
      <c r="C2947" s="10" t="s">
        <v>1305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4901</v>
      </c>
      <c r="B2948" s="10" t="s">
        <v>4899</v>
      </c>
      <c r="C2948" s="10" t="s">
        <v>413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4902</v>
      </c>
      <c r="B2949" s="10" t="s">
        <v>4903</v>
      </c>
      <c r="C2949" s="10" t="s">
        <v>411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4904</v>
      </c>
      <c r="B2950" s="10" t="s">
        <v>4903</v>
      </c>
      <c r="C2950" s="10" t="s">
        <v>854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4905</v>
      </c>
      <c r="B2951" s="10" t="s">
        <v>4903</v>
      </c>
      <c r="C2951" s="10" t="s">
        <v>1305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4906</v>
      </c>
      <c r="B2952" s="10" t="s">
        <v>4903</v>
      </c>
      <c r="C2952" s="10" t="s">
        <v>1613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4907</v>
      </c>
      <c r="B2953" s="10" t="s">
        <v>4903</v>
      </c>
      <c r="C2953" s="10" t="s">
        <v>413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4908</v>
      </c>
      <c r="B2954" s="10" t="s">
        <v>4909</v>
      </c>
      <c r="C2954" s="10" t="s">
        <v>1297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4910</v>
      </c>
      <c r="B2955" s="10" t="s">
        <v>4909</v>
      </c>
      <c r="C2955" s="10" t="s">
        <v>456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4911</v>
      </c>
      <c r="B2956" s="10" t="s">
        <v>4909</v>
      </c>
      <c r="C2956" s="10" t="s">
        <v>411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4912</v>
      </c>
      <c r="B2957" s="10" t="s">
        <v>4909</v>
      </c>
      <c r="C2957" s="10" t="s">
        <v>854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4913</v>
      </c>
      <c r="B2958" s="10" t="s">
        <v>4909</v>
      </c>
      <c r="C2958" s="10" t="s">
        <v>1305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4914</v>
      </c>
      <c r="B2959" s="10" t="s">
        <v>4909</v>
      </c>
      <c r="C2959" s="10" t="s">
        <v>413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4915</v>
      </c>
      <c r="B2960" s="10" t="s">
        <v>4916</v>
      </c>
      <c r="C2960" s="10" t="s">
        <v>456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4917</v>
      </c>
      <c r="B2961" s="10" t="s">
        <v>4916</v>
      </c>
      <c r="C2961" s="10" t="s">
        <v>411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4918</v>
      </c>
      <c r="B2962" s="10" t="s">
        <v>4916</v>
      </c>
      <c r="C2962" s="10" t="s">
        <v>854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4919</v>
      </c>
      <c r="B2963" s="10" t="s">
        <v>4916</v>
      </c>
      <c r="C2963" s="10" t="s">
        <v>1305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4920</v>
      </c>
      <c r="B2964" s="10" t="s">
        <v>4916</v>
      </c>
      <c r="C2964" s="10" t="s">
        <v>1613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4921</v>
      </c>
      <c r="B2965" s="10" t="s">
        <v>4916</v>
      </c>
      <c r="C2965" s="10" t="s">
        <v>413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4922</v>
      </c>
      <c r="B2966" s="10" t="s">
        <v>4923</v>
      </c>
      <c r="C2966" s="10" t="s">
        <v>854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4924</v>
      </c>
      <c r="B2967" s="10" t="s">
        <v>4923</v>
      </c>
      <c r="C2967" s="10" t="s">
        <v>1305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4925</v>
      </c>
      <c r="B2968" s="10" t="s">
        <v>4923</v>
      </c>
      <c r="C2968" s="10" t="s">
        <v>1613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4926</v>
      </c>
      <c r="B2969" s="10" t="s">
        <v>4923</v>
      </c>
      <c r="C2969" s="10" t="s">
        <v>413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4927</v>
      </c>
      <c r="B2970" s="10" t="s">
        <v>4928</v>
      </c>
      <c r="C2970" s="10" t="s">
        <v>411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4929</v>
      </c>
      <c r="B2971" s="10" t="s">
        <v>4928</v>
      </c>
      <c r="C2971" s="10" t="s">
        <v>854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4930</v>
      </c>
      <c r="B2972" s="10" t="s">
        <v>4928</v>
      </c>
      <c r="C2972" s="10" t="s">
        <v>1305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4931</v>
      </c>
      <c r="B2973" s="10" t="s">
        <v>4928</v>
      </c>
      <c r="C2973" s="10" t="s">
        <v>413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4932</v>
      </c>
      <c r="B2974" s="10" t="s">
        <v>4933</v>
      </c>
      <c r="C2974" s="10" t="s">
        <v>411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4934</v>
      </c>
      <c r="B2975" s="10" t="s">
        <v>4935</v>
      </c>
      <c r="C2975" s="10" t="s">
        <v>411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4936</v>
      </c>
      <c r="B2976" s="10" t="s">
        <v>4935</v>
      </c>
      <c r="C2976" s="10" t="s">
        <v>1305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4937</v>
      </c>
      <c r="B2977" s="10" t="s">
        <v>4938</v>
      </c>
      <c r="C2977" s="10" t="s">
        <v>1613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4939</v>
      </c>
      <c r="B2978" s="10" t="s">
        <v>4940</v>
      </c>
      <c r="C2978" s="10" t="s">
        <v>1297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4941</v>
      </c>
      <c r="B2979" s="10" t="s">
        <v>4940</v>
      </c>
      <c r="C2979" s="10" t="s">
        <v>411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4942</v>
      </c>
      <c r="B2980" s="10" t="s">
        <v>4940</v>
      </c>
      <c r="C2980" s="10" t="s">
        <v>1305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4943</v>
      </c>
      <c r="B2981" s="10" t="s">
        <v>4944</v>
      </c>
      <c r="C2981" s="10" t="s">
        <v>1297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4945</v>
      </c>
      <c r="B2982" s="10" t="s">
        <v>4944</v>
      </c>
      <c r="C2982" s="10" t="s">
        <v>411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4946</v>
      </c>
      <c r="B2983" s="10" t="s">
        <v>4944</v>
      </c>
      <c r="C2983" s="10" t="s">
        <v>1305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4947</v>
      </c>
      <c r="B2984" s="10" t="s">
        <v>4948</v>
      </c>
      <c r="C2984" s="10" t="s">
        <v>854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4949</v>
      </c>
      <c r="B2985" s="10" t="s">
        <v>4950</v>
      </c>
      <c r="C2985" s="10" t="s">
        <v>854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4951</v>
      </c>
      <c r="B2986" s="10" t="s">
        <v>4952</v>
      </c>
      <c r="C2986" s="10" t="s">
        <v>411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4953</v>
      </c>
      <c r="B2987" s="10" t="s">
        <v>4954</v>
      </c>
      <c r="C2987" s="10" t="s">
        <v>411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4955</v>
      </c>
      <c r="B2988" s="10" t="s">
        <v>4956</v>
      </c>
      <c r="C2988" s="10" t="s">
        <v>1613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4957</v>
      </c>
      <c r="B2989" s="10" t="s">
        <v>4956</v>
      </c>
      <c r="C2989" s="10" t="s">
        <v>413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4958</v>
      </c>
      <c r="B2990" s="10" t="s">
        <v>4959</v>
      </c>
      <c r="C2990" s="10" t="s">
        <v>854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4960</v>
      </c>
      <c r="B2991" s="10" t="s">
        <v>4959</v>
      </c>
      <c r="C2991" s="10" t="s">
        <v>1305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4961</v>
      </c>
      <c r="B2992" s="10" t="s">
        <v>4959</v>
      </c>
      <c r="C2992" s="10" t="s">
        <v>413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4962</v>
      </c>
      <c r="B2993" s="10" t="s">
        <v>4963</v>
      </c>
      <c r="C2993" s="10" t="s">
        <v>411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4964</v>
      </c>
      <c r="B2994" s="10" t="s">
        <v>4963</v>
      </c>
      <c r="C2994" s="10" t="s">
        <v>854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4965</v>
      </c>
      <c r="B2995" s="10" t="s">
        <v>4963</v>
      </c>
      <c r="C2995" s="10" t="s">
        <v>1305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4966</v>
      </c>
      <c r="B2996" s="10" t="s">
        <v>4963</v>
      </c>
      <c r="C2996" s="10" t="s">
        <v>413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4967</v>
      </c>
      <c r="B2997" s="10" t="s">
        <v>4968</v>
      </c>
      <c r="C2997" s="10" t="s">
        <v>411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4969</v>
      </c>
      <c r="B2998" s="10" t="s">
        <v>4968</v>
      </c>
      <c r="C2998" s="10" t="s">
        <v>854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4970</v>
      </c>
      <c r="B2999" s="10" t="s">
        <v>4968</v>
      </c>
      <c r="C2999" s="10" t="s">
        <v>1305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4971</v>
      </c>
      <c r="B3000" s="10" t="s">
        <v>4968</v>
      </c>
      <c r="C3000" s="10" t="s">
        <v>1613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4972</v>
      </c>
      <c r="B3001" s="10" t="s">
        <v>4968</v>
      </c>
      <c r="C3001" s="10" t="s">
        <v>413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4973</v>
      </c>
      <c r="B3002" s="10" t="s">
        <v>4974</v>
      </c>
      <c r="C3002" s="10" t="s">
        <v>411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4975</v>
      </c>
      <c r="B3003" s="10" t="s">
        <v>4974</v>
      </c>
      <c r="C3003" s="10" t="s">
        <v>854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4976</v>
      </c>
      <c r="B3004" s="10" t="s">
        <v>4974</v>
      </c>
      <c r="C3004" s="10" t="s">
        <v>1305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4977</v>
      </c>
      <c r="B3005" s="10" t="s">
        <v>4974</v>
      </c>
      <c r="C3005" s="10" t="s">
        <v>1613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4978</v>
      </c>
      <c r="B3006" s="10" t="s">
        <v>4974</v>
      </c>
      <c r="C3006" s="10" t="s">
        <v>413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4979</v>
      </c>
      <c r="B3007" s="10" t="s">
        <v>4980</v>
      </c>
      <c r="C3007" s="10" t="s">
        <v>456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4981</v>
      </c>
      <c r="B3008" s="10" t="s">
        <v>4980</v>
      </c>
      <c r="C3008" s="10" t="s">
        <v>411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4982</v>
      </c>
      <c r="B3009" s="10" t="s">
        <v>4980</v>
      </c>
      <c r="C3009" s="10" t="s">
        <v>1305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4983</v>
      </c>
      <c r="B3010" s="10" t="s">
        <v>4980</v>
      </c>
      <c r="C3010" s="10" t="s">
        <v>2406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4984</v>
      </c>
      <c r="B3011" s="10" t="s">
        <v>4985</v>
      </c>
      <c r="C3011" s="10" t="s">
        <v>456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4986</v>
      </c>
      <c r="B3012" s="10" t="s">
        <v>4985</v>
      </c>
      <c r="C3012" s="10" t="s">
        <v>411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4987</v>
      </c>
      <c r="B3013" s="10" t="s">
        <v>4985</v>
      </c>
      <c r="C3013" s="10" t="s">
        <v>854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4988</v>
      </c>
      <c r="B3014" s="10" t="s">
        <v>4985</v>
      </c>
      <c r="C3014" s="10" t="s">
        <v>1305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4989</v>
      </c>
      <c r="B3015" s="10" t="s">
        <v>4985</v>
      </c>
      <c r="C3015" s="10" t="s">
        <v>1613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4990</v>
      </c>
      <c r="B3016" s="10" t="s">
        <v>4985</v>
      </c>
      <c r="C3016" s="10" t="s">
        <v>413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4991</v>
      </c>
      <c r="B3017" s="10" t="s">
        <v>4992</v>
      </c>
      <c r="C3017" s="10" t="s">
        <v>411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4993</v>
      </c>
      <c r="B3018" s="10" t="s">
        <v>4992</v>
      </c>
      <c r="C3018" s="10" t="s">
        <v>854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4994</v>
      </c>
      <c r="B3019" s="10" t="s">
        <v>4992</v>
      </c>
      <c r="C3019" s="10" t="s">
        <v>1305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4995</v>
      </c>
      <c r="B3020" s="10" t="s">
        <v>4992</v>
      </c>
      <c r="C3020" s="10" t="s">
        <v>1613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4996</v>
      </c>
      <c r="B3021" s="10" t="s">
        <v>4992</v>
      </c>
      <c r="C3021" s="10" t="s">
        <v>413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4997</v>
      </c>
      <c r="B3022" s="10" t="s">
        <v>4998</v>
      </c>
      <c r="C3022" s="10" t="s">
        <v>1297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4999</v>
      </c>
      <c r="B3023" s="10" t="s">
        <v>4998</v>
      </c>
      <c r="C3023" s="10" t="s">
        <v>411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5000</v>
      </c>
      <c r="B3024" s="10" t="s">
        <v>4998</v>
      </c>
      <c r="C3024" s="10" t="s">
        <v>1305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5001</v>
      </c>
      <c r="B3025" s="10" t="s">
        <v>5002</v>
      </c>
      <c r="C3025" s="10" t="s">
        <v>456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5003</v>
      </c>
      <c r="B3026" s="10" t="s">
        <v>5002</v>
      </c>
      <c r="C3026" s="10" t="s">
        <v>411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5004</v>
      </c>
      <c r="B3027" s="10" t="s">
        <v>5002</v>
      </c>
      <c r="C3027" s="10" t="s">
        <v>854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5005</v>
      </c>
      <c r="B3028" s="10" t="s">
        <v>5002</v>
      </c>
      <c r="C3028" s="10" t="s">
        <v>413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5006</v>
      </c>
      <c r="B3029" s="10" t="s">
        <v>5007</v>
      </c>
      <c r="C3029" s="10" t="s">
        <v>1297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5008</v>
      </c>
      <c r="B3030" s="10" t="s">
        <v>5007</v>
      </c>
      <c r="C3030" s="10" t="s">
        <v>456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5009</v>
      </c>
      <c r="B3031" s="10" t="s">
        <v>5007</v>
      </c>
      <c r="C3031" s="10" t="s">
        <v>411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5010</v>
      </c>
      <c r="B3032" s="10" t="s">
        <v>5007</v>
      </c>
      <c r="C3032" s="10" t="s">
        <v>1305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5011</v>
      </c>
      <c r="B3033" s="10" t="s">
        <v>5007</v>
      </c>
      <c r="C3033" s="10" t="s">
        <v>1613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5012</v>
      </c>
      <c r="B3034" s="10" t="s">
        <v>5007</v>
      </c>
      <c r="C3034" s="10" t="s">
        <v>413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5013</v>
      </c>
      <c r="B3035" s="10" t="s">
        <v>5014</v>
      </c>
      <c r="C3035" s="10" t="s">
        <v>1297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5015</v>
      </c>
      <c r="B3036" s="10" t="s">
        <v>5014</v>
      </c>
      <c r="C3036" s="10" t="s">
        <v>411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5016</v>
      </c>
      <c r="B3037" s="10" t="s">
        <v>5014</v>
      </c>
      <c r="C3037" s="10" t="s">
        <v>854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5017</v>
      </c>
      <c r="B3038" s="10" t="s">
        <v>5014</v>
      </c>
      <c r="C3038" s="10" t="s">
        <v>1305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5018</v>
      </c>
      <c r="B3039" s="10" t="s">
        <v>5014</v>
      </c>
      <c r="C3039" s="10" t="s">
        <v>413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5019</v>
      </c>
      <c r="B3040" s="10" t="s">
        <v>5020</v>
      </c>
      <c r="C3040" s="10" t="s">
        <v>1297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5021</v>
      </c>
      <c r="B3041" s="10" t="s">
        <v>5020</v>
      </c>
      <c r="C3041" s="10" t="s">
        <v>456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5022</v>
      </c>
      <c r="B3042" s="10" t="s">
        <v>5020</v>
      </c>
      <c r="C3042" s="10" t="s">
        <v>411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5023</v>
      </c>
      <c r="B3043" s="10" t="s">
        <v>5020</v>
      </c>
      <c r="C3043" s="10" t="s">
        <v>1305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5024</v>
      </c>
      <c r="B3044" s="10" t="s">
        <v>5020</v>
      </c>
      <c r="C3044" s="10" t="s">
        <v>413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5025</v>
      </c>
      <c r="B3045" s="10" t="s">
        <v>5026</v>
      </c>
      <c r="C3045" s="10" t="s">
        <v>411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5027</v>
      </c>
      <c r="B3046" s="10" t="s">
        <v>5026</v>
      </c>
      <c r="C3046" s="10" t="s">
        <v>1305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5028</v>
      </c>
      <c r="B3047" s="10" t="s">
        <v>5026</v>
      </c>
      <c r="C3047" s="10" t="s">
        <v>413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5029</v>
      </c>
      <c r="B3048" s="10" t="s">
        <v>5030</v>
      </c>
      <c r="C3048" s="10" t="s">
        <v>411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5031</v>
      </c>
      <c r="B3049" s="10" t="s">
        <v>5030</v>
      </c>
      <c r="C3049" s="10" t="s">
        <v>1305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5032</v>
      </c>
      <c r="B3050" s="10" t="s">
        <v>5030</v>
      </c>
      <c r="C3050" s="10" t="s">
        <v>413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5033</v>
      </c>
      <c r="B3051" s="10" t="s">
        <v>5034</v>
      </c>
      <c r="C3051" s="10" t="s">
        <v>1305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5035</v>
      </c>
      <c r="B3052" s="10" t="s">
        <v>5034</v>
      </c>
      <c r="C3052" s="10" t="s">
        <v>413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5036</v>
      </c>
      <c r="B3053" s="10" t="s">
        <v>5037</v>
      </c>
      <c r="C3053" s="10" t="s">
        <v>456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5038</v>
      </c>
      <c r="B3054" s="10" t="s">
        <v>5037</v>
      </c>
      <c r="C3054" s="10" t="s">
        <v>411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5039</v>
      </c>
      <c r="B3055" s="10" t="s">
        <v>5037</v>
      </c>
      <c r="C3055" s="10" t="s">
        <v>854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5040</v>
      </c>
      <c r="B3056" s="10" t="s">
        <v>5037</v>
      </c>
      <c r="C3056" s="10" t="s">
        <v>1305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5041</v>
      </c>
      <c r="B3057" s="10" t="s">
        <v>5037</v>
      </c>
      <c r="C3057" s="10" t="s">
        <v>1613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5042</v>
      </c>
      <c r="B3058" s="10" t="s">
        <v>5037</v>
      </c>
      <c r="C3058" s="10" t="s">
        <v>413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5043</v>
      </c>
      <c r="B3059" s="10" t="s">
        <v>5044</v>
      </c>
      <c r="C3059" s="10" t="s">
        <v>456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5045</v>
      </c>
      <c r="B3060" s="10" t="s">
        <v>5044</v>
      </c>
      <c r="C3060" s="10" t="s">
        <v>411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5046</v>
      </c>
      <c r="B3061" s="10" t="s">
        <v>5044</v>
      </c>
      <c r="C3061" s="10" t="s">
        <v>854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5047</v>
      </c>
      <c r="B3062" s="10" t="s">
        <v>5044</v>
      </c>
      <c r="C3062" s="10" t="s">
        <v>1305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5048</v>
      </c>
      <c r="B3063" s="10" t="s">
        <v>5044</v>
      </c>
      <c r="C3063" s="10" t="s">
        <v>413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5049</v>
      </c>
      <c r="B3064" s="10" t="s">
        <v>5050</v>
      </c>
      <c r="C3064" s="10" t="s">
        <v>456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5051</v>
      </c>
      <c r="B3065" s="10" t="s">
        <v>5050</v>
      </c>
      <c r="C3065" s="10" t="s">
        <v>411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5052</v>
      </c>
      <c r="B3066" s="10" t="s">
        <v>5050</v>
      </c>
      <c r="C3066" s="10" t="s">
        <v>854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5053</v>
      </c>
      <c r="B3067" s="10" t="s">
        <v>5050</v>
      </c>
      <c r="C3067" s="10" t="s">
        <v>1305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5054</v>
      </c>
      <c r="B3068" s="10" t="s">
        <v>5050</v>
      </c>
      <c r="C3068" s="10" t="s">
        <v>1613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5055</v>
      </c>
      <c r="B3069" s="10" t="s">
        <v>5050</v>
      </c>
      <c r="C3069" s="10" t="s">
        <v>413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5056</v>
      </c>
      <c r="B3070" s="10" t="s">
        <v>5057</v>
      </c>
      <c r="C3070" s="10" t="s">
        <v>456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5058</v>
      </c>
      <c r="B3071" s="10" t="s">
        <v>5057</v>
      </c>
      <c r="C3071" s="10" t="s">
        <v>411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5059</v>
      </c>
      <c r="B3072" s="10" t="s">
        <v>5057</v>
      </c>
      <c r="C3072" s="10" t="s">
        <v>854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5060</v>
      </c>
      <c r="B3073" s="10" t="s">
        <v>5057</v>
      </c>
      <c r="C3073" s="10" t="s">
        <v>1305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5061</v>
      </c>
      <c r="B3074" s="10" t="s">
        <v>5057</v>
      </c>
      <c r="C3074" s="10" t="s">
        <v>1613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5062</v>
      </c>
      <c r="B3075" s="10" t="s">
        <v>5057</v>
      </c>
      <c r="C3075" s="10" t="s">
        <v>413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5063</v>
      </c>
      <c r="B3076" s="10" t="s">
        <v>5064</v>
      </c>
      <c r="C3076" s="10" t="s">
        <v>1297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5065</v>
      </c>
      <c r="B3077" s="10" t="s">
        <v>5064</v>
      </c>
      <c r="C3077" s="10" t="s">
        <v>456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5066</v>
      </c>
      <c r="B3078" s="10" t="s">
        <v>5064</v>
      </c>
      <c r="C3078" s="10" t="s">
        <v>411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5067</v>
      </c>
      <c r="B3079" s="10" t="s">
        <v>5064</v>
      </c>
      <c r="C3079" s="10" t="s">
        <v>854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5068</v>
      </c>
      <c r="B3080" s="10" t="s">
        <v>5064</v>
      </c>
      <c r="C3080" s="10" t="s">
        <v>1305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5069</v>
      </c>
      <c r="B3081" s="10" t="s">
        <v>5064</v>
      </c>
      <c r="C3081" s="10" t="s">
        <v>1613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5070</v>
      </c>
      <c r="B3082" s="10" t="s">
        <v>5064</v>
      </c>
      <c r="C3082" s="10" t="s">
        <v>1665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5071</v>
      </c>
      <c r="B3083" s="10" t="s">
        <v>5072</v>
      </c>
      <c r="C3083" s="10" t="s">
        <v>1613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5073</v>
      </c>
      <c r="B3084" s="10" t="s">
        <v>5074</v>
      </c>
      <c r="C3084" s="10" t="s">
        <v>1297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5075</v>
      </c>
      <c r="B3085" s="10" t="s">
        <v>5074</v>
      </c>
      <c r="C3085" s="10" t="s">
        <v>411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5076</v>
      </c>
      <c r="B3086" s="10" t="s">
        <v>5074</v>
      </c>
      <c r="C3086" s="10" t="s">
        <v>854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5077</v>
      </c>
      <c r="B3087" s="10" t="s">
        <v>5074</v>
      </c>
      <c r="C3087" s="10" t="s">
        <v>1305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5078</v>
      </c>
      <c r="B3088" s="10" t="s">
        <v>5074</v>
      </c>
      <c r="C3088" s="10" t="s">
        <v>1613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5079</v>
      </c>
      <c r="B3089" s="10" t="s">
        <v>5080</v>
      </c>
      <c r="C3089" s="10" t="s">
        <v>1297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5081</v>
      </c>
      <c r="B3090" s="10" t="s">
        <v>5080</v>
      </c>
      <c r="C3090" s="10" t="s">
        <v>456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5082</v>
      </c>
      <c r="B3091" s="10" t="s">
        <v>5080</v>
      </c>
      <c r="C3091" s="10" t="s">
        <v>411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5083</v>
      </c>
      <c r="B3092" s="10" t="s">
        <v>5080</v>
      </c>
      <c r="C3092" s="10" t="s">
        <v>854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5084</v>
      </c>
      <c r="B3093" s="10" t="s">
        <v>5080</v>
      </c>
      <c r="C3093" s="10" t="s">
        <v>1305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5085</v>
      </c>
      <c r="B3094" s="10" t="s">
        <v>5080</v>
      </c>
      <c r="C3094" s="10" t="s">
        <v>1613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5086</v>
      </c>
      <c r="B3095" s="10" t="s">
        <v>5080</v>
      </c>
      <c r="C3095" s="10" t="s">
        <v>413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5087</v>
      </c>
      <c r="B3096" s="10" t="s">
        <v>5088</v>
      </c>
      <c r="C3096" s="10" t="s">
        <v>1297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5089</v>
      </c>
      <c r="B3097" s="10" t="s">
        <v>5090</v>
      </c>
      <c r="C3097" s="10" t="s">
        <v>1297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5091</v>
      </c>
      <c r="B3098" s="10" t="s">
        <v>5090</v>
      </c>
      <c r="C3098" s="10" t="s">
        <v>411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5092</v>
      </c>
      <c r="B3099" s="10" t="s">
        <v>5090</v>
      </c>
      <c r="C3099" s="10" t="s">
        <v>1305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5093</v>
      </c>
      <c r="B3100" s="10" t="s">
        <v>5090</v>
      </c>
      <c r="C3100" s="10" t="s">
        <v>413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5094</v>
      </c>
      <c r="B3101" s="10" t="s">
        <v>5095</v>
      </c>
      <c r="C3101" s="10" t="s">
        <v>1297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5096</v>
      </c>
      <c r="B3102" s="10" t="s">
        <v>5095</v>
      </c>
      <c r="C3102" s="10" t="s">
        <v>411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5097</v>
      </c>
      <c r="B3103" s="10" t="s">
        <v>5095</v>
      </c>
      <c r="C3103" s="10" t="s">
        <v>1305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5098</v>
      </c>
      <c r="B3104" s="10" t="s">
        <v>5099</v>
      </c>
      <c r="C3104" s="10" t="s">
        <v>1297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5100</v>
      </c>
      <c r="B3105" s="10" t="s">
        <v>5099</v>
      </c>
      <c r="C3105" s="10" t="s">
        <v>411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5101</v>
      </c>
      <c r="B3106" s="10" t="s">
        <v>5099</v>
      </c>
      <c r="C3106" s="10" t="s">
        <v>1305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5102</v>
      </c>
      <c r="B3107" s="10" t="s">
        <v>5099</v>
      </c>
      <c r="C3107" s="10" t="s">
        <v>413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5103</v>
      </c>
      <c r="B3108" s="10" t="s">
        <v>5104</v>
      </c>
      <c r="C3108" s="10" t="s">
        <v>456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5105</v>
      </c>
      <c r="B3109" s="10" t="s">
        <v>5104</v>
      </c>
      <c r="C3109" s="10" t="s">
        <v>854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5106</v>
      </c>
      <c r="B3110" s="10" t="s">
        <v>5104</v>
      </c>
      <c r="C3110" s="10" t="s">
        <v>1305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5107</v>
      </c>
      <c r="B3111" s="10" t="s">
        <v>5104</v>
      </c>
      <c r="C3111" s="10" t="s">
        <v>413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5108</v>
      </c>
      <c r="B3112" s="10" t="s">
        <v>5109</v>
      </c>
      <c r="C3112" s="10" t="s">
        <v>1305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5110</v>
      </c>
      <c r="B3113" s="10" t="s">
        <v>5109</v>
      </c>
      <c r="C3113" s="10" t="s">
        <v>413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5111</v>
      </c>
      <c r="B3114" s="10" t="s">
        <v>5112</v>
      </c>
      <c r="C3114" s="10" t="s">
        <v>411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5113</v>
      </c>
      <c r="B3115" s="10" t="s">
        <v>5112</v>
      </c>
      <c r="C3115" s="10" t="s">
        <v>1305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5114</v>
      </c>
      <c r="B3116" s="10" t="s">
        <v>5112</v>
      </c>
      <c r="C3116" s="10" t="s">
        <v>1613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5115</v>
      </c>
      <c r="B3117" s="10" t="s">
        <v>5116</v>
      </c>
      <c r="C3117" s="10" t="s">
        <v>1305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5117</v>
      </c>
      <c r="B3118" s="10" t="s">
        <v>5118</v>
      </c>
      <c r="C3118" s="10" t="s">
        <v>1305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5119</v>
      </c>
      <c r="B3119" s="10" t="s">
        <v>5118</v>
      </c>
      <c r="C3119" s="10" t="s">
        <v>413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5120</v>
      </c>
      <c r="B3120" s="10" t="s">
        <v>5121</v>
      </c>
      <c r="C3120" s="10" t="s">
        <v>854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5122</v>
      </c>
      <c r="B3121" s="10" t="s">
        <v>5121</v>
      </c>
      <c r="C3121" s="10" t="s">
        <v>1305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5123</v>
      </c>
      <c r="B3122" s="10" t="s">
        <v>5121</v>
      </c>
      <c r="C3122" s="10" t="s">
        <v>413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5124</v>
      </c>
      <c r="B3123" s="10" t="s">
        <v>5125</v>
      </c>
      <c r="C3123" s="10" t="s">
        <v>411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5126</v>
      </c>
      <c r="B3124" s="10" t="s">
        <v>5125</v>
      </c>
      <c r="C3124" s="10" t="s">
        <v>854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5127</v>
      </c>
      <c r="B3125" s="10" t="s">
        <v>5125</v>
      </c>
      <c r="C3125" s="10" t="s">
        <v>1305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5128</v>
      </c>
      <c r="B3126" s="10" t="s">
        <v>5125</v>
      </c>
      <c r="C3126" s="10" t="s">
        <v>1613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5129</v>
      </c>
      <c r="B3127" s="10" t="s">
        <v>5125</v>
      </c>
      <c r="C3127" s="10" t="s">
        <v>413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5130</v>
      </c>
      <c r="B3128" s="10" t="s">
        <v>5131</v>
      </c>
      <c r="C3128" s="10" t="s">
        <v>411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5132</v>
      </c>
      <c r="B3129" s="10" t="s">
        <v>5131</v>
      </c>
      <c r="C3129" s="10" t="s">
        <v>854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5133</v>
      </c>
      <c r="B3130" s="10" t="s">
        <v>5131</v>
      </c>
      <c r="C3130" s="10" t="s">
        <v>1305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5134</v>
      </c>
      <c r="B3131" s="10" t="s">
        <v>5131</v>
      </c>
      <c r="C3131" s="10" t="s">
        <v>413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5135</v>
      </c>
      <c r="B3132" s="10" t="s">
        <v>5131</v>
      </c>
      <c r="C3132" s="10" t="s">
        <v>1665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5136</v>
      </c>
      <c r="B3133" s="10" t="s">
        <v>5137</v>
      </c>
      <c r="C3133" s="10" t="s">
        <v>1305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5138</v>
      </c>
      <c r="B3134" s="10" t="s">
        <v>5137</v>
      </c>
      <c r="C3134" s="10" t="s">
        <v>1613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5139</v>
      </c>
      <c r="B3135" s="10" t="s">
        <v>5137</v>
      </c>
      <c r="C3135" s="10" t="s">
        <v>413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5140</v>
      </c>
      <c r="B3136" s="10" t="s">
        <v>5141</v>
      </c>
      <c r="C3136" s="10" t="s">
        <v>456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5142</v>
      </c>
      <c r="B3137" s="10" t="s">
        <v>5141</v>
      </c>
      <c r="C3137" s="10" t="s">
        <v>411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5143</v>
      </c>
      <c r="B3138" s="10" t="s">
        <v>5141</v>
      </c>
      <c r="C3138" s="10" t="s">
        <v>854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5144</v>
      </c>
      <c r="B3139" s="10" t="s">
        <v>5141</v>
      </c>
      <c r="C3139" s="10" t="s">
        <v>1305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5145</v>
      </c>
      <c r="B3140" s="10" t="s">
        <v>5141</v>
      </c>
      <c r="C3140" s="10" t="s">
        <v>1613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5146</v>
      </c>
      <c r="B3141" s="10" t="s">
        <v>5141</v>
      </c>
      <c r="C3141" s="10" t="s">
        <v>413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5147</v>
      </c>
      <c r="B3142" s="10" t="s">
        <v>5148</v>
      </c>
      <c r="C3142" s="10" t="s">
        <v>854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5149</v>
      </c>
      <c r="B3143" s="10" t="s">
        <v>5148</v>
      </c>
      <c r="C3143" s="10" t="s">
        <v>413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5150</v>
      </c>
      <c r="B3144" s="10" t="s">
        <v>5151</v>
      </c>
      <c r="C3144" s="10" t="s">
        <v>411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5152</v>
      </c>
      <c r="B3145" s="10" t="s">
        <v>5151</v>
      </c>
      <c r="C3145" s="10" t="s">
        <v>1305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5153</v>
      </c>
      <c r="B3146" s="10" t="s">
        <v>5151</v>
      </c>
      <c r="C3146" s="10" t="s">
        <v>413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5154</v>
      </c>
      <c r="B3147" s="10" t="s">
        <v>5155</v>
      </c>
      <c r="C3147" s="10" t="s">
        <v>1297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5156</v>
      </c>
      <c r="B3148" s="10" t="s">
        <v>5155</v>
      </c>
      <c r="C3148" s="10" t="s">
        <v>456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5157</v>
      </c>
      <c r="B3149" s="10" t="s">
        <v>5155</v>
      </c>
      <c r="C3149" s="10" t="s">
        <v>411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5158</v>
      </c>
      <c r="B3150" s="10" t="s">
        <v>5159</v>
      </c>
      <c r="C3150" s="10" t="s">
        <v>1297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5160</v>
      </c>
      <c r="B3151" s="10" t="s">
        <v>5159</v>
      </c>
      <c r="C3151" s="10" t="s">
        <v>411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5161</v>
      </c>
      <c r="B3152" s="10" t="s">
        <v>5162</v>
      </c>
      <c r="C3152" s="10" t="s">
        <v>1297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5163</v>
      </c>
      <c r="B3153" s="10" t="s">
        <v>5164</v>
      </c>
      <c r="C3153" s="10" t="s">
        <v>1297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5165</v>
      </c>
      <c r="B3154" s="10" t="s">
        <v>5164</v>
      </c>
      <c r="C3154" s="10" t="s">
        <v>411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5166</v>
      </c>
      <c r="B3155" s="10" t="s">
        <v>5164</v>
      </c>
      <c r="C3155" s="10" t="s">
        <v>854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5167</v>
      </c>
      <c r="B3156" s="10" t="s">
        <v>5164</v>
      </c>
      <c r="C3156" s="10" t="s">
        <v>1305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5168</v>
      </c>
      <c r="B3157" s="10" t="s">
        <v>5164</v>
      </c>
      <c r="C3157" s="10" t="s">
        <v>413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5169</v>
      </c>
      <c r="B3158" s="10" t="s">
        <v>5170</v>
      </c>
      <c r="C3158" s="10" t="s">
        <v>1297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5171</v>
      </c>
      <c r="B3159" s="10" t="s">
        <v>5170</v>
      </c>
      <c r="C3159" s="10" t="s">
        <v>456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5172</v>
      </c>
      <c r="B3160" s="10" t="s">
        <v>5170</v>
      </c>
      <c r="C3160" s="10" t="s">
        <v>411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5173</v>
      </c>
      <c r="B3161" s="10" t="s">
        <v>5170</v>
      </c>
      <c r="C3161" s="10" t="s">
        <v>854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5174</v>
      </c>
      <c r="B3162" s="10" t="s">
        <v>5170</v>
      </c>
      <c r="C3162" s="10" t="s">
        <v>1305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5175</v>
      </c>
      <c r="B3163" s="10" t="s">
        <v>5170</v>
      </c>
      <c r="C3163" s="10" t="s">
        <v>1613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5176</v>
      </c>
      <c r="B3164" s="10" t="s">
        <v>5170</v>
      </c>
      <c r="C3164" s="10" t="s">
        <v>413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5177</v>
      </c>
      <c r="B3165" s="10" t="s">
        <v>5178</v>
      </c>
      <c r="C3165" s="10" t="s">
        <v>1297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5179</v>
      </c>
      <c r="B3166" s="10" t="s">
        <v>5178</v>
      </c>
      <c r="C3166" s="10" t="s">
        <v>411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5180</v>
      </c>
      <c r="B3167" s="10" t="s">
        <v>5178</v>
      </c>
      <c r="C3167" s="10" t="s">
        <v>1305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5181</v>
      </c>
      <c r="B3168" s="10" t="s">
        <v>5178</v>
      </c>
      <c r="C3168" s="10" t="s">
        <v>413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5182</v>
      </c>
      <c r="B3169" s="10" t="s">
        <v>5183</v>
      </c>
      <c r="C3169" s="10" t="s">
        <v>1297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5184</v>
      </c>
      <c r="B3170" s="10" t="s">
        <v>5183</v>
      </c>
      <c r="C3170" s="10" t="s">
        <v>411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5185</v>
      </c>
      <c r="B3171" s="10" t="s">
        <v>5183</v>
      </c>
      <c r="C3171" s="10" t="s">
        <v>1305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5186</v>
      </c>
      <c r="B3172" s="10" t="s">
        <v>5183</v>
      </c>
      <c r="C3172" s="10" t="s">
        <v>413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5187</v>
      </c>
      <c r="B3173" s="10" t="s">
        <v>5188</v>
      </c>
      <c r="C3173" s="10" t="s">
        <v>854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5189</v>
      </c>
      <c r="B3174" s="10" t="s">
        <v>5190</v>
      </c>
      <c r="C3174" s="10" t="s">
        <v>1297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5191</v>
      </c>
      <c r="B3175" s="10" t="s">
        <v>5190</v>
      </c>
      <c r="C3175" s="10" t="s">
        <v>411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5192</v>
      </c>
      <c r="B3176" s="10" t="s">
        <v>5190</v>
      </c>
      <c r="C3176" s="10" t="s">
        <v>1305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5193</v>
      </c>
      <c r="B3177" s="10" t="s">
        <v>5190</v>
      </c>
      <c r="C3177" s="10" t="s">
        <v>413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5194</v>
      </c>
      <c r="B3178" s="10" t="s">
        <v>5195</v>
      </c>
      <c r="C3178" s="10" t="s">
        <v>411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5196</v>
      </c>
      <c r="B3179" s="10" t="s">
        <v>5195</v>
      </c>
      <c r="C3179" s="10" t="s">
        <v>1305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5197</v>
      </c>
      <c r="B3180" s="10" t="s">
        <v>5195</v>
      </c>
      <c r="C3180" s="10" t="s">
        <v>413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5198</v>
      </c>
      <c r="B3181" s="10" t="s">
        <v>5199</v>
      </c>
      <c r="C3181" s="10" t="s">
        <v>854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5200</v>
      </c>
      <c r="B3182" s="10" t="s">
        <v>5201</v>
      </c>
      <c r="C3182" s="10" t="s">
        <v>411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5202</v>
      </c>
      <c r="B3183" s="10" t="s">
        <v>5201</v>
      </c>
      <c r="C3183" s="10" t="s">
        <v>1305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5203</v>
      </c>
      <c r="B3184" s="10" t="s">
        <v>5201</v>
      </c>
      <c r="C3184" s="10" t="s">
        <v>413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5204</v>
      </c>
      <c r="B3185" s="10" t="s">
        <v>5205</v>
      </c>
      <c r="C3185" s="10" t="s">
        <v>456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5206</v>
      </c>
      <c r="B3186" s="10" t="s">
        <v>5205</v>
      </c>
      <c r="C3186" s="10" t="s">
        <v>411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5207</v>
      </c>
      <c r="B3187" s="10" t="s">
        <v>5205</v>
      </c>
      <c r="C3187" s="10" t="s">
        <v>1305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5208</v>
      </c>
      <c r="B3188" s="10" t="s">
        <v>5205</v>
      </c>
      <c r="C3188" s="10" t="s">
        <v>1613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5209</v>
      </c>
      <c r="B3189" s="10" t="s">
        <v>5205</v>
      </c>
      <c r="C3189" s="10" t="s">
        <v>413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5210</v>
      </c>
      <c r="B3190" s="10" t="s">
        <v>5211</v>
      </c>
      <c r="C3190" s="10" t="s">
        <v>1297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5212</v>
      </c>
      <c r="B3191" s="10" t="s">
        <v>5211</v>
      </c>
      <c r="C3191" s="10" t="s">
        <v>411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5213</v>
      </c>
      <c r="B3192" s="10" t="s">
        <v>5211</v>
      </c>
      <c r="C3192" s="10" t="s">
        <v>1305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5214</v>
      </c>
      <c r="B3193" s="10" t="s">
        <v>5211</v>
      </c>
      <c r="C3193" s="10" t="s">
        <v>413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5215</v>
      </c>
      <c r="B3194" s="10" t="s">
        <v>5216</v>
      </c>
      <c r="C3194" s="10" t="s">
        <v>854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5217</v>
      </c>
      <c r="B3195" s="10" t="s">
        <v>5218</v>
      </c>
      <c r="C3195" s="10" t="s">
        <v>1297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5219</v>
      </c>
      <c r="B3196" s="10" t="s">
        <v>5218</v>
      </c>
      <c r="C3196" s="10" t="s">
        <v>411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5220</v>
      </c>
      <c r="B3197" s="10" t="s">
        <v>5218</v>
      </c>
      <c r="C3197" s="10" t="s">
        <v>1305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5221</v>
      </c>
      <c r="B3198" s="10" t="s">
        <v>5222</v>
      </c>
      <c r="C3198" s="10" t="s">
        <v>1297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5223</v>
      </c>
      <c r="B3199" s="10" t="s">
        <v>5222</v>
      </c>
      <c r="C3199" s="10" t="s">
        <v>411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5224</v>
      </c>
      <c r="B3200" s="10" t="s">
        <v>5225</v>
      </c>
      <c r="C3200" s="10" t="s">
        <v>411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5226</v>
      </c>
      <c r="B3201" s="10" t="s">
        <v>5225</v>
      </c>
      <c r="C3201" s="10" t="s">
        <v>854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5227</v>
      </c>
      <c r="B3202" s="10" t="s">
        <v>5225</v>
      </c>
      <c r="C3202" s="10" t="s">
        <v>1305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5228</v>
      </c>
      <c r="B3203" s="10" t="s">
        <v>5225</v>
      </c>
      <c r="C3203" s="10" t="s">
        <v>413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5229</v>
      </c>
      <c r="B3204" s="10" t="s">
        <v>5230</v>
      </c>
      <c r="C3204" s="10" t="s">
        <v>1305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5231</v>
      </c>
      <c r="B3205" s="10" t="s">
        <v>5232</v>
      </c>
      <c r="C3205" s="10" t="s">
        <v>1297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5233</v>
      </c>
      <c r="B3206" s="10" t="s">
        <v>5232</v>
      </c>
      <c r="C3206" s="10" t="s">
        <v>411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5234</v>
      </c>
      <c r="B3207" s="10" t="s">
        <v>5232</v>
      </c>
      <c r="C3207" s="10" t="s">
        <v>1305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5235</v>
      </c>
      <c r="B3208" s="10" t="s">
        <v>5232</v>
      </c>
      <c r="C3208" s="10" t="s">
        <v>413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5236</v>
      </c>
      <c r="B3209" s="10" t="s">
        <v>5237</v>
      </c>
      <c r="C3209" s="10" t="s">
        <v>1305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5238</v>
      </c>
      <c r="B3210" s="10" t="s">
        <v>5237</v>
      </c>
      <c r="C3210" s="10" t="s">
        <v>1613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5239</v>
      </c>
      <c r="B3211" s="10" t="s">
        <v>5237</v>
      </c>
      <c r="C3211" s="10" t="s">
        <v>413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5240</v>
      </c>
      <c r="B3212" s="10" t="s">
        <v>5241</v>
      </c>
      <c r="C3212" s="10" t="s">
        <v>1305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5242</v>
      </c>
      <c r="B3213" s="10" t="s">
        <v>5243</v>
      </c>
      <c r="C3213" s="10" t="s">
        <v>411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5244</v>
      </c>
      <c r="B3214" s="10" t="s">
        <v>5245</v>
      </c>
      <c r="C3214" s="10" t="s">
        <v>456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5246</v>
      </c>
      <c r="B3215" s="10" t="s">
        <v>5245</v>
      </c>
      <c r="C3215" s="10" t="s">
        <v>411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5247</v>
      </c>
      <c r="B3216" s="10" t="s">
        <v>5245</v>
      </c>
      <c r="C3216" s="10" t="s">
        <v>854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5248</v>
      </c>
      <c r="B3217" s="10" t="s">
        <v>5245</v>
      </c>
      <c r="C3217" s="10" t="s">
        <v>1305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5249</v>
      </c>
      <c r="B3218" s="10" t="s">
        <v>5245</v>
      </c>
      <c r="C3218" s="10" t="s">
        <v>1613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5250</v>
      </c>
      <c r="B3219" s="10" t="s">
        <v>5245</v>
      </c>
      <c r="C3219" s="10" t="s">
        <v>413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5251</v>
      </c>
      <c r="B3220" s="10" t="s">
        <v>5252</v>
      </c>
      <c r="C3220" s="10" t="s">
        <v>456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5253</v>
      </c>
      <c r="B3221" s="10" t="s">
        <v>5252</v>
      </c>
      <c r="C3221" s="10" t="s">
        <v>411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5254</v>
      </c>
      <c r="B3222" s="10" t="s">
        <v>5252</v>
      </c>
      <c r="C3222" s="10" t="s">
        <v>854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5255</v>
      </c>
      <c r="B3223" s="10" t="s">
        <v>5252</v>
      </c>
      <c r="C3223" s="10" t="s">
        <v>1305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5256</v>
      </c>
      <c r="B3224" s="10" t="s">
        <v>5252</v>
      </c>
      <c r="C3224" s="10" t="s">
        <v>1613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5257</v>
      </c>
      <c r="B3225" s="10" t="s">
        <v>5252</v>
      </c>
      <c r="C3225" s="10" t="s">
        <v>413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5258</v>
      </c>
      <c r="B3226" s="10" t="s">
        <v>5259</v>
      </c>
      <c r="C3226" s="10" t="s">
        <v>456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5260</v>
      </c>
      <c r="B3227" s="10" t="s">
        <v>5259</v>
      </c>
      <c r="C3227" s="10" t="s">
        <v>411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5261</v>
      </c>
      <c r="B3228" s="10" t="s">
        <v>5259</v>
      </c>
      <c r="C3228" s="10" t="s">
        <v>854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5262</v>
      </c>
      <c r="B3229" s="10" t="s">
        <v>5259</v>
      </c>
      <c r="C3229" s="10" t="s">
        <v>1305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5263</v>
      </c>
      <c r="B3230" s="10" t="s">
        <v>5259</v>
      </c>
      <c r="C3230" s="10" t="s">
        <v>1613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5264</v>
      </c>
      <c r="B3231" s="10" t="s">
        <v>5259</v>
      </c>
      <c r="C3231" s="10" t="s">
        <v>413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5265</v>
      </c>
      <c r="B3232" s="10" t="s">
        <v>5266</v>
      </c>
      <c r="C3232" s="10" t="s">
        <v>1297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5267</v>
      </c>
      <c r="B3233" s="10" t="s">
        <v>5266</v>
      </c>
      <c r="C3233" s="10" t="s">
        <v>411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5268</v>
      </c>
      <c r="B3234" s="10" t="s">
        <v>5266</v>
      </c>
      <c r="C3234" s="10" t="s">
        <v>1305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5269</v>
      </c>
      <c r="B3235" s="10" t="s">
        <v>5266</v>
      </c>
      <c r="C3235" s="10" t="s">
        <v>413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5270</v>
      </c>
      <c r="B3236" s="10" t="s">
        <v>5271</v>
      </c>
      <c r="C3236" s="10" t="s">
        <v>1297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5272</v>
      </c>
      <c r="B3237" s="10" t="s">
        <v>5271</v>
      </c>
      <c r="C3237" s="10" t="s">
        <v>411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5273</v>
      </c>
      <c r="B3238" s="10" t="s">
        <v>5271</v>
      </c>
      <c r="C3238" s="10" t="s">
        <v>1305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5274</v>
      </c>
      <c r="B3239" s="10" t="s">
        <v>5271</v>
      </c>
      <c r="C3239" s="10" t="s">
        <v>413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5275</v>
      </c>
      <c r="B3240" s="10" t="s">
        <v>5276</v>
      </c>
      <c r="C3240" s="10" t="s">
        <v>411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5277</v>
      </c>
      <c r="B3241" s="10" t="s">
        <v>5276</v>
      </c>
      <c r="C3241" s="10" t="s">
        <v>854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5278</v>
      </c>
      <c r="B3242" s="10" t="s">
        <v>5276</v>
      </c>
      <c r="C3242" s="10" t="s">
        <v>1305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5279</v>
      </c>
      <c r="B3243" s="10" t="s">
        <v>5276</v>
      </c>
      <c r="C3243" s="10" t="s">
        <v>1613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5280</v>
      </c>
      <c r="B3244" s="10" t="s">
        <v>5281</v>
      </c>
      <c r="C3244" s="10" t="s">
        <v>456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5282</v>
      </c>
      <c r="B3245" s="10" t="s">
        <v>5281</v>
      </c>
      <c r="C3245" s="10" t="s">
        <v>411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5283</v>
      </c>
      <c r="B3246" s="10" t="s">
        <v>5281</v>
      </c>
      <c r="C3246" s="10" t="s">
        <v>1305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5284</v>
      </c>
      <c r="B3247" s="10" t="s">
        <v>5285</v>
      </c>
      <c r="C3247" s="10" t="s">
        <v>1613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5286</v>
      </c>
      <c r="B3248" s="10" t="s">
        <v>5287</v>
      </c>
      <c r="C3248" s="10" t="s">
        <v>854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5288</v>
      </c>
      <c r="B3249" s="10" t="s">
        <v>5289</v>
      </c>
      <c r="C3249" s="10" t="s">
        <v>854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5290</v>
      </c>
      <c r="B3250" s="10" t="s">
        <v>5291</v>
      </c>
      <c r="C3250" s="10" t="s">
        <v>854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5292</v>
      </c>
      <c r="B3251" s="10" t="s">
        <v>5293</v>
      </c>
      <c r="C3251" s="10" t="s">
        <v>411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5294</v>
      </c>
      <c r="B3252" s="10" t="s">
        <v>5293</v>
      </c>
      <c r="C3252" s="10" t="s">
        <v>1305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5295</v>
      </c>
      <c r="B3253" s="10" t="s">
        <v>5296</v>
      </c>
      <c r="C3253" s="10" t="s">
        <v>1297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5297</v>
      </c>
      <c r="B3254" s="10" t="s">
        <v>5296</v>
      </c>
      <c r="C3254" s="10" t="s">
        <v>411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5298</v>
      </c>
      <c r="B3255" s="10" t="s">
        <v>5299</v>
      </c>
      <c r="C3255" s="10" t="s">
        <v>411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5300</v>
      </c>
      <c r="B3256" s="10" t="s">
        <v>5299</v>
      </c>
      <c r="C3256" s="10" t="s">
        <v>854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5301</v>
      </c>
      <c r="B3257" s="10" t="s">
        <v>5299</v>
      </c>
      <c r="C3257" s="10" t="s">
        <v>1305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5302</v>
      </c>
      <c r="B3258" s="10" t="s">
        <v>5303</v>
      </c>
      <c r="C3258" s="10" t="s">
        <v>854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5304</v>
      </c>
      <c r="B3259" s="10" t="s">
        <v>5305</v>
      </c>
      <c r="C3259" s="10" t="s">
        <v>456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5306</v>
      </c>
      <c r="B3260" s="10" t="s">
        <v>5305</v>
      </c>
      <c r="C3260" s="10" t="s">
        <v>1305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5307</v>
      </c>
      <c r="B3261" s="10" t="s">
        <v>5308</v>
      </c>
      <c r="C3261" s="10" t="s">
        <v>411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5309</v>
      </c>
      <c r="B3262" s="10" t="s">
        <v>5310</v>
      </c>
      <c r="C3262" s="10" t="s">
        <v>1305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5311</v>
      </c>
      <c r="B3263" s="10" t="s">
        <v>5312</v>
      </c>
      <c r="C3263" s="10" t="s">
        <v>1297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5313</v>
      </c>
      <c r="B3264" s="10" t="s">
        <v>5312</v>
      </c>
      <c r="C3264" s="10" t="s">
        <v>456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5314</v>
      </c>
      <c r="B3265" s="10" t="s">
        <v>5312</v>
      </c>
      <c r="C3265" s="10" t="s">
        <v>411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5315</v>
      </c>
      <c r="B3266" s="10" t="s">
        <v>5312</v>
      </c>
      <c r="C3266" s="10" t="s">
        <v>1305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5316</v>
      </c>
      <c r="B3267" s="10" t="s">
        <v>5317</v>
      </c>
      <c r="C3267" s="10" t="s">
        <v>1297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5318</v>
      </c>
      <c r="B3268" s="10" t="s">
        <v>5319</v>
      </c>
      <c r="C3268" s="10" t="s">
        <v>411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5320</v>
      </c>
      <c r="B3269" s="10" t="s">
        <v>5321</v>
      </c>
      <c r="C3269" s="10" t="s">
        <v>1297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5322</v>
      </c>
      <c r="B3270" s="10" t="s">
        <v>5323</v>
      </c>
      <c r="C3270" s="10" t="s">
        <v>1305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5324</v>
      </c>
      <c r="B3271" s="10" t="s">
        <v>5323</v>
      </c>
      <c r="C3271" s="10" t="s">
        <v>413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5325</v>
      </c>
      <c r="B3272" s="10" t="s">
        <v>5326</v>
      </c>
      <c r="C3272" s="10" t="s">
        <v>1305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5327</v>
      </c>
      <c r="B3273" s="10" t="s">
        <v>5326</v>
      </c>
      <c r="C3273" s="10" t="s">
        <v>413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5328</v>
      </c>
      <c r="B3274" s="10" t="s">
        <v>5329</v>
      </c>
      <c r="C3274" s="10" t="s">
        <v>1297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5330</v>
      </c>
      <c r="B3275" s="10" t="s">
        <v>5329</v>
      </c>
      <c r="C3275" s="10" t="s">
        <v>411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5331</v>
      </c>
      <c r="B3276" s="10" t="s">
        <v>5329</v>
      </c>
      <c r="C3276" s="10" t="s">
        <v>1305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5332</v>
      </c>
      <c r="B3277" s="10" t="s">
        <v>5333</v>
      </c>
      <c r="C3277" s="10" t="s">
        <v>411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5334</v>
      </c>
      <c r="B3278" s="10" t="s">
        <v>5335</v>
      </c>
      <c r="C3278" s="10" t="s">
        <v>1297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5336</v>
      </c>
      <c r="B3279" s="10" t="s">
        <v>5335</v>
      </c>
      <c r="C3279" s="10" t="s">
        <v>411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5337</v>
      </c>
      <c r="B3280" s="10" t="s">
        <v>5335</v>
      </c>
      <c r="C3280" s="10" t="s">
        <v>854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5338</v>
      </c>
      <c r="B3281" s="10" t="s">
        <v>5335</v>
      </c>
      <c r="C3281" s="10" t="s">
        <v>1305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5339</v>
      </c>
      <c r="B3282" s="10" t="s">
        <v>5335</v>
      </c>
      <c r="C3282" s="10" t="s">
        <v>1613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5340</v>
      </c>
      <c r="B3283" s="10" t="s">
        <v>5341</v>
      </c>
      <c r="C3283" s="10" t="s">
        <v>411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5342</v>
      </c>
      <c r="B3284" s="10" t="s">
        <v>5341</v>
      </c>
      <c r="C3284" s="10" t="s">
        <v>854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5343</v>
      </c>
      <c r="B3285" s="10" t="s">
        <v>5341</v>
      </c>
      <c r="C3285" s="10" t="s">
        <v>1305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5344</v>
      </c>
      <c r="B3286" s="10" t="s">
        <v>5341</v>
      </c>
      <c r="C3286" s="10" t="s">
        <v>1613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5345</v>
      </c>
      <c r="B3287" s="10" t="s">
        <v>5341</v>
      </c>
      <c r="C3287" s="10" t="s">
        <v>413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5346</v>
      </c>
      <c r="B3288" s="10" t="s">
        <v>5341</v>
      </c>
      <c r="C3288" s="10" t="s">
        <v>1665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5347</v>
      </c>
      <c r="B3289" s="10" t="s">
        <v>5348</v>
      </c>
      <c r="C3289" s="10" t="s">
        <v>1305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5349</v>
      </c>
      <c r="B3290" s="10" t="s">
        <v>5350</v>
      </c>
      <c r="C3290" s="10" t="s">
        <v>1297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5351</v>
      </c>
      <c r="B3291" s="10" t="s">
        <v>5350</v>
      </c>
      <c r="C3291" s="10" t="s">
        <v>456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5352</v>
      </c>
      <c r="B3292" s="10" t="s">
        <v>5350</v>
      </c>
      <c r="C3292" s="10" t="s">
        <v>411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5353</v>
      </c>
      <c r="B3293" s="10" t="s">
        <v>5350</v>
      </c>
      <c r="C3293" s="10" t="s">
        <v>1305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5354</v>
      </c>
      <c r="B3294" s="10" t="s">
        <v>5350</v>
      </c>
      <c r="C3294" s="10" t="s">
        <v>413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5355</v>
      </c>
      <c r="B3295" s="10" t="s">
        <v>5356</v>
      </c>
      <c r="C3295" s="10" t="s">
        <v>1297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5357</v>
      </c>
      <c r="B3296" s="10" t="s">
        <v>5356</v>
      </c>
      <c r="C3296" s="10" t="s">
        <v>411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5358</v>
      </c>
      <c r="B3297" s="10" t="s">
        <v>5356</v>
      </c>
      <c r="C3297" s="10" t="s">
        <v>1305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5359</v>
      </c>
      <c r="B3298" s="10" t="s">
        <v>5356</v>
      </c>
      <c r="C3298" s="10" t="s">
        <v>413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5360</v>
      </c>
      <c r="B3299" s="10" t="s">
        <v>5361</v>
      </c>
      <c r="C3299" s="10" t="s">
        <v>1305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5362</v>
      </c>
      <c r="B3300" s="10" t="s">
        <v>5363</v>
      </c>
      <c r="C3300" s="10" t="s">
        <v>411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5364</v>
      </c>
      <c r="B3301" s="10" t="s">
        <v>5363</v>
      </c>
      <c r="C3301" s="10" t="s">
        <v>1305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5365</v>
      </c>
      <c r="B3302" s="10" t="s">
        <v>5363</v>
      </c>
      <c r="C3302" s="10" t="s">
        <v>413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5366</v>
      </c>
      <c r="B3303" s="10" t="s">
        <v>5367</v>
      </c>
      <c r="C3303" s="10" t="s">
        <v>411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5368</v>
      </c>
      <c r="B3304" s="10" t="s">
        <v>5367</v>
      </c>
      <c r="C3304" s="10" t="s">
        <v>854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5369</v>
      </c>
      <c r="B3305" s="10" t="s">
        <v>5367</v>
      </c>
      <c r="C3305" s="10" t="s">
        <v>1305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5370</v>
      </c>
      <c r="B3306" s="10" t="s">
        <v>5367</v>
      </c>
      <c r="C3306" s="10" t="s">
        <v>1613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5371</v>
      </c>
      <c r="B3307" s="10" t="s">
        <v>5367</v>
      </c>
      <c r="C3307" s="10" t="s">
        <v>413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5372</v>
      </c>
      <c r="B3308" s="10" t="s">
        <v>5373</v>
      </c>
      <c r="C3308" s="10" t="s">
        <v>1297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5374</v>
      </c>
      <c r="B3309" s="10" t="s">
        <v>5373</v>
      </c>
      <c r="C3309" s="10" t="s">
        <v>411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5375</v>
      </c>
      <c r="B3310" s="10" t="s">
        <v>5373</v>
      </c>
      <c r="C3310" s="10" t="s">
        <v>854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5376</v>
      </c>
      <c r="B3311" s="10" t="s">
        <v>5373</v>
      </c>
      <c r="C3311" s="10" t="s">
        <v>1305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5377</v>
      </c>
      <c r="B3312" s="10" t="s">
        <v>5373</v>
      </c>
      <c r="C3312" s="10" t="s">
        <v>413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5378</v>
      </c>
      <c r="B3313" s="10" t="s">
        <v>5373</v>
      </c>
      <c r="C3313" s="10" t="s">
        <v>2406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5379</v>
      </c>
      <c r="B3314" s="10" t="s">
        <v>5380</v>
      </c>
      <c r="C3314" s="10" t="s">
        <v>411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5381</v>
      </c>
      <c r="B3315" s="10" t="s">
        <v>5380</v>
      </c>
      <c r="C3315" s="10" t="s">
        <v>1305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5382</v>
      </c>
      <c r="B3316" s="10" t="s">
        <v>5380</v>
      </c>
      <c r="C3316" s="10" t="s">
        <v>413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5383</v>
      </c>
      <c r="B3317" s="10" t="s">
        <v>5384</v>
      </c>
      <c r="C3317" s="10" t="s">
        <v>411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5385</v>
      </c>
      <c r="B3318" s="10" t="s">
        <v>5384</v>
      </c>
      <c r="C3318" s="10" t="s">
        <v>854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5386</v>
      </c>
      <c r="B3319" s="10" t="s">
        <v>5384</v>
      </c>
      <c r="C3319" s="10" t="s">
        <v>1305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5387</v>
      </c>
      <c r="B3320" s="10" t="s">
        <v>5384</v>
      </c>
      <c r="C3320" s="10" t="s">
        <v>1613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5388</v>
      </c>
      <c r="B3321" s="10" t="s">
        <v>5384</v>
      </c>
      <c r="C3321" s="10" t="s">
        <v>413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5389</v>
      </c>
      <c r="B3322" s="10" t="s">
        <v>5390</v>
      </c>
      <c r="C3322" s="10" t="s">
        <v>1297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5391</v>
      </c>
      <c r="B3323" s="10" t="s">
        <v>5390</v>
      </c>
      <c r="C3323" s="10" t="s">
        <v>411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5392</v>
      </c>
      <c r="B3324" s="10" t="s">
        <v>5390</v>
      </c>
      <c r="C3324" s="10" t="s">
        <v>854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5393</v>
      </c>
      <c r="B3325" s="10" t="s">
        <v>5390</v>
      </c>
      <c r="C3325" s="10" t="s">
        <v>1305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5394</v>
      </c>
      <c r="B3326" s="10" t="s">
        <v>5390</v>
      </c>
      <c r="C3326" s="10" t="s">
        <v>1613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5395</v>
      </c>
      <c r="B3327" s="10" t="s">
        <v>5390</v>
      </c>
      <c r="C3327" s="10" t="s">
        <v>413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5396</v>
      </c>
      <c r="B3328" s="10" t="s">
        <v>5397</v>
      </c>
      <c r="C3328" s="10" t="s">
        <v>1297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5398</v>
      </c>
      <c r="B3329" s="10" t="s">
        <v>5397</v>
      </c>
      <c r="C3329" s="10" t="s">
        <v>456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5399</v>
      </c>
      <c r="B3330" s="10" t="s">
        <v>5397</v>
      </c>
      <c r="C3330" s="10" t="s">
        <v>411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5400</v>
      </c>
      <c r="B3331" s="10" t="s">
        <v>5397</v>
      </c>
      <c r="C3331" s="10" t="s">
        <v>854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5401</v>
      </c>
      <c r="B3332" s="10" t="s">
        <v>5397</v>
      </c>
      <c r="C3332" s="10" t="s">
        <v>1305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5402</v>
      </c>
      <c r="B3333" s="10" t="s">
        <v>5397</v>
      </c>
      <c r="C3333" s="10" t="s">
        <v>1613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5403</v>
      </c>
      <c r="B3334" s="10" t="s">
        <v>5397</v>
      </c>
      <c r="C3334" s="10" t="s">
        <v>413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5404</v>
      </c>
      <c r="B3335" s="10" t="s">
        <v>5405</v>
      </c>
      <c r="C3335" s="10" t="s">
        <v>1297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5406</v>
      </c>
      <c r="B3336" s="10" t="s">
        <v>5405</v>
      </c>
      <c r="C3336" s="10" t="s">
        <v>456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5407</v>
      </c>
      <c r="B3337" s="10" t="s">
        <v>5405</v>
      </c>
      <c r="C3337" s="10" t="s">
        <v>411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5408</v>
      </c>
      <c r="B3338" s="10" t="s">
        <v>5405</v>
      </c>
      <c r="C3338" s="10" t="s">
        <v>854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5409</v>
      </c>
      <c r="B3339" s="10" t="s">
        <v>5405</v>
      </c>
      <c r="C3339" s="10" t="s">
        <v>1305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5410</v>
      </c>
      <c r="B3340" s="10" t="s">
        <v>5405</v>
      </c>
      <c r="C3340" s="10" t="s">
        <v>1613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5411</v>
      </c>
      <c r="B3341" s="10" t="s">
        <v>5405</v>
      </c>
      <c r="C3341" s="10" t="s">
        <v>413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5412</v>
      </c>
      <c r="B3342" s="10" t="s">
        <v>5413</v>
      </c>
      <c r="C3342" s="10" t="s">
        <v>1297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5414</v>
      </c>
      <c r="B3343" s="10" t="s">
        <v>5413</v>
      </c>
      <c r="C3343" s="10" t="s">
        <v>411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5415</v>
      </c>
      <c r="B3344" s="10" t="s">
        <v>5413</v>
      </c>
      <c r="C3344" s="10" t="s">
        <v>854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5416</v>
      </c>
      <c r="B3345" s="10" t="s">
        <v>5413</v>
      </c>
      <c r="C3345" s="10" t="s">
        <v>1305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5417</v>
      </c>
      <c r="B3346" s="10" t="s">
        <v>5413</v>
      </c>
      <c r="C3346" s="10" t="s">
        <v>1613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5418</v>
      </c>
      <c r="B3347" s="10" t="s">
        <v>5419</v>
      </c>
      <c r="C3347" s="10" t="s">
        <v>1297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5420</v>
      </c>
      <c r="B3348" s="10" t="s">
        <v>5419</v>
      </c>
      <c r="C3348" s="10" t="s">
        <v>411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5421</v>
      </c>
      <c r="B3349" s="10" t="s">
        <v>5419</v>
      </c>
      <c r="C3349" s="10" t="s">
        <v>854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5422</v>
      </c>
      <c r="B3350" s="10" t="s">
        <v>5419</v>
      </c>
      <c r="C3350" s="10" t="s">
        <v>1305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5423</v>
      </c>
      <c r="B3351" s="10" t="s">
        <v>5419</v>
      </c>
      <c r="C3351" s="10" t="s">
        <v>1613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5424</v>
      </c>
      <c r="B3352" s="10" t="s">
        <v>5419</v>
      </c>
      <c r="C3352" s="10" t="s">
        <v>413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5425</v>
      </c>
      <c r="B3353" s="10" t="s">
        <v>5426</v>
      </c>
      <c r="C3353" s="10" t="s">
        <v>411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5427</v>
      </c>
      <c r="B3354" s="10" t="s">
        <v>5426</v>
      </c>
      <c r="C3354" s="10" t="s">
        <v>854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5428</v>
      </c>
      <c r="B3355" s="10" t="s">
        <v>5426</v>
      </c>
      <c r="C3355" s="10" t="s">
        <v>1305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5429</v>
      </c>
      <c r="B3356" s="10" t="s">
        <v>5426</v>
      </c>
      <c r="C3356" s="10" t="s">
        <v>1613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5430</v>
      </c>
      <c r="B3357" s="10" t="s">
        <v>5426</v>
      </c>
      <c r="C3357" s="10" t="s">
        <v>413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5431</v>
      </c>
      <c r="B3358" s="10" t="s">
        <v>5432</v>
      </c>
      <c r="C3358" s="10" t="s">
        <v>411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5433</v>
      </c>
      <c r="B3359" s="10" t="s">
        <v>5432</v>
      </c>
      <c r="C3359" s="10" t="s">
        <v>854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5434</v>
      </c>
      <c r="B3360" s="10" t="s">
        <v>5432</v>
      </c>
      <c r="C3360" s="10" t="s">
        <v>1305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5435</v>
      </c>
      <c r="B3361" s="10" t="s">
        <v>5432</v>
      </c>
      <c r="C3361" s="10" t="s">
        <v>1613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5436</v>
      </c>
      <c r="B3362" s="10" t="s">
        <v>5432</v>
      </c>
      <c r="C3362" s="10" t="s">
        <v>413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5437</v>
      </c>
      <c r="B3363" s="10" t="s">
        <v>5438</v>
      </c>
      <c r="C3363" s="10" t="s">
        <v>1297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5439</v>
      </c>
      <c r="B3364" s="10" t="s">
        <v>5438</v>
      </c>
      <c r="C3364" s="10" t="s">
        <v>411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5440</v>
      </c>
      <c r="B3365" s="10" t="s">
        <v>5438</v>
      </c>
      <c r="C3365" s="10" t="s">
        <v>854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5441</v>
      </c>
      <c r="B3366" s="10" t="s">
        <v>5438</v>
      </c>
      <c r="C3366" s="10" t="s">
        <v>1305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5442</v>
      </c>
      <c r="B3367" s="10" t="s">
        <v>5438</v>
      </c>
      <c r="C3367" s="10" t="s">
        <v>1613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5443</v>
      </c>
      <c r="B3368" s="10" t="s">
        <v>5438</v>
      </c>
      <c r="C3368" s="10" t="s">
        <v>413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5444</v>
      </c>
      <c r="B3369" s="10" t="s">
        <v>5445</v>
      </c>
      <c r="C3369" s="10" t="s">
        <v>411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5446</v>
      </c>
      <c r="B3370" s="10" t="s">
        <v>5445</v>
      </c>
      <c r="C3370" s="10" t="s">
        <v>854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5447</v>
      </c>
      <c r="B3371" s="10" t="s">
        <v>5445</v>
      </c>
      <c r="C3371" s="10" t="s">
        <v>1305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5448</v>
      </c>
      <c r="B3372" s="10" t="s">
        <v>5445</v>
      </c>
      <c r="C3372" s="10" t="s">
        <v>1613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5449</v>
      </c>
      <c r="B3373" s="10" t="s">
        <v>5445</v>
      </c>
      <c r="C3373" s="10" t="s">
        <v>413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5450</v>
      </c>
      <c r="B3374" s="10" t="s">
        <v>5451</v>
      </c>
      <c r="C3374" s="10" t="s">
        <v>1297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5452</v>
      </c>
      <c r="B3375" s="10" t="s">
        <v>5451</v>
      </c>
      <c r="C3375" s="10" t="s">
        <v>411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5453</v>
      </c>
      <c r="B3376" s="10" t="s">
        <v>5451</v>
      </c>
      <c r="C3376" s="10" t="s">
        <v>854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5454</v>
      </c>
      <c r="B3377" s="10" t="s">
        <v>5451</v>
      </c>
      <c r="C3377" s="10" t="s">
        <v>1305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5455</v>
      </c>
      <c r="B3378" s="10" t="s">
        <v>5451</v>
      </c>
      <c r="C3378" s="10" t="s">
        <v>1613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5456</v>
      </c>
      <c r="B3379" s="10" t="s">
        <v>5451</v>
      </c>
      <c r="C3379" s="10" t="s">
        <v>413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5457</v>
      </c>
      <c r="B3380" s="10" t="s">
        <v>5458</v>
      </c>
      <c r="C3380" s="10" t="s">
        <v>1297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5459</v>
      </c>
      <c r="B3381" s="10" t="s">
        <v>5458</v>
      </c>
      <c r="C3381" s="10" t="s">
        <v>411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5460</v>
      </c>
      <c r="B3382" s="10" t="s">
        <v>5458</v>
      </c>
      <c r="C3382" s="10" t="s">
        <v>854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5461</v>
      </c>
      <c r="B3383" s="10" t="s">
        <v>5458</v>
      </c>
      <c r="C3383" s="10" t="s">
        <v>1305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5462</v>
      </c>
      <c r="B3384" s="10" t="s">
        <v>5458</v>
      </c>
      <c r="C3384" s="10" t="s">
        <v>1613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5463</v>
      </c>
      <c r="B3385" s="10" t="s">
        <v>5458</v>
      </c>
      <c r="C3385" s="10" t="s">
        <v>413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5464</v>
      </c>
      <c r="B3386" s="10" t="s">
        <v>5465</v>
      </c>
      <c r="C3386" s="10" t="s">
        <v>1305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5466</v>
      </c>
      <c r="B3387" s="10" t="s">
        <v>5467</v>
      </c>
      <c r="C3387" s="10" t="s">
        <v>1297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5468</v>
      </c>
      <c r="B3388" s="10" t="s">
        <v>5467</v>
      </c>
      <c r="C3388" s="10" t="s">
        <v>456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5469</v>
      </c>
      <c r="B3389" s="10" t="s">
        <v>5467</v>
      </c>
      <c r="C3389" s="10" t="s">
        <v>1305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5470</v>
      </c>
      <c r="B3390" s="10" t="s">
        <v>5467</v>
      </c>
      <c r="C3390" s="10" t="s">
        <v>1613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5471</v>
      </c>
      <c r="B3391" s="10" t="s">
        <v>5472</v>
      </c>
      <c r="C3391" s="10" t="s">
        <v>411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5473</v>
      </c>
      <c r="B3392" s="10" t="s">
        <v>5474</v>
      </c>
      <c r="C3392" s="10" t="s">
        <v>854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5475</v>
      </c>
      <c r="B3393" s="10" t="s">
        <v>5476</v>
      </c>
      <c r="C3393" s="10" t="s">
        <v>1297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5477</v>
      </c>
      <c r="B3394" s="10" t="s">
        <v>5476</v>
      </c>
      <c r="C3394" s="10" t="s">
        <v>1305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5478</v>
      </c>
      <c r="B3395" s="10" t="s">
        <v>5476</v>
      </c>
      <c r="C3395" s="10" t="s">
        <v>1613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5479</v>
      </c>
      <c r="B3396" s="10" t="s">
        <v>5480</v>
      </c>
      <c r="C3396" s="10" t="s">
        <v>411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5481</v>
      </c>
      <c r="B3397" s="10" t="s">
        <v>5480</v>
      </c>
      <c r="C3397" s="10" t="s">
        <v>854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5482</v>
      </c>
      <c r="B3398" s="10" t="s">
        <v>5480</v>
      </c>
      <c r="C3398" s="10" t="s">
        <v>1305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5483</v>
      </c>
      <c r="B3399" s="10" t="s">
        <v>5480</v>
      </c>
      <c r="C3399" s="10" t="s">
        <v>1613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5484</v>
      </c>
      <c r="B3400" s="10" t="s">
        <v>5480</v>
      </c>
      <c r="C3400" s="10" t="s">
        <v>413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5485</v>
      </c>
      <c r="B3401" s="10" t="s">
        <v>5486</v>
      </c>
      <c r="C3401" s="10" t="s">
        <v>411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5487</v>
      </c>
      <c r="B3402" s="10" t="s">
        <v>5486</v>
      </c>
      <c r="C3402" s="10" t="s">
        <v>854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5488</v>
      </c>
      <c r="B3403" s="10" t="s">
        <v>5486</v>
      </c>
      <c r="C3403" s="10" t="s">
        <v>1305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5489</v>
      </c>
      <c r="B3404" s="10" t="s">
        <v>5486</v>
      </c>
      <c r="C3404" s="10" t="s">
        <v>1613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5490</v>
      </c>
      <c r="B3405" s="10" t="s">
        <v>5491</v>
      </c>
      <c r="C3405" s="10" t="s">
        <v>411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5492</v>
      </c>
      <c r="B3406" s="10" t="s">
        <v>5491</v>
      </c>
      <c r="C3406" s="10" t="s">
        <v>854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5493</v>
      </c>
      <c r="B3407" s="10" t="s">
        <v>5491</v>
      </c>
      <c r="C3407" s="10" t="s">
        <v>1305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5494</v>
      </c>
      <c r="B3408" s="10" t="s">
        <v>5491</v>
      </c>
      <c r="C3408" s="10" t="s">
        <v>1613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5495</v>
      </c>
      <c r="B3409" s="10" t="s">
        <v>5491</v>
      </c>
      <c r="C3409" s="10" t="s">
        <v>413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5496</v>
      </c>
      <c r="B3410" s="10" t="s">
        <v>5497</v>
      </c>
      <c r="C3410" s="10" t="s">
        <v>854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5498</v>
      </c>
      <c r="B3411" s="10" t="s">
        <v>5499</v>
      </c>
      <c r="C3411" s="10" t="s">
        <v>411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5500</v>
      </c>
      <c r="B3412" s="10" t="s">
        <v>5499</v>
      </c>
      <c r="C3412" s="10" t="s">
        <v>854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5501</v>
      </c>
      <c r="B3413" s="10" t="s">
        <v>5499</v>
      </c>
      <c r="C3413" s="10" t="s">
        <v>1305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5502</v>
      </c>
      <c r="B3414" s="10" t="s">
        <v>5499</v>
      </c>
      <c r="C3414" s="10" t="s">
        <v>1613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5503</v>
      </c>
      <c r="B3415" s="10" t="s">
        <v>5504</v>
      </c>
      <c r="C3415" s="10" t="s">
        <v>456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5505</v>
      </c>
      <c r="B3416" s="10" t="s">
        <v>5504</v>
      </c>
      <c r="C3416" s="10" t="s">
        <v>411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5506</v>
      </c>
      <c r="B3417" s="10" t="s">
        <v>5504</v>
      </c>
      <c r="C3417" s="10" t="s">
        <v>854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5507</v>
      </c>
      <c r="B3418" s="10" t="s">
        <v>5504</v>
      </c>
      <c r="C3418" s="10" t="s">
        <v>1305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5508</v>
      </c>
      <c r="B3419" s="10" t="s">
        <v>5504</v>
      </c>
      <c r="C3419" s="10" t="s">
        <v>1613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5509</v>
      </c>
      <c r="B3420" s="10" t="s">
        <v>5504</v>
      </c>
      <c r="C3420" s="10" t="s">
        <v>413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5510</v>
      </c>
      <c r="B3421" s="10" t="s">
        <v>5511</v>
      </c>
      <c r="C3421" s="10" t="s">
        <v>1297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5512</v>
      </c>
      <c r="B3422" s="10" t="s">
        <v>5511</v>
      </c>
      <c r="C3422" s="10" t="s">
        <v>456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5513</v>
      </c>
      <c r="B3423" s="10" t="s">
        <v>5511</v>
      </c>
      <c r="C3423" s="10" t="s">
        <v>411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5514</v>
      </c>
      <c r="B3424" s="10" t="s">
        <v>5511</v>
      </c>
      <c r="C3424" s="10" t="s">
        <v>854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5515</v>
      </c>
      <c r="B3425" s="10" t="s">
        <v>5511</v>
      </c>
      <c r="C3425" s="10" t="s">
        <v>1305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5516</v>
      </c>
      <c r="B3426" s="10" t="s">
        <v>5511</v>
      </c>
      <c r="C3426" s="10" t="s">
        <v>1613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5517</v>
      </c>
      <c r="B3427" s="10" t="s">
        <v>5518</v>
      </c>
      <c r="C3427" s="10" t="s">
        <v>854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5519</v>
      </c>
      <c r="B3428" s="10" t="s">
        <v>5520</v>
      </c>
      <c r="C3428" s="10" t="s">
        <v>411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5521</v>
      </c>
      <c r="B3429" s="10" t="s">
        <v>5520</v>
      </c>
      <c r="C3429" s="10" t="s">
        <v>1305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5522</v>
      </c>
      <c r="B3430" s="10" t="s">
        <v>5523</v>
      </c>
      <c r="C3430" s="10" t="s">
        <v>1305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5524</v>
      </c>
      <c r="B3431" s="10" t="s">
        <v>5525</v>
      </c>
      <c r="C3431" s="10" t="s">
        <v>1297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5526</v>
      </c>
      <c r="B3432" s="10" t="s">
        <v>5525</v>
      </c>
      <c r="C3432" s="10" t="s">
        <v>411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5527</v>
      </c>
      <c r="B3433" s="10" t="s">
        <v>5525</v>
      </c>
      <c r="C3433" s="10" t="s">
        <v>1305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5528</v>
      </c>
      <c r="B3434" s="10" t="s">
        <v>5525</v>
      </c>
      <c r="C3434" s="10" t="s">
        <v>413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5529</v>
      </c>
      <c r="B3435" s="10" t="s">
        <v>5530</v>
      </c>
      <c r="C3435" s="10" t="s">
        <v>1297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5531</v>
      </c>
      <c r="B3436" s="10" t="s">
        <v>5532</v>
      </c>
      <c r="C3436" s="10" t="s">
        <v>411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5533</v>
      </c>
      <c r="B3437" s="10" t="s">
        <v>5532</v>
      </c>
      <c r="C3437" s="10" t="s">
        <v>413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5534</v>
      </c>
      <c r="B3438" s="10" t="s">
        <v>5535</v>
      </c>
      <c r="C3438" s="10" t="s">
        <v>1305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5536</v>
      </c>
      <c r="B3439" s="10" t="s">
        <v>5537</v>
      </c>
      <c r="C3439" s="10" t="s">
        <v>1297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5538</v>
      </c>
      <c r="B3440" s="10" t="s">
        <v>5537</v>
      </c>
      <c r="C3440" s="10" t="s">
        <v>411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5539</v>
      </c>
      <c r="B3441" s="10" t="s">
        <v>5540</v>
      </c>
      <c r="C3441" s="10" t="s">
        <v>411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5541</v>
      </c>
      <c r="B3442" s="10" t="s">
        <v>5540</v>
      </c>
      <c r="C3442" s="10" t="s">
        <v>1305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5542</v>
      </c>
      <c r="B3443" s="10" t="s">
        <v>5543</v>
      </c>
      <c r="C3443" s="10" t="s">
        <v>1305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5544</v>
      </c>
      <c r="B3444" s="10" t="s">
        <v>5545</v>
      </c>
      <c r="C3444" s="10" t="s">
        <v>411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5546</v>
      </c>
      <c r="B3445" s="10" t="s">
        <v>5547</v>
      </c>
      <c r="C3445" s="10" t="s">
        <v>1305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5548</v>
      </c>
      <c r="B3446" s="10" t="s">
        <v>5549</v>
      </c>
      <c r="C3446" s="10" t="s">
        <v>1297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5550</v>
      </c>
      <c r="B3447" s="10" t="s">
        <v>5549</v>
      </c>
      <c r="C3447" s="10" t="s">
        <v>411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5551</v>
      </c>
      <c r="B3448" s="10" t="s">
        <v>5549</v>
      </c>
      <c r="C3448" s="10" t="s">
        <v>1305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5552</v>
      </c>
      <c r="B3449" s="10" t="s">
        <v>5553</v>
      </c>
      <c r="C3449" s="10" t="s">
        <v>1297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5554</v>
      </c>
      <c r="B3450" s="10" t="s">
        <v>5553</v>
      </c>
      <c r="C3450" s="10" t="s">
        <v>411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5555</v>
      </c>
      <c r="B3451" s="10" t="s">
        <v>5553</v>
      </c>
      <c r="C3451" s="10" t="s">
        <v>1305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5556</v>
      </c>
      <c r="B3452" s="10" t="s">
        <v>5557</v>
      </c>
      <c r="C3452" s="10" t="s">
        <v>1297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5558</v>
      </c>
      <c r="B3453" s="10" t="s">
        <v>5557</v>
      </c>
      <c r="C3453" s="10" t="s">
        <v>1305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5559</v>
      </c>
      <c r="B3454" s="10" t="s">
        <v>5557</v>
      </c>
      <c r="C3454" s="10" t="s">
        <v>413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5560</v>
      </c>
      <c r="B3455" s="10" t="s">
        <v>5561</v>
      </c>
      <c r="C3455" s="10" t="s">
        <v>1297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5562</v>
      </c>
      <c r="B3456" s="10" t="s">
        <v>5561</v>
      </c>
      <c r="C3456" s="10" t="s">
        <v>411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5563</v>
      </c>
      <c r="B3457" s="10" t="s">
        <v>5561</v>
      </c>
      <c r="C3457" s="10" t="s">
        <v>1305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5564</v>
      </c>
      <c r="B3458" s="10" t="s">
        <v>5565</v>
      </c>
      <c r="C3458" s="10" t="s">
        <v>1297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5566</v>
      </c>
      <c r="B3459" s="10" t="s">
        <v>5565</v>
      </c>
      <c r="C3459" s="10" t="s">
        <v>411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5567</v>
      </c>
      <c r="B3460" s="10" t="s">
        <v>5565</v>
      </c>
      <c r="C3460" s="10" t="s">
        <v>1305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5568</v>
      </c>
      <c r="B3461" s="10" t="s">
        <v>5569</v>
      </c>
      <c r="C3461" s="10" t="s">
        <v>1305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5570</v>
      </c>
      <c r="B3462" s="10" t="s">
        <v>5569</v>
      </c>
      <c r="C3462" s="10" t="s">
        <v>413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5571</v>
      </c>
      <c r="B3463" s="10" t="s">
        <v>5572</v>
      </c>
      <c r="C3463" s="10" t="s">
        <v>413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5573</v>
      </c>
      <c r="B3464" s="10" t="s">
        <v>5574</v>
      </c>
      <c r="C3464" s="10" t="s">
        <v>1305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5575</v>
      </c>
      <c r="B3465" s="10" t="s">
        <v>5574</v>
      </c>
      <c r="C3465" s="10" t="s">
        <v>413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5576</v>
      </c>
      <c r="B3466" s="10" t="s">
        <v>5577</v>
      </c>
      <c r="C3466" s="10" t="s">
        <v>1305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5578</v>
      </c>
      <c r="B3467" s="10" t="s">
        <v>5579</v>
      </c>
      <c r="C3467" s="10" t="s">
        <v>411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5580</v>
      </c>
      <c r="B3468" s="10" t="s">
        <v>5581</v>
      </c>
      <c r="C3468" s="10" t="s">
        <v>411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5582</v>
      </c>
      <c r="B3469" s="10" t="s">
        <v>5583</v>
      </c>
      <c r="C3469" s="10" t="s">
        <v>411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5584</v>
      </c>
      <c r="B3470" s="10" t="s">
        <v>5585</v>
      </c>
      <c r="C3470" s="10" t="s">
        <v>1305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5586</v>
      </c>
      <c r="B3471" s="10" t="s">
        <v>5587</v>
      </c>
      <c r="C3471" s="10" t="s">
        <v>456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5588</v>
      </c>
      <c r="B3472" s="10" t="s">
        <v>5589</v>
      </c>
      <c r="C3472" s="10" t="s">
        <v>411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5590</v>
      </c>
      <c r="B3473" s="10" t="s">
        <v>5589</v>
      </c>
      <c r="C3473" s="10" t="s">
        <v>1305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5591</v>
      </c>
      <c r="B3474" s="10" t="s">
        <v>5592</v>
      </c>
      <c r="C3474" s="10" t="s">
        <v>411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5593</v>
      </c>
      <c r="B3475" s="10" t="s">
        <v>5594</v>
      </c>
      <c r="C3475" s="10" t="s">
        <v>411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5595</v>
      </c>
      <c r="B3476" s="10" t="s">
        <v>5594</v>
      </c>
      <c r="C3476" s="10" t="s">
        <v>413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5596</v>
      </c>
      <c r="B3477" s="10" t="s">
        <v>5597</v>
      </c>
      <c r="C3477" s="10" t="s">
        <v>411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5598</v>
      </c>
      <c r="B3478" s="10" t="s">
        <v>5597</v>
      </c>
      <c r="C3478" s="10" t="s">
        <v>1305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5599</v>
      </c>
      <c r="B3479" s="10" t="s">
        <v>5600</v>
      </c>
      <c r="C3479" s="10" t="s">
        <v>411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5601</v>
      </c>
      <c r="B3480" s="10" t="s">
        <v>5600</v>
      </c>
      <c r="C3480" s="10" t="s">
        <v>1305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5602</v>
      </c>
      <c r="B3481" s="10" t="s">
        <v>5600</v>
      </c>
      <c r="C3481" s="10" t="s">
        <v>413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5603</v>
      </c>
      <c r="B3482" s="10" t="s">
        <v>5604</v>
      </c>
      <c r="C3482" s="10" t="s">
        <v>411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5605</v>
      </c>
      <c r="B3483" s="10" t="s">
        <v>5604</v>
      </c>
      <c r="C3483" s="10" t="s">
        <v>413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5606</v>
      </c>
      <c r="B3484" s="10" t="s">
        <v>5607</v>
      </c>
      <c r="C3484" s="10" t="s">
        <v>411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5608</v>
      </c>
      <c r="B3485" s="10" t="s">
        <v>5607</v>
      </c>
      <c r="C3485" s="10" t="s">
        <v>1305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5609</v>
      </c>
      <c r="B3486" s="10" t="s">
        <v>5607</v>
      </c>
      <c r="C3486" s="10" t="s">
        <v>413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5610</v>
      </c>
      <c r="B3487" s="10" t="s">
        <v>5611</v>
      </c>
      <c r="C3487" s="10" t="s">
        <v>411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5612</v>
      </c>
      <c r="B3488" s="10" t="s">
        <v>5613</v>
      </c>
      <c r="C3488" s="10" t="s">
        <v>411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5614</v>
      </c>
      <c r="B3489" s="10" t="s">
        <v>5615</v>
      </c>
      <c r="C3489" s="10" t="s">
        <v>411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5616</v>
      </c>
      <c r="B3490" s="10" t="s">
        <v>5615</v>
      </c>
      <c r="C3490" s="10" t="s">
        <v>1305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5617</v>
      </c>
      <c r="B3491" s="10" t="s">
        <v>5618</v>
      </c>
      <c r="C3491" s="10" t="s">
        <v>411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5619</v>
      </c>
      <c r="B3492" s="10" t="s">
        <v>5618</v>
      </c>
      <c r="C3492" s="10" t="s">
        <v>1305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5620</v>
      </c>
      <c r="B3493" s="10" t="s">
        <v>5618</v>
      </c>
      <c r="C3493" s="10" t="s">
        <v>413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5621</v>
      </c>
      <c r="B3494" s="10" t="s">
        <v>5622</v>
      </c>
      <c r="C3494" s="10" t="s">
        <v>1297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5623</v>
      </c>
      <c r="B3495" s="10" t="s">
        <v>5622</v>
      </c>
      <c r="C3495" s="10" t="s">
        <v>411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5624</v>
      </c>
      <c r="B3496" s="10" t="s">
        <v>5625</v>
      </c>
      <c r="C3496" s="10" t="s">
        <v>411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5626</v>
      </c>
      <c r="B3497" s="10" t="s">
        <v>5625</v>
      </c>
      <c r="C3497" s="10" t="s">
        <v>1305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5627</v>
      </c>
      <c r="B3498" s="10" t="s">
        <v>5628</v>
      </c>
      <c r="C3498" s="10" t="s">
        <v>1305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5629</v>
      </c>
      <c r="B3499" s="10" t="s">
        <v>5630</v>
      </c>
      <c r="C3499" s="10" t="s">
        <v>1305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5631</v>
      </c>
      <c r="B3500" s="10" t="s">
        <v>5632</v>
      </c>
      <c r="C3500" s="10" t="s">
        <v>413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5633</v>
      </c>
      <c r="B3501" s="10" t="s">
        <v>5634</v>
      </c>
      <c r="C3501" s="10" t="s">
        <v>411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5635</v>
      </c>
      <c r="B3502" s="10" t="s">
        <v>5636</v>
      </c>
      <c r="C3502" s="10" t="s">
        <v>1305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5637</v>
      </c>
      <c r="B3503" s="10" t="s">
        <v>5638</v>
      </c>
      <c r="C3503" s="10" t="s">
        <v>411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5639</v>
      </c>
      <c r="B3504" s="10" t="s">
        <v>5638</v>
      </c>
      <c r="C3504" s="10" t="s">
        <v>1305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5640</v>
      </c>
      <c r="B3505" s="10" t="s">
        <v>5641</v>
      </c>
      <c r="C3505" s="10" t="s">
        <v>1305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5642</v>
      </c>
      <c r="B3506" s="10" t="s">
        <v>5643</v>
      </c>
      <c r="C3506" s="10" t="s">
        <v>411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5644</v>
      </c>
      <c r="B3507" s="10" t="s">
        <v>5645</v>
      </c>
      <c r="C3507" s="10" t="s">
        <v>411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5646</v>
      </c>
      <c r="B3508" s="10" t="s">
        <v>5645</v>
      </c>
      <c r="C3508" s="10" t="s">
        <v>1305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5647</v>
      </c>
      <c r="B3509" s="10" t="s">
        <v>5648</v>
      </c>
      <c r="C3509" s="10" t="s">
        <v>1305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5649</v>
      </c>
      <c r="B3510" s="10" t="s">
        <v>5648</v>
      </c>
      <c r="C3510" s="10" t="s">
        <v>413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5650</v>
      </c>
      <c r="B3511" s="10" t="s">
        <v>5651</v>
      </c>
      <c r="C3511" s="10" t="s">
        <v>456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5652</v>
      </c>
      <c r="B3512" s="10" t="s">
        <v>5653</v>
      </c>
      <c r="C3512" s="10" t="s">
        <v>1305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5654</v>
      </c>
      <c r="B3513" s="10" t="s">
        <v>5653</v>
      </c>
      <c r="C3513" s="10" t="s">
        <v>2406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5655</v>
      </c>
      <c r="B3514" s="10" t="s">
        <v>5656</v>
      </c>
      <c r="C3514" s="10" t="s">
        <v>1297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5657</v>
      </c>
      <c r="B3515" s="10" t="s">
        <v>5656</v>
      </c>
      <c r="C3515" s="10" t="s">
        <v>411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5658</v>
      </c>
      <c r="B3516" s="10" t="s">
        <v>5656</v>
      </c>
      <c r="C3516" s="10" t="s">
        <v>1305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5659</v>
      </c>
      <c r="B3517" s="10" t="s">
        <v>5660</v>
      </c>
      <c r="C3517" s="10" t="s">
        <v>411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5661</v>
      </c>
      <c r="B3518" s="10" t="s">
        <v>5660</v>
      </c>
      <c r="C3518" s="10" t="s">
        <v>1305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5662</v>
      </c>
      <c r="B3519" s="10" t="s">
        <v>5660</v>
      </c>
      <c r="C3519" s="10" t="s">
        <v>413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5663</v>
      </c>
      <c r="B3520" s="10" t="s">
        <v>5660</v>
      </c>
      <c r="C3520" s="10" t="s">
        <v>2406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5664</v>
      </c>
      <c r="B3521" s="10" t="s">
        <v>5665</v>
      </c>
      <c r="C3521" s="10" t="s">
        <v>411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5666</v>
      </c>
      <c r="B3522" s="10" t="s">
        <v>5665</v>
      </c>
      <c r="C3522" s="10" t="s">
        <v>1305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5667</v>
      </c>
      <c r="B3523" s="10" t="s">
        <v>5665</v>
      </c>
      <c r="C3523" s="10" t="s">
        <v>413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5668</v>
      </c>
      <c r="B3524" s="10" t="s">
        <v>5665</v>
      </c>
      <c r="C3524" s="10" t="s">
        <v>2406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5669</v>
      </c>
      <c r="B3525" s="10" t="s">
        <v>5670</v>
      </c>
      <c r="C3525" s="10" t="s">
        <v>411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5671</v>
      </c>
      <c r="B3526" s="10" t="s">
        <v>5670</v>
      </c>
      <c r="C3526" s="10" t="s">
        <v>1305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5672</v>
      </c>
      <c r="B3527" s="10" t="s">
        <v>5670</v>
      </c>
      <c r="C3527" s="10" t="s">
        <v>413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5673</v>
      </c>
      <c r="B3528" s="10" t="s">
        <v>5674</v>
      </c>
      <c r="C3528" s="10" t="s">
        <v>411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5675</v>
      </c>
      <c r="B3529" s="10" t="s">
        <v>5674</v>
      </c>
      <c r="C3529" s="10" t="s">
        <v>1305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5676</v>
      </c>
      <c r="B3530" s="10" t="s">
        <v>5674</v>
      </c>
      <c r="C3530" s="10" t="s">
        <v>413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5677</v>
      </c>
      <c r="B3531" s="10" t="s">
        <v>5678</v>
      </c>
      <c r="C3531" s="10" t="s">
        <v>411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5679</v>
      </c>
      <c r="B3532" s="10" t="s">
        <v>5678</v>
      </c>
      <c r="C3532" s="10" t="s">
        <v>1305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5680</v>
      </c>
      <c r="B3533" s="10" t="s">
        <v>5678</v>
      </c>
      <c r="C3533" s="10" t="s">
        <v>2406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5681</v>
      </c>
      <c r="B3534" s="10" t="s">
        <v>5682</v>
      </c>
      <c r="C3534" s="10" t="s">
        <v>411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5683</v>
      </c>
      <c r="B3535" s="10" t="s">
        <v>5682</v>
      </c>
      <c r="C3535" s="10" t="s">
        <v>1305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5684</v>
      </c>
      <c r="B3536" s="10" t="s">
        <v>5685</v>
      </c>
      <c r="C3536" s="10" t="s">
        <v>1297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5686</v>
      </c>
      <c r="B3537" s="10" t="s">
        <v>5685</v>
      </c>
      <c r="C3537" s="10" t="s">
        <v>411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5687</v>
      </c>
      <c r="B3538" s="10" t="s">
        <v>5685</v>
      </c>
      <c r="C3538" s="10" t="s">
        <v>1305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5688</v>
      </c>
      <c r="B3539" s="10" t="s">
        <v>5685</v>
      </c>
      <c r="C3539" s="10" t="s">
        <v>413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5689</v>
      </c>
      <c r="B3540" s="10" t="s">
        <v>5685</v>
      </c>
      <c r="C3540" s="10" t="s">
        <v>2406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5690</v>
      </c>
      <c r="B3541" s="10" t="s">
        <v>5691</v>
      </c>
      <c r="C3541" s="10" t="s">
        <v>411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5692</v>
      </c>
      <c r="B3542" s="10" t="s">
        <v>5691</v>
      </c>
      <c r="C3542" s="10" t="s">
        <v>413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5693</v>
      </c>
      <c r="B3543" s="10" t="s">
        <v>5691</v>
      </c>
      <c r="C3543" s="10" t="s">
        <v>2406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5694</v>
      </c>
      <c r="B3544" s="10" t="s">
        <v>5695</v>
      </c>
      <c r="C3544" s="10" t="s">
        <v>1297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5696</v>
      </c>
      <c r="B3545" s="10" t="s">
        <v>5695</v>
      </c>
      <c r="C3545" s="10" t="s">
        <v>411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5697</v>
      </c>
      <c r="B3546" s="10" t="s">
        <v>5695</v>
      </c>
      <c r="C3546" s="10" t="s">
        <v>1305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5698</v>
      </c>
      <c r="B3547" s="10" t="s">
        <v>5695</v>
      </c>
      <c r="C3547" s="10" t="s">
        <v>413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5699</v>
      </c>
      <c r="B3548" s="10" t="s">
        <v>5695</v>
      </c>
      <c r="C3548" s="10" t="s">
        <v>2406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5700</v>
      </c>
      <c r="B3549" s="10" t="s">
        <v>5701</v>
      </c>
      <c r="C3549" s="10" t="s">
        <v>1297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5702</v>
      </c>
      <c r="B3550" s="10" t="s">
        <v>5701</v>
      </c>
      <c r="C3550" s="10" t="s">
        <v>411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5703</v>
      </c>
      <c r="B3551" s="10" t="s">
        <v>5701</v>
      </c>
      <c r="C3551" s="10" t="s">
        <v>1305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5704</v>
      </c>
      <c r="B3552" s="10" t="s">
        <v>5701</v>
      </c>
      <c r="C3552" s="10" t="s">
        <v>413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5705</v>
      </c>
      <c r="B3553" s="10" t="s">
        <v>5706</v>
      </c>
      <c r="C3553" s="10" t="s">
        <v>1297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5707</v>
      </c>
      <c r="B3554" s="10" t="s">
        <v>5706</v>
      </c>
      <c r="C3554" s="10" t="s">
        <v>411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5708</v>
      </c>
      <c r="B3555" s="10" t="s">
        <v>5706</v>
      </c>
      <c r="C3555" s="10" t="s">
        <v>1305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5709</v>
      </c>
      <c r="B3556" s="10" t="s">
        <v>5706</v>
      </c>
      <c r="C3556" s="10" t="s">
        <v>413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5710</v>
      </c>
      <c r="B3557" s="10" t="s">
        <v>5706</v>
      </c>
      <c r="C3557" s="10" t="s">
        <v>2406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5711</v>
      </c>
      <c r="B3558" s="10" t="s">
        <v>5712</v>
      </c>
      <c r="C3558" s="10" t="s">
        <v>1297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5713</v>
      </c>
      <c r="B3559" s="10" t="s">
        <v>5712</v>
      </c>
      <c r="C3559" s="10" t="s">
        <v>411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5714</v>
      </c>
      <c r="B3560" s="10" t="s">
        <v>5712</v>
      </c>
      <c r="C3560" s="10" t="s">
        <v>1305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5715</v>
      </c>
      <c r="B3561" s="10" t="s">
        <v>5712</v>
      </c>
      <c r="C3561" s="10" t="s">
        <v>413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5716</v>
      </c>
      <c r="B3562" s="10" t="s">
        <v>5712</v>
      </c>
      <c r="C3562" s="10" t="s">
        <v>2406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5717</v>
      </c>
      <c r="B3563" s="10" t="s">
        <v>5718</v>
      </c>
      <c r="C3563" s="10" t="s">
        <v>1297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5719</v>
      </c>
      <c r="B3564" s="10" t="s">
        <v>5718</v>
      </c>
      <c r="C3564" s="10" t="s">
        <v>411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5720</v>
      </c>
      <c r="B3565" s="10" t="s">
        <v>5718</v>
      </c>
      <c r="C3565" s="10" t="s">
        <v>1305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5721</v>
      </c>
      <c r="B3566" s="10" t="s">
        <v>5718</v>
      </c>
      <c r="C3566" s="10" t="s">
        <v>413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5722</v>
      </c>
      <c r="B3567" s="10" t="s">
        <v>5718</v>
      </c>
      <c r="C3567" s="10" t="s">
        <v>2406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5723</v>
      </c>
      <c r="B3568" s="10" t="s">
        <v>5724</v>
      </c>
      <c r="C3568" s="10" t="s">
        <v>411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5725</v>
      </c>
      <c r="B3569" s="10" t="s">
        <v>5724</v>
      </c>
      <c r="C3569" s="10" t="s">
        <v>1305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5726</v>
      </c>
      <c r="B3570" s="10" t="s">
        <v>5727</v>
      </c>
      <c r="C3570" s="10" t="s">
        <v>411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5728</v>
      </c>
      <c r="B3571" s="10" t="s">
        <v>5727</v>
      </c>
      <c r="C3571" s="10" t="s">
        <v>1305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5729</v>
      </c>
      <c r="B3572" s="10" t="s">
        <v>5727</v>
      </c>
      <c r="C3572" s="10" t="s">
        <v>413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5730</v>
      </c>
      <c r="B3573" s="10" t="s">
        <v>5727</v>
      </c>
      <c r="C3573" s="10" t="s">
        <v>2406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5731</v>
      </c>
      <c r="B3574" s="10" t="s">
        <v>5732</v>
      </c>
      <c r="C3574" s="10" t="s">
        <v>1297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5733</v>
      </c>
      <c r="B3575" s="10" t="s">
        <v>5732</v>
      </c>
      <c r="C3575" s="10" t="s">
        <v>411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5734</v>
      </c>
      <c r="B3576" s="10" t="s">
        <v>5732</v>
      </c>
      <c r="C3576" s="10" t="s">
        <v>1305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5735</v>
      </c>
      <c r="B3577" s="10" t="s">
        <v>5732</v>
      </c>
      <c r="C3577" s="10" t="s">
        <v>413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5736</v>
      </c>
      <c r="B3578" s="10" t="s">
        <v>5732</v>
      </c>
      <c r="C3578" s="10" t="s">
        <v>2406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5737</v>
      </c>
      <c r="B3579" s="10" t="s">
        <v>5738</v>
      </c>
      <c r="C3579" s="10" t="s">
        <v>411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5739</v>
      </c>
      <c r="B3580" s="10" t="s">
        <v>5738</v>
      </c>
      <c r="C3580" s="10" t="s">
        <v>1305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5740</v>
      </c>
      <c r="B3581" s="10" t="s">
        <v>5738</v>
      </c>
      <c r="C3581" s="10" t="s">
        <v>413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5741</v>
      </c>
      <c r="B3582" s="10" t="s">
        <v>5738</v>
      </c>
      <c r="C3582" s="10" t="s">
        <v>2406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5742</v>
      </c>
      <c r="B3583" s="10" t="s">
        <v>5743</v>
      </c>
      <c r="C3583" s="10" t="s">
        <v>413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5744</v>
      </c>
      <c r="B3584" s="10" t="s">
        <v>5745</v>
      </c>
      <c r="C3584" s="10" t="s">
        <v>2406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5746</v>
      </c>
      <c r="B3585" s="10" t="s">
        <v>5747</v>
      </c>
      <c r="C3585" s="10" t="s">
        <v>411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5748</v>
      </c>
      <c r="B3586" s="10" t="s">
        <v>5747</v>
      </c>
      <c r="C3586" s="10" t="s">
        <v>1305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5749</v>
      </c>
      <c r="B3587" s="10" t="s">
        <v>5747</v>
      </c>
      <c r="C3587" s="10" t="s">
        <v>413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5750</v>
      </c>
      <c r="B3588" s="10" t="s">
        <v>5751</v>
      </c>
      <c r="C3588" s="10" t="s">
        <v>1297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5752</v>
      </c>
      <c r="B3589" s="10" t="s">
        <v>5751</v>
      </c>
      <c r="C3589" s="10" t="s">
        <v>411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5753</v>
      </c>
      <c r="B3590" s="10" t="s">
        <v>5751</v>
      </c>
      <c r="C3590" s="10" t="s">
        <v>1305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5754</v>
      </c>
      <c r="B3591" s="10" t="s">
        <v>5751</v>
      </c>
      <c r="C3591" s="10" t="s">
        <v>413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5755</v>
      </c>
      <c r="B3592" s="10" t="s">
        <v>5756</v>
      </c>
      <c r="C3592" s="10" t="s">
        <v>411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5757</v>
      </c>
      <c r="B3593" s="10" t="s">
        <v>5756</v>
      </c>
      <c r="C3593" s="10" t="s">
        <v>1305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5758</v>
      </c>
      <c r="B3594" s="10" t="s">
        <v>5756</v>
      </c>
      <c r="C3594" s="10" t="s">
        <v>413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5759</v>
      </c>
      <c r="B3595" s="10" t="s">
        <v>5760</v>
      </c>
      <c r="C3595" s="10" t="s">
        <v>411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5761</v>
      </c>
      <c r="B3596" s="10" t="s">
        <v>5760</v>
      </c>
      <c r="C3596" s="10" t="s">
        <v>1305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5762</v>
      </c>
      <c r="B3597" s="10" t="s">
        <v>5760</v>
      </c>
      <c r="C3597" s="10" t="s">
        <v>413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5763</v>
      </c>
      <c r="B3598" s="10" t="s">
        <v>5760</v>
      </c>
      <c r="C3598" s="10" t="s">
        <v>2406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5764</v>
      </c>
      <c r="B3599" s="10" t="s">
        <v>5765</v>
      </c>
      <c r="C3599" s="10" t="s">
        <v>411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5766</v>
      </c>
      <c r="B3600" s="10" t="s">
        <v>5765</v>
      </c>
      <c r="C3600" s="10" t="s">
        <v>1305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5767</v>
      </c>
      <c r="B3601" s="10" t="s">
        <v>5765</v>
      </c>
      <c r="C3601" s="10" t="s">
        <v>413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5768</v>
      </c>
      <c r="B3602" s="10" t="s">
        <v>5769</v>
      </c>
      <c r="C3602" s="10" t="s">
        <v>1305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5770</v>
      </c>
      <c r="B3603" s="10" t="s">
        <v>5769</v>
      </c>
      <c r="C3603" s="10" t="s">
        <v>413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5771</v>
      </c>
      <c r="B3604" s="10" t="s">
        <v>5769</v>
      </c>
      <c r="C3604" s="10" t="s">
        <v>2406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5772</v>
      </c>
      <c r="B3605" s="10" t="s">
        <v>5773</v>
      </c>
      <c r="C3605" s="10" t="s">
        <v>411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5774</v>
      </c>
      <c r="B3606" s="10" t="s">
        <v>5773</v>
      </c>
      <c r="C3606" s="10" t="s">
        <v>1305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5775</v>
      </c>
      <c r="B3607" s="10" t="s">
        <v>5773</v>
      </c>
      <c r="C3607" s="10" t="s">
        <v>413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5776</v>
      </c>
      <c r="B3608" s="10" t="s">
        <v>5777</v>
      </c>
      <c r="C3608" s="10" t="s">
        <v>411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5778</v>
      </c>
      <c r="B3609" s="10" t="s">
        <v>5777</v>
      </c>
      <c r="C3609" s="10" t="s">
        <v>1305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5779</v>
      </c>
      <c r="B3610" s="10" t="s">
        <v>5777</v>
      </c>
      <c r="C3610" s="10" t="s">
        <v>413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5780</v>
      </c>
      <c r="B3611" s="10" t="s">
        <v>5781</v>
      </c>
      <c r="C3611" s="10" t="s">
        <v>411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5782</v>
      </c>
      <c r="B3612" s="10" t="s">
        <v>5781</v>
      </c>
      <c r="C3612" s="10" t="s">
        <v>1305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5783</v>
      </c>
      <c r="B3613" s="10" t="s">
        <v>5781</v>
      </c>
      <c r="C3613" s="10" t="s">
        <v>413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5784</v>
      </c>
      <c r="B3614" s="10" t="s">
        <v>5781</v>
      </c>
      <c r="C3614" s="10" t="s">
        <v>2406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5785</v>
      </c>
      <c r="B3615" s="10" t="s">
        <v>5786</v>
      </c>
      <c r="C3615" s="10" t="s">
        <v>411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5787</v>
      </c>
      <c r="B3616" s="10" t="s">
        <v>5786</v>
      </c>
      <c r="C3616" s="10" t="s">
        <v>1305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5788</v>
      </c>
      <c r="B3617" s="10" t="s">
        <v>5786</v>
      </c>
      <c r="C3617" s="10" t="s">
        <v>413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5789</v>
      </c>
      <c r="B3618" s="10" t="s">
        <v>5786</v>
      </c>
      <c r="C3618" s="10" t="s">
        <v>2406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5790</v>
      </c>
      <c r="B3619" s="10" t="s">
        <v>5791</v>
      </c>
      <c r="C3619" s="10" t="s">
        <v>411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5792</v>
      </c>
      <c r="B3620" s="10" t="s">
        <v>5791</v>
      </c>
      <c r="C3620" s="10" t="s">
        <v>1305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5793</v>
      </c>
      <c r="B3621" s="10" t="s">
        <v>5791</v>
      </c>
      <c r="C3621" s="10" t="s">
        <v>413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5794</v>
      </c>
      <c r="B3622" s="10" t="s">
        <v>5795</v>
      </c>
      <c r="C3622" s="10" t="s">
        <v>1297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5796</v>
      </c>
      <c r="B3623" s="10" t="s">
        <v>5795</v>
      </c>
      <c r="C3623" s="10" t="s">
        <v>411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5797</v>
      </c>
      <c r="B3624" s="10" t="s">
        <v>5795</v>
      </c>
      <c r="C3624" s="10" t="s">
        <v>1305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5798</v>
      </c>
      <c r="B3625" s="10" t="s">
        <v>5795</v>
      </c>
      <c r="C3625" s="10" t="s">
        <v>413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5799</v>
      </c>
      <c r="B3626" s="10" t="s">
        <v>5795</v>
      </c>
      <c r="C3626" s="10" t="s">
        <v>2406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5800</v>
      </c>
      <c r="B3627" s="10" t="s">
        <v>5801</v>
      </c>
      <c r="C3627" s="10" t="s">
        <v>1297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5802</v>
      </c>
      <c r="B3628" s="10" t="s">
        <v>5801</v>
      </c>
      <c r="C3628" s="10" t="s">
        <v>411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5803</v>
      </c>
      <c r="B3629" s="10" t="s">
        <v>5801</v>
      </c>
      <c r="C3629" s="10" t="s">
        <v>1305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5804</v>
      </c>
      <c r="B3630" s="10" t="s">
        <v>5801</v>
      </c>
      <c r="C3630" s="10" t="s">
        <v>413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5805</v>
      </c>
      <c r="B3631" s="10" t="s">
        <v>5801</v>
      </c>
      <c r="C3631" s="10" t="s">
        <v>2406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5806</v>
      </c>
      <c r="B3632" s="10" t="s">
        <v>5807</v>
      </c>
      <c r="C3632" s="10" t="s">
        <v>1297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5808</v>
      </c>
      <c r="B3633" s="10" t="s">
        <v>5807</v>
      </c>
      <c r="C3633" s="10" t="s">
        <v>411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5809</v>
      </c>
      <c r="B3634" s="10" t="s">
        <v>5807</v>
      </c>
      <c r="C3634" s="10" t="s">
        <v>1305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5810</v>
      </c>
      <c r="B3635" s="10" t="s">
        <v>5807</v>
      </c>
      <c r="C3635" s="10" t="s">
        <v>413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5811</v>
      </c>
      <c r="B3636" s="10" t="s">
        <v>5807</v>
      </c>
      <c r="C3636" s="10" t="s">
        <v>2406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5812</v>
      </c>
      <c r="B3637" s="10" t="s">
        <v>5813</v>
      </c>
      <c r="C3637" s="10" t="s">
        <v>1297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5814</v>
      </c>
      <c r="B3638" s="10" t="s">
        <v>5813</v>
      </c>
      <c r="C3638" s="10" t="s">
        <v>411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5815</v>
      </c>
      <c r="B3639" s="10" t="s">
        <v>5816</v>
      </c>
      <c r="C3639" s="10" t="s">
        <v>1297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5817</v>
      </c>
      <c r="B3640" s="10" t="s">
        <v>5816</v>
      </c>
      <c r="C3640" s="10" t="s">
        <v>411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5818</v>
      </c>
      <c r="B3641" s="10" t="s">
        <v>5819</v>
      </c>
      <c r="C3641" s="10" t="s">
        <v>411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5820</v>
      </c>
      <c r="B3642" s="10" t="s">
        <v>5819</v>
      </c>
      <c r="C3642" s="10" t="s">
        <v>1305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5821</v>
      </c>
      <c r="B3643" s="10" t="s">
        <v>5822</v>
      </c>
      <c r="C3643" s="10" t="s">
        <v>411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5823</v>
      </c>
      <c r="B3644" s="10" t="s">
        <v>5822</v>
      </c>
      <c r="C3644" s="10" t="s">
        <v>1305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5824</v>
      </c>
      <c r="B3645" s="10" t="s">
        <v>5822</v>
      </c>
      <c r="C3645" s="10" t="s">
        <v>413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5825</v>
      </c>
      <c r="B3646" s="10" t="s">
        <v>5822</v>
      </c>
      <c r="C3646" s="10" t="s">
        <v>2406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5826</v>
      </c>
      <c r="B3647" s="10" t="s">
        <v>5827</v>
      </c>
      <c r="C3647" s="10" t="s">
        <v>411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5828</v>
      </c>
      <c r="B3648" s="10" t="s">
        <v>5827</v>
      </c>
      <c r="C3648" s="10" t="s">
        <v>413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5829</v>
      </c>
      <c r="B3649" s="10" t="s">
        <v>5830</v>
      </c>
      <c r="C3649" s="10" t="s">
        <v>411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5831</v>
      </c>
      <c r="B3650" s="10" t="s">
        <v>5830</v>
      </c>
      <c r="C3650" s="10" t="s">
        <v>1305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5832</v>
      </c>
      <c r="B3651" s="10" t="s">
        <v>5830</v>
      </c>
      <c r="C3651" s="10" t="s">
        <v>413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5833</v>
      </c>
      <c r="B3652" s="10" t="s">
        <v>5830</v>
      </c>
      <c r="C3652" s="10" t="s">
        <v>2406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5834</v>
      </c>
      <c r="B3653" s="10" t="s">
        <v>5835</v>
      </c>
      <c r="C3653" s="10" t="s">
        <v>411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5836</v>
      </c>
      <c r="B3654" s="10" t="s">
        <v>5835</v>
      </c>
      <c r="C3654" s="10" t="s">
        <v>1305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5837</v>
      </c>
      <c r="B3655" s="10" t="s">
        <v>5835</v>
      </c>
      <c r="C3655" s="10" t="s">
        <v>413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5838</v>
      </c>
      <c r="B3656" s="10" t="s">
        <v>5839</v>
      </c>
      <c r="C3656" s="10" t="s">
        <v>1305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5840</v>
      </c>
      <c r="B3657" s="10" t="s">
        <v>5839</v>
      </c>
      <c r="C3657" s="10" t="s">
        <v>413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5841</v>
      </c>
      <c r="B3658" s="10" t="s">
        <v>5842</v>
      </c>
      <c r="C3658" s="10" t="s">
        <v>411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5843</v>
      </c>
      <c r="B3659" s="10" t="s">
        <v>5842</v>
      </c>
      <c r="C3659" s="10" t="s">
        <v>854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5844</v>
      </c>
      <c r="B3660" s="10" t="s">
        <v>5842</v>
      </c>
      <c r="C3660" s="10" t="s">
        <v>1305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5845</v>
      </c>
      <c r="B3661" s="10" t="s">
        <v>5842</v>
      </c>
      <c r="C3661" s="10" t="s">
        <v>1613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5846</v>
      </c>
      <c r="B3662" s="10" t="s">
        <v>5842</v>
      </c>
      <c r="C3662" s="10" t="s">
        <v>413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5847</v>
      </c>
      <c r="B3663" s="10" t="s">
        <v>5842</v>
      </c>
      <c r="C3663" s="10" t="s">
        <v>1665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5848</v>
      </c>
      <c r="B3664" s="10" t="s">
        <v>5849</v>
      </c>
      <c r="C3664" s="10" t="s">
        <v>1613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5850</v>
      </c>
      <c r="B3665" s="10" t="s">
        <v>5851</v>
      </c>
      <c r="C3665" s="10" t="s">
        <v>411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5852</v>
      </c>
      <c r="B3666" s="10" t="s">
        <v>5851</v>
      </c>
      <c r="C3666" s="10" t="s">
        <v>1305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5853</v>
      </c>
      <c r="B3667" s="10" t="s">
        <v>5851</v>
      </c>
      <c r="C3667" s="10" t="s">
        <v>413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5854</v>
      </c>
      <c r="B3668" s="10" t="s">
        <v>5851</v>
      </c>
      <c r="C3668" s="10" t="s">
        <v>2406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5855</v>
      </c>
      <c r="B3669" s="10" t="s">
        <v>5856</v>
      </c>
      <c r="C3669" s="10" t="s">
        <v>1297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5857</v>
      </c>
      <c r="B3670" s="10" t="s">
        <v>5856</v>
      </c>
      <c r="C3670" s="10" t="s">
        <v>411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5858</v>
      </c>
      <c r="B3671" s="10" t="s">
        <v>5856</v>
      </c>
      <c r="C3671" s="10" t="s">
        <v>854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5859</v>
      </c>
      <c r="B3672" s="10" t="s">
        <v>5856</v>
      </c>
      <c r="C3672" s="10" t="s">
        <v>1305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5860</v>
      </c>
      <c r="B3673" s="10" t="s">
        <v>5856</v>
      </c>
      <c r="C3673" s="10" t="s">
        <v>1613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5861</v>
      </c>
      <c r="B3674" s="10" t="s">
        <v>5856</v>
      </c>
      <c r="C3674" s="10" t="s">
        <v>413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5862</v>
      </c>
      <c r="B3675" s="10" t="s">
        <v>5856</v>
      </c>
      <c r="C3675" s="10" t="s">
        <v>1665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5863</v>
      </c>
      <c r="B3676" s="10" t="s">
        <v>5856</v>
      </c>
      <c r="C3676" s="10" t="s">
        <v>2406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5864</v>
      </c>
      <c r="B3677" s="10" t="s">
        <v>5865</v>
      </c>
      <c r="C3677" s="10" t="s">
        <v>1297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5866</v>
      </c>
      <c r="B3678" s="10" t="s">
        <v>5865</v>
      </c>
      <c r="C3678" s="10" t="s">
        <v>456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5867</v>
      </c>
      <c r="B3679" s="10" t="s">
        <v>5865</v>
      </c>
      <c r="C3679" s="10" t="s">
        <v>411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5868</v>
      </c>
      <c r="B3680" s="10" t="s">
        <v>5865</v>
      </c>
      <c r="C3680" s="10" t="s">
        <v>1305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5869</v>
      </c>
      <c r="B3681" s="10" t="s">
        <v>5865</v>
      </c>
      <c r="C3681" s="10" t="s">
        <v>1613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5870</v>
      </c>
      <c r="B3682" s="10" t="s">
        <v>5865</v>
      </c>
      <c r="C3682" s="10" t="s">
        <v>413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5871</v>
      </c>
      <c r="B3683" s="10" t="s">
        <v>5865</v>
      </c>
      <c r="C3683" s="10" t="s">
        <v>1665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5872</v>
      </c>
      <c r="B3684" s="10" t="s">
        <v>5865</v>
      </c>
      <c r="C3684" s="10" t="s">
        <v>2406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5873</v>
      </c>
      <c r="B3685" s="10" t="s">
        <v>5874</v>
      </c>
      <c r="C3685" s="10" t="s">
        <v>456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5875</v>
      </c>
      <c r="B3686" s="10" t="s">
        <v>5874</v>
      </c>
      <c r="C3686" s="10" t="s">
        <v>854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5876</v>
      </c>
      <c r="B3687" s="10" t="s">
        <v>5874</v>
      </c>
      <c r="C3687" s="10" t="s">
        <v>1305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5877</v>
      </c>
      <c r="B3688" s="10" t="s">
        <v>5874</v>
      </c>
      <c r="C3688" s="10" t="s">
        <v>1613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5878</v>
      </c>
      <c r="B3689" s="10" t="s">
        <v>5874</v>
      </c>
      <c r="C3689" s="10" t="s">
        <v>1665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5879</v>
      </c>
      <c r="B3690" s="10" t="s">
        <v>5880</v>
      </c>
      <c r="C3690" s="10" t="s">
        <v>456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5881</v>
      </c>
      <c r="B3691" s="10" t="s">
        <v>5880</v>
      </c>
      <c r="C3691" s="10" t="s">
        <v>411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5882</v>
      </c>
      <c r="B3692" s="10" t="s">
        <v>5880</v>
      </c>
      <c r="C3692" s="10" t="s">
        <v>1305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5883</v>
      </c>
      <c r="B3693" s="10" t="s">
        <v>5880</v>
      </c>
      <c r="C3693" s="10" t="s">
        <v>1665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5884</v>
      </c>
      <c r="B3694" s="10" t="s">
        <v>5885</v>
      </c>
      <c r="C3694" s="10" t="s">
        <v>411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5886</v>
      </c>
      <c r="B3695" s="10" t="s">
        <v>5885</v>
      </c>
      <c r="C3695" s="10" t="s">
        <v>854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5887</v>
      </c>
      <c r="B3696" s="10" t="s">
        <v>5885</v>
      </c>
      <c r="C3696" s="10" t="s">
        <v>1305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5888</v>
      </c>
      <c r="B3697" s="10" t="s">
        <v>5885</v>
      </c>
      <c r="C3697" s="10" t="s">
        <v>1613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5889</v>
      </c>
      <c r="B3698" s="10" t="s">
        <v>5885</v>
      </c>
      <c r="C3698" s="10" t="s">
        <v>413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5890</v>
      </c>
      <c r="B3699" s="10" t="s">
        <v>5885</v>
      </c>
      <c r="C3699" s="10" t="s">
        <v>1665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5891</v>
      </c>
      <c r="B3700" s="10" t="s">
        <v>5892</v>
      </c>
      <c r="C3700" s="10" t="s">
        <v>1613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5893</v>
      </c>
      <c r="B3701" s="10" t="s">
        <v>5892</v>
      </c>
      <c r="C3701" s="10" t="s">
        <v>413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5894</v>
      </c>
      <c r="B3702" s="10" t="s">
        <v>5895</v>
      </c>
      <c r="C3702" s="10" t="s">
        <v>1305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5896</v>
      </c>
      <c r="B3703" s="10" t="s">
        <v>5897</v>
      </c>
      <c r="C3703" s="10" t="s">
        <v>1305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5898</v>
      </c>
      <c r="B3704" s="10" t="s">
        <v>5897</v>
      </c>
      <c r="C3704" s="10" t="s">
        <v>413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5899</v>
      </c>
      <c r="B3705" s="10" t="s">
        <v>5900</v>
      </c>
      <c r="C3705" s="10" t="s">
        <v>1305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5901</v>
      </c>
      <c r="B3706" s="10" t="s">
        <v>5902</v>
      </c>
      <c r="C3706" s="10" t="s">
        <v>1305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5903</v>
      </c>
      <c r="B3707" s="10" t="s">
        <v>5904</v>
      </c>
      <c r="C3707" s="10" t="s">
        <v>413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5905</v>
      </c>
      <c r="B3708" s="10" t="s">
        <v>5904</v>
      </c>
      <c r="C3708" s="10" t="s">
        <v>2406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5906</v>
      </c>
      <c r="B3709" s="10" t="s">
        <v>5907</v>
      </c>
      <c r="C3709" s="10" t="s">
        <v>1297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5908</v>
      </c>
      <c r="B3710" s="10" t="s">
        <v>5907</v>
      </c>
      <c r="C3710" s="10" t="s">
        <v>411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5909</v>
      </c>
      <c r="B3711" s="10" t="s">
        <v>5907</v>
      </c>
      <c r="C3711" s="10" t="s">
        <v>1305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5910</v>
      </c>
      <c r="B3712" s="10" t="s">
        <v>5907</v>
      </c>
      <c r="C3712" s="10" t="s">
        <v>413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5911</v>
      </c>
      <c r="B3713" s="10" t="s">
        <v>5907</v>
      </c>
      <c r="C3713" s="10" t="s">
        <v>2406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5912</v>
      </c>
      <c r="B3714" s="10" t="s">
        <v>5913</v>
      </c>
      <c r="C3714" s="10" t="s">
        <v>411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5914</v>
      </c>
      <c r="B3715" s="10" t="s">
        <v>5913</v>
      </c>
      <c r="C3715" s="10" t="s">
        <v>413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5915</v>
      </c>
      <c r="B3716" s="10" t="s">
        <v>5916</v>
      </c>
      <c r="C3716" s="10" t="s">
        <v>411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5917</v>
      </c>
      <c r="B3717" s="10" t="s">
        <v>5916</v>
      </c>
      <c r="C3717" s="10" t="s">
        <v>1305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5918</v>
      </c>
      <c r="B3718" s="10" t="s">
        <v>5919</v>
      </c>
      <c r="C3718" s="10" t="s">
        <v>411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5920</v>
      </c>
      <c r="B3719" s="10" t="s">
        <v>5921</v>
      </c>
      <c r="C3719" s="10" t="s">
        <v>1297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5922</v>
      </c>
      <c r="B3720" s="10" t="s">
        <v>5921</v>
      </c>
      <c r="C3720" s="10" t="s">
        <v>411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5923</v>
      </c>
      <c r="B3721" s="10" t="s">
        <v>5921</v>
      </c>
      <c r="C3721" s="10" t="s">
        <v>1305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5924</v>
      </c>
      <c r="B3722" s="10" t="s">
        <v>5921</v>
      </c>
      <c r="C3722" s="10" t="s">
        <v>413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5925</v>
      </c>
      <c r="B3723" s="10" t="s">
        <v>5921</v>
      </c>
      <c r="C3723" s="10" t="s">
        <v>2406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5926</v>
      </c>
      <c r="B3724" s="10" t="s">
        <v>5927</v>
      </c>
      <c r="C3724" s="10" t="s">
        <v>1305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5928</v>
      </c>
      <c r="B3725" s="10" t="s">
        <v>5927</v>
      </c>
      <c r="C3725" s="10" t="s">
        <v>2406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5929</v>
      </c>
      <c r="B3726" s="10" t="s">
        <v>5930</v>
      </c>
      <c r="C3726" s="10" t="s">
        <v>1305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5931</v>
      </c>
      <c r="B3727" s="10" t="s">
        <v>5930</v>
      </c>
      <c r="C3727" s="10" t="s">
        <v>413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5932</v>
      </c>
      <c r="B3728" s="10" t="s">
        <v>5933</v>
      </c>
      <c r="C3728" s="10" t="s">
        <v>1305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5934</v>
      </c>
      <c r="B3729" s="10" t="s">
        <v>5935</v>
      </c>
      <c r="C3729" s="10" t="s">
        <v>456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5936</v>
      </c>
      <c r="B3730" s="10" t="s">
        <v>5935</v>
      </c>
      <c r="C3730" s="10" t="s">
        <v>413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5937</v>
      </c>
      <c r="B3731" s="10" t="s">
        <v>5938</v>
      </c>
      <c r="C3731" s="10" t="s">
        <v>411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5939</v>
      </c>
      <c r="B3732" s="10" t="s">
        <v>5938</v>
      </c>
      <c r="C3732" s="10" t="s">
        <v>1305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5940</v>
      </c>
      <c r="B3733" s="10" t="s">
        <v>5941</v>
      </c>
      <c r="C3733" s="10" t="s">
        <v>1305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5942</v>
      </c>
      <c r="B3734" s="10" t="s">
        <v>5941</v>
      </c>
      <c r="C3734" s="10" t="s">
        <v>413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5943</v>
      </c>
      <c r="B3735" s="10" t="s">
        <v>5944</v>
      </c>
      <c r="C3735" s="10" t="s">
        <v>1297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5945</v>
      </c>
      <c r="B3736" s="10" t="s">
        <v>5944</v>
      </c>
      <c r="C3736" s="10" t="s">
        <v>411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5946</v>
      </c>
      <c r="B3737" s="10" t="s">
        <v>5944</v>
      </c>
      <c r="C3737" s="10" t="s">
        <v>854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5947</v>
      </c>
      <c r="B3738" s="10" t="s">
        <v>5944</v>
      </c>
      <c r="C3738" s="10" t="s">
        <v>1305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5948</v>
      </c>
      <c r="B3739" s="10" t="s">
        <v>5944</v>
      </c>
      <c r="C3739" s="10" t="s">
        <v>1613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5949</v>
      </c>
      <c r="B3740" s="10" t="s">
        <v>5944</v>
      </c>
      <c r="C3740" s="10" t="s">
        <v>413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5950</v>
      </c>
      <c r="B3741" s="10" t="s">
        <v>5944</v>
      </c>
      <c r="C3741" s="10" t="s">
        <v>1665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5951</v>
      </c>
      <c r="B3742" s="10" t="s">
        <v>5944</v>
      </c>
      <c r="C3742" s="10" t="s">
        <v>2406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5952</v>
      </c>
      <c r="B3743" s="10" t="s">
        <v>5953</v>
      </c>
      <c r="C3743" s="10" t="s">
        <v>456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5954</v>
      </c>
      <c r="B3744" s="10" t="s">
        <v>5953</v>
      </c>
      <c r="C3744" s="10" t="s">
        <v>411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5955</v>
      </c>
      <c r="B3745" s="10" t="s">
        <v>5953</v>
      </c>
      <c r="C3745" s="10" t="s">
        <v>1305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5956</v>
      </c>
      <c r="B3746" s="10" t="s">
        <v>5953</v>
      </c>
      <c r="C3746" s="10" t="s">
        <v>1613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5957</v>
      </c>
      <c r="B3747" s="10" t="s">
        <v>5958</v>
      </c>
      <c r="C3747" s="10" t="s">
        <v>456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5959</v>
      </c>
      <c r="B3748" s="10" t="s">
        <v>5958</v>
      </c>
      <c r="C3748" s="10" t="s">
        <v>411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5960</v>
      </c>
      <c r="B3749" s="10" t="s">
        <v>5958</v>
      </c>
      <c r="C3749" s="10" t="s">
        <v>1305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5961</v>
      </c>
      <c r="B3750" s="10" t="s">
        <v>5958</v>
      </c>
      <c r="C3750" s="10" t="s">
        <v>1613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5962</v>
      </c>
      <c r="B3751" s="10" t="s">
        <v>5958</v>
      </c>
      <c r="C3751" s="10" t="s">
        <v>413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5963</v>
      </c>
      <c r="B3752" s="10" t="s">
        <v>5964</v>
      </c>
      <c r="C3752" s="10" t="s">
        <v>1305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5965</v>
      </c>
      <c r="B3753" s="10" t="s">
        <v>5966</v>
      </c>
      <c r="C3753" s="10" t="s">
        <v>411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5967</v>
      </c>
      <c r="B3754" s="10" t="s">
        <v>5968</v>
      </c>
      <c r="C3754" s="10" t="s">
        <v>411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5969</v>
      </c>
      <c r="B3755" s="10" t="s">
        <v>5968</v>
      </c>
      <c r="C3755" s="10" t="s">
        <v>1305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5970</v>
      </c>
      <c r="B3756" s="10" t="s">
        <v>5968</v>
      </c>
      <c r="C3756" s="10" t="s">
        <v>413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5971</v>
      </c>
      <c r="B3757" s="10" t="s">
        <v>5968</v>
      </c>
      <c r="C3757" s="10" t="s">
        <v>2406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5972</v>
      </c>
      <c r="B3758" s="10" t="s">
        <v>5973</v>
      </c>
      <c r="C3758" s="10" t="s">
        <v>854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5974</v>
      </c>
      <c r="B3759" s="10" t="s">
        <v>5973</v>
      </c>
      <c r="C3759" s="10" t="s">
        <v>1613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5975</v>
      </c>
      <c r="B3760" s="10" t="s">
        <v>5976</v>
      </c>
      <c r="C3760" s="10" t="s">
        <v>411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5977</v>
      </c>
      <c r="B3761" s="10" t="s">
        <v>5976</v>
      </c>
      <c r="C3761" s="10" t="s">
        <v>1305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5978</v>
      </c>
      <c r="B3762" s="10" t="s">
        <v>5979</v>
      </c>
      <c r="C3762" s="10" t="s">
        <v>1297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5980</v>
      </c>
      <c r="B3763" s="10" t="s">
        <v>5979</v>
      </c>
      <c r="C3763" s="10" t="s">
        <v>411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5981</v>
      </c>
      <c r="B3764" s="10" t="s">
        <v>5979</v>
      </c>
      <c r="C3764" s="10" t="s">
        <v>1305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5982</v>
      </c>
      <c r="B3765" s="10" t="s">
        <v>5979</v>
      </c>
      <c r="C3765" s="10" t="s">
        <v>413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5983</v>
      </c>
      <c r="B3766" s="10" t="s">
        <v>5984</v>
      </c>
      <c r="C3766" s="10" t="s">
        <v>1297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5985</v>
      </c>
      <c r="B3767" s="10" t="s">
        <v>5984</v>
      </c>
      <c r="C3767" s="10" t="s">
        <v>411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5986</v>
      </c>
      <c r="B3768" s="10" t="s">
        <v>5987</v>
      </c>
      <c r="C3768" s="10" t="s">
        <v>411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5988</v>
      </c>
      <c r="B3769" s="10" t="s">
        <v>5987</v>
      </c>
      <c r="C3769" s="10" t="s">
        <v>1305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5989</v>
      </c>
      <c r="B3770" s="10" t="s">
        <v>5987</v>
      </c>
      <c r="C3770" s="10" t="s">
        <v>413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5990</v>
      </c>
      <c r="B3771" s="10" t="s">
        <v>5987</v>
      </c>
      <c r="C3771" s="10" t="s">
        <v>2406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5991</v>
      </c>
      <c r="B3772" s="10" t="s">
        <v>5992</v>
      </c>
      <c r="C3772" s="10" t="s">
        <v>411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5993</v>
      </c>
      <c r="B3773" s="10" t="s">
        <v>5992</v>
      </c>
      <c r="C3773" s="10" t="s">
        <v>413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5994</v>
      </c>
      <c r="B3774" s="10" t="s">
        <v>5995</v>
      </c>
      <c r="C3774" s="10" t="s">
        <v>1297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5996</v>
      </c>
      <c r="B3775" s="10" t="s">
        <v>5995</v>
      </c>
      <c r="C3775" s="10" t="s">
        <v>411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5997</v>
      </c>
      <c r="B3776" s="10" t="s">
        <v>5995</v>
      </c>
      <c r="C3776" s="10" t="s">
        <v>1305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5998</v>
      </c>
      <c r="B3777" s="10" t="s">
        <v>5995</v>
      </c>
      <c r="C3777" s="10" t="s">
        <v>413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5999</v>
      </c>
      <c r="B3778" s="10" t="s">
        <v>5995</v>
      </c>
      <c r="C3778" s="10" t="s">
        <v>2406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6000</v>
      </c>
      <c r="B3779" s="10" t="s">
        <v>6001</v>
      </c>
      <c r="C3779" s="10" t="s">
        <v>1305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6002</v>
      </c>
      <c r="B3780" s="10" t="s">
        <v>6003</v>
      </c>
      <c r="C3780" s="10" t="s">
        <v>1297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6004</v>
      </c>
      <c r="B3781" s="10" t="s">
        <v>6003</v>
      </c>
      <c r="C3781" s="10" t="s">
        <v>456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6005</v>
      </c>
      <c r="B3782" s="10" t="s">
        <v>6003</v>
      </c>
      <c r="C3782" s="10" t="s">
        <v>411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6006</v>
      </c>
      <c r="B3783" s="10" t="s">
        <v>6003</v>
      </c>
      <c r="C3783" s="10" t="s">
        <v>854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6007</v>
      </c>
      <c r="B3784" s="10" t="s">
        <v>6003</v>
      </c>
      <c r="C3784" s="10" t="s">
        <v>1305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6008</v>
      </c>
      <c r="B3785" s="10" t="s">
        <v>6003</v>
      </c>
      <c r="C3785" s="10" t="s">
        <v>1613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6009</v>
      </c>
      <c r="B3786" s="10" t="s">
        <v>6003</v>
      </c>
      <c r="C3786" s="10" t="s">
        <v>413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6010</v>
      </c>
      <c r="B3787" s="10" t="s">
        <v>6003</v>
      </c>
      <c r="C3787" s="10" t="s">
        <v>1665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6011</v>
      </c>
      <c r="B3788" s="10" t="s">
        <v>6012</v>
      </c>
      <c r="C3788" s="10" t="s">
        <v>411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6013</v>
      </c>
      <c r="B3789" s="10" t="s">
        <v>6012</v>
      </c>
      <c r="C3789" s="10" t="s">
        <v>854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6014</v>
      </c>
      <c r="B3790" s="10" t="s">
        <v>6012</v>
      </c>
      <c r="C3790" s="10" t="s">
        <v>1305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6015</v>
      </c>
      <c r="B3791" s="10" t="s">
        <v>6016</v>
      </c>
      <c r="C3791" s="10" t="s">
        <v>456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6017</v>
      </c>
      <c r="B3792" s="10" t="s">
        <v>6016</v>
      </c>
      <c r="C3792" s="10" t="s">
        <v>411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6018</v>
      </c>
      <c r="B3793" s="10" t="s">
        <v>6016</v>
      </c>
      <c r="C3793" s="10" t="s">
        <v>854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6019</v>
      </c>
      <c r="B3794" s="10" t="s">
        <v>6016</v>
      </c>
      <c r="C3794" s="10" t="s">
        <v>1305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6020</v>
      </c>
      <c r="B3795" s="10" t="s">
        <v>6016</v>
      </c>
      <c r="C3795" s="10" t="s">
        <v>1613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6021</v>
      </c>
      <c r="B3796" s="10" t="s">
        <v>6016</v>
      </c>
      <c r="C3796" s="10" t="s">
        <v>413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6022</v>
      </c>
      <c r="B3797" s="10" t="s">
        <v>6016</v>
      </c>
      <c r="C3797" s="10" t="s">
        <v>1665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6023</v>
      </c>
      <c r="B3798" s="10" t="s">
        <v>6016</v>
      </c>
      <c r="C3798" s="10" t="s">
        <v>2406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6024</v>
      </c>
      <c r="B3799" s="10" t="s">
        <v>6025</v>
      </c>
      <c r="C3799" s="10" t="s">
        <v>456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6026</v>
      </c>
      <c r="B3800" s="10" t="s">
        <v>6025</v>
      </c>
      <c r="C3800" s="10" t="s">
        <v>411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6027</v>
      </c>
      <c r="B3801" s="10" t="s">
        <v>6025</v>
      </c>
      <c r="C3801" s="10" t="s">
        <v>854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6028</v>
      </c>
      <c r="B3802" s="10" t="s">
        <v>6025</v>
      </c>
      <c r="C3802" s="10" t="s">
        <v>1305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6029</v>
      </c>
      <c r="B3803" s="10" t="s">
        <v>6025</v>
      </c>
      <c r="C3803" s="10" t="s">
        <v>1613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6030</v>
      </c>
      <c r="B3804" s="10" t="s">
        <v>6025</v>
      </c>
      <c r="C3804" s="10" t="s">
        <v>413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6031</v>
      </c>
      <c r="B3805" s="10" t="s">
        <v>6025</v>
      </c>
      <c r="C3805" s="10" t="s">
        <v>1665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6032</v>
      </c>
      <c r="B3806" s="10" t="s">
        <v>6025</v>
      </c>
      <c r="C3806" s="10" t="s">
        <v>2406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6033</v>
      </c>
      <c r="B3807" s="10" t="s">
        <v>6034</v>
      </c>
      <c r="C3807" s="10" t="s">
        <v>411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6035</v>
      </c>
      <c r="B3808" s="10" t="s">
        <v>6034</v>
      </c>
      <c r="C3808" s="10" t="s">
        <v>1305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6036</v>
      </c>
      <c r="B3809" s="10" t="s">
        <v>6034</v>
      </c>
      <c r="C3809" s="10" t="s">
        <v>413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6037</v>
      </c>
      <c r="B3810" s="10" t="s">
        <v>6034</v>
      </c>
      <c r="C3810" s="10" t="s">
        <v>2406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6038</v>
      </c>
      <c r="B3811" s="10" t="s">
        <v>6039</v>
      </c>
      <c r="C3811" s="10" t="s">
        <v>854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6040</v>
      </c>
      <c r="B3812" s="10" t="s">
        <v>6039</v>
      </c>
      <c r="C3812" s="10" t="s">
        <v>1305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6041</v>
      </c>
      <c r="B3813" s="10" t="s">
        <v>6039</v>
      </c>
      <c r="C3813" s="10" t="s">
        <v>1613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6042</v>
      </c>
      <c r="B3814" s="10" t="s">
        <v>6039</v>
      </c>
      <c r="C3814" s="10" t="s">
        <v>1665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6043</v>
      </c>
      <c r="B3815" s="10" t="s">
        <v>6039</v>
      </c>
      <c r="C3815" s="10" t="s">
        <v>2406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6044</v>
      </c>
      <c r="B3816" s="10" t="s">
        <v>6045</v>
      </c>
      <c r="C3816" s="10" t="s">
        <v>411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6046</v>
      </c>
      <c r="B3817" s="10" t="s">
        <v>6045</v>
      </c>
      <c r="C3817" s="10" t="s">
        <v>854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6047</v>
      </c>
      <c r="B3818" s="10" t="s">
        <v>6045</v>
      </c>
      <c r="C3818" s="10" t="s">
        <v>1305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6048</v>
      </c>
      <c r="B3819" s="10" t="s">
        <v>6045</v>
      </c>
      <c r="C3819" s="10" t="s">
        <v>1613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6049</v>
      </c>
      <c r="B3820" s="10" t="s">
        <v>6045</v>
      </c>
      <c r="C3820" s="10" t="s">
        <v>413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6050</v>
      </c>
      <c r="B3821" s="10" t="s">
        <v>6045</v>
      </c>
      <c r="C3821" s="10" t="s">
        <v>2406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6051</v>
      </c>
      <c r="B3822" s="10" t="s">
        <v>6052</v>
      </c>
      <c r="C3822" s="10" t="s">
        <v>1297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6053</v>
      </c>
      <c r="B3823" s="10" t="s">
        <v>6052</v>
      </c>
      <c r="C3823" s="10" t="s">
        <v>413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6054</v>
      </c>
      <c r="B3824" s="10" t="s">
        <v>6055</v>
      </c>
      <c r="C3824" s="10" t="s">
        <v>411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6056</v>
      </c>
      <c r="B3825" s="10" t="s">
        <v>6055</v>
      </c>
      <c r="C3825" s="10" t="s">
        <v>1305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6057</v>
      </c>
      <c r="B3826" s="10" t="s">
        <v>6055</v>
      </c>
      <c r="C3826" s="10" t="s">
        <v>413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6058</v>
      </c>
      <c r="B3827" s="10" t="s">
        <v>6055</v>
      </c>
      <c r="C3827" s="10" t="s">
        <v>2406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6059</v>
      </c>
      <c r="B3828" s="10" t="s">
        <v>6060</v>
      </c>
      <c r="C3828" s="10" t="s">
        <v>411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6061</v>
      </c>
      <c r="B3829" s="10" t="s">
        <v>6060</v>
      </c>
      <c r="C3829" s="10" t="s">
        <v>1305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6062</v>
      </c>
      <c r="B3830" s="10" t="s">
        <v>6060</v>
      </c>
      <c r="C3830" s="10" t="s">
        <v>413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6063</v>
      </c>
      <c r="B3831" s="10" t="s">
        <v>6060</v>
      </c>
      <c r="C3831" s="10" t="s">
        <v>2406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6064</v>
      </c>
      <c r="B3832" s="10" t="s">
        <v>6065</v>
      </c>
      <c r="C3832" s="10" t="s">
        <v>411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6066</v>
      </c>
      <c r="B3833" s="10" t="s">
        <v>6065</v>
      </c>
      <c r="C3833" s="10" t="s">
        <v>1305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6067</v>
      </c>
      <c r="B3834" s="10" t="s">
        <v>6065</v>
      </c>
      <c r="C3834" s="10" t="s">
        <v>413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6068</v>
      </c>
      <c r="B3835" s="10" t="s">
        <v>6065</v>
      </c>
      <c r="C3835" s="10" t="s">
        <v>1665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6069</v>
      </c>
      <c r="B3836" s="10" t="s">
        <v>6065</v>
      </c>
      <c r="C3836" s="10" t="s">
        <v>2406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6070</v>
      </c>
      <c r="B3837" s="10" t="s">
        <v>6071</v>
      </c>
      <c r="C3837" s="10" t="s">
        <v>411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6072</v>
      </c>
      <c r="B3838" s="10" t="s">
        <v>6071</v>
      </c>
      <c r="C3838" s="10" t="s">
        <v>1305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6073</v>
      </c>
      <c r="B3839" s="10" t="s">
        <v>6071</v>
      </c>
      <c r="C3839" s="10" t="s">
        <v>1665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6074</v>
      </c>
      <c r="B3840" s="10" t="s">
        <v>6071</v>
      </c>
      <c r="C3840" s="10" t="s">
        <v>2406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6075</v>
      </c>
      <c r="B3841" s="10" t="s">
        <v>6076</v>
      </c>
      <c r="C3841" s="10" t="s">
        <v>456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6077</v>
      </c>
      <c r="B3842" s="10" t="s">
        <v>6076</v>
      </c>
      <c r="C3842" s="10" t="s">
        <v>411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6078</v>
      </c>
      <c r="B3843" s="10" t="s">
        <v>6076</v>
      </c>
      <c r="C3843" s="10" t="s">
        <v>854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6079</v>
      </c>
      <c r="B3844" s="10" t="s">
        <v>6076</v>
      </c>
      <c r="C3844" s="10" t="s">
        <v>1613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6080</v>
      </c>
      <c r="B3845" s="10" t="s">
        <v>6076</v>
      </c>
      <c r="C3845" s="10" t="s">
        <v>413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6081</v>
      </c>
      <c r="B3846" s="10" t="s">
        <v>6076</v>
      </c>
      <c r="C3846" s="10" t="s">
        <v>2406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6082</v>
      </c>
      <c r="B3847" s="10" t="s">
        <v>6083</v>
      </c>
      <c r="C3847" s="10" t="s">
        <v>1305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6084</v>
      </c>
      <c r="B3848" s="10" t="s">
        <v>6083</v>
      </c>
      <c r="C3848" s="10" t="s">
        <v>1613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6085</v>
      </c>
      <c r="B3849" s="10" t="s">
        <v>6083</v>
      </c>
      <c r="C3849" s="10" t="s">
        <v>413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6086</v>
      </c>
      <c r="B3850" s="10" t="s">
        <v>6083</v>
      </c>
      <c r="C3850" s="10" t="s">
        <v>1665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6087</v>
      </c>
      <c r="B3851" s="10" t="s">
        <v>6088</v>
      </c>
      <c r="C3851" s="10" t="s">
        <v>411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6089</v>
      </c>
      <c r="B3852" s="10" t="s">
        <v>6088</v>
      </c>
      <c r="C3852" s="10" t="s">
        <v>1305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6090</v>
      </c>
      <c r="B3853" s="10" t="s">
        <v>6088</v>
      </c>
      <c r="C3853" s="10" t="s">
        <v>1665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6091</v>
      </c>
      <c r="B3854" s="10" t="s">
        <v>6088</v>
      </c>
      <c r="C3854" s="10" t="s">
        <v>2406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6092</v>
      </c>
      <c r="B3855" s="10" t="s">
        <v>6093</v>
      </c>
      <c r="C3855" s="10" t="s">
        <v>411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6094</v>
      </c>
      <c r="B3856" s="10" t="s">
        <v>6093</v>
      </c>
      <c r="C3856" s="10" t="s">
        <v>1305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6095</v>
      </c>
      <c r="B3857" s="10" t="s">
        <v>6093</v>
      </c>
      <c r="C3857" s="10" t="s">
        <v>413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6096</v>
      </c>
      <c r="B3858" s="10" t="s">
        <v>6093</v>
      </c>
      <c r="C3858" s="10" t="s">
        <v>2406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6097</v>
      </c>
      <c r="B3859" s="10" t="s">
        <v>6098</v>
      </c>
      <c r="C3859" s="10" t="s">
        <v>1305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6099</v>
      </c>
      <c r="B3860" s="10" t="s">
        <v>6100</v>
      </c>
      <c r="C3860" s="10" t="s">
        <v>411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6101</v>
      </c>
      <c r="B3861" s="10" t="s">
        <v>6102</v>
      </c>
      <c r="C3861" s="10" t="s">
        <v>411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6103</v>
      </c>
      <c r="B3862" s="10" t="s">
        <v>6102</v>
      </c>
      <c r="C3862" s="10" t="s">
        <v>1305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6104</v>
      </c>
      <c r="B3863" s="10" t="s">
        <v>6102</v>
      </c>
      <c r="C3863" s="10" t="s">
        <v>413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6105</v>
      </c>
      <c r="B3864" s="10" t="s">
        <v>6102</v>
      </c>
      <c r="C3864" s="10" t="s">
        <v>2406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6106</v>
      </c>
      <c r="B3865" s="10" t="s">
        <v>6107</v>
      </c>
      <c r="C3865" s="10" t="s">
        <v>1305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6108</v>
      </c>
      <c r="B3866" s="10" t="s">
        <v>6107</v>
      </c>
      <c r="C3866" s="10" t="s">
        <v>413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6109</v>
      </c>
      <c r="B3867" s="10" t="s">
        <v>6107</v>
      </c>
      <c r="C3867" s="10" t="s">
        <v>2406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6110</v>
      </c>
      <c r="B3868" s="10" t="s">
        <v>6111</v>
      </c>
      <c r="C3868" s="10" t="s">
        <v>1305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6112</v>
      </c>
      <c r="B3869" s="10" t="s">
        <v>6111</v>
      </c>
      <c r="C3869" s="10" t="s">
        <v>413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6113</v>
      </c>
      <c r="B3870" s="10" t="s">
        <v>6111</v>
      </c>
      <c r="C3870" s="10" t="s">
        <v>2406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6114</v>
      </c>
      <c r="B3871" s="10" t="s">
        <v>6115</v>
      </c>
      <c r="C3871" s="10" t="s">
        <v>411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6116</v>
      </c>
      <c r="B3872" s="10" t="s">
        <v>6115</v>
      </c>
      <c r="C3872" s="10" t="s">
        <v>1305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6117</v>
      </c>
      <c r="B3873" s="10" t="s">
        <v>6115</v>
      </c>
      <c r="C3873" s="10" t="s">
        <v>413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6118</v>
      </c>
      <c r="B3874" s="10" t="s">
        <v>6119</v>
      </c>
      <c r="C3874" s="10" t="s">
        <v>411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6120</v>
      </c>
      <c r="B3875" s="10" t="s">
        <v>6119</v>
      </c>
      <c r="C3875" s="10" t="s">
        <v>1305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6121</v>
      </c>
      <c r="B3876" s="10" t="s">
        <v>6119</v>
      </c>
      <c r="C3876" s="10" t="s">
        <v>1665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6122</v>
      </c>
      <c r="B3877" s="10" t="s">
        <v>6119</v>
      </c>
      <c r="C3877" s="10" t="s">
        <v>2406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6123</v>
      </c>
      <c r="B3878" s="10" t="s">
        <v>6124</v>
      </c>
      <c r="C3878" s="10" t="s">
        <v>456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6125</v>
      </c>
      <c r="B3879" s="10" t="s">
        <v>6124</v>
      </c>
      <c r="C3879" s="10" t="s">
        <v>411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6126</v>
      </c>
      <c r="B3880" s="10" t="s">
        <v>6124</v>
      </c>
      <c r="C3880" s="10" t="s">
        <v>854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6127</v>
      </c>
      <c r="B3881" s="10" t="s">
        <v>6124</v>
      </c>
      <c r="C3881" s="10" t="s">
        <v>1305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6128</v>
      </c>
      <c r="B3882" s="10" t="s">
        <v>6124</v>
      </c>
      <c r="C3882" s="10" t="s">
        <v>1613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6129</v>
      </c>
      <c r="B3883" s="10" t="s">
        <v>6124</v>
      </c>
      <c r="C3883" s="10" t="s">
        <v>413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6130</v>
      </c>
      <c r="B3884" s="10" t="s">
        <v>6124</v>
      </c>
      <c r="C3884" s="10" t="s">
        <v>2406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6131</v>
      </c>
      <c r="B3885" s="10" t="s">
        <v>6132</v>
      </c>
      <c r="C3885" s="10" t="s">
        <v>456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6133</v>
      </c>
      <c r="B3886" s="10" t="s">
        <v>6132</v>
      </c>
      <c r="C3886" s="10" t="s">
        <v>854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6134</v>
      </c>
      <c r="B3887" s="10" t="s">
        <v>6132</v>
      </c>
      <c r="C3887" s="10" t="s">
        <v>1305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6135</v>
      </c>
      <c r="B3888" s="10" t="s">
        <v>6132</v>
      </c>
      <c r="C3888" s="10" t="s">
        <v>413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6136</v>
      </c>
      <c r="B3889" s="10" t="s">
        <v>6132</v>
      </c>
      <c r="C3889" s="10" t="s">
        <v>2406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6137</v>
      </c>
      <c r="B3890" s="10" t="s">
        <v>6138</v>
      </c>
      <c r="C3890" s="10" t="s">
        <v>1297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6139</v>
      </c>
      <c r="B3891" s="10" t="s">
        <v>6138</v>
      </c>
      <c r="C3891" s="10" t="s">
        <v>411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6140</v>
      </c>
      <c r="B3892" s="10" t="s">
        <v>6138</v>
      </c>
      <c r="C3892" s="10" t="s">
        <v>1305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6141</v>
      </c>
      <c r="B3893" s="10" t="s">
        <v>6138</v>
      </c>
      <c r="C3893" s="10" t="s">
        <v>2406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6142</v>
      </c>
      <c r="B3894" s="10" t="s">
        <v>6143</v>
      </c>
      <c r="C3894" s="10" t="s">
        <v>411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6144</v>
      </c>
      <c r="B3895" s="10" t="s">
        <v>6143</v>
      </c>
      <c r="C3895" s="10" t="s">
        <v>1305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6145</v>
      </c>
      <c r="B3896" s="10" t="s">
        <v>6143</v>
      </c>
      <c r="C3896" s="10" t="s">
        <v>413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6146</v>
      </c>
      <c r="B3897" s="10" t="s">
        <v>6143</v>
      </c>
      <c r="C3897" s="10" t="s">
        <v>2406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6147</v>
      </c>
      <c r="B3898" s="10" t="s">
        <v>6148</v>
      </c>
      <c r="C3898" s="10" t="s">
        <v>411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6149</v>
      </c>
      <c r="B3899" s="10" t="s">
        <v>6148</v>
      </c>
      <c r="C3899" s="10" t="s">
        <v>1305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6150</v>
      </c>
      <c r="B3900" s="10" t="s">
        <v>6148</v>
      </c>
      <c r="C3900" s="10" t="s">
        <v>413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6151</v>
      </c>
      <c r="B3901" s="10" t="s">
        <v>6148</v>
      </c>
      <c r="C3901" s="10" t="s">
        <v>2406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6152</v>
      </c>
      <c r="B3902" s="10" t="s">
        <v>6153</v>
      </c>
      <c r="C3902" s="10" t="s">
        <v>1297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6154</v>
      </c>
      <c r="B3903" s="10" t="s">
        <v>6153</v>
      </c>
      <c r="C3903" s="10" t="s">
        <v>411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6155</v>
      </c>
      <c r="B3904" s="10" t="s">
        <v>6153</v>
      </c>
      <c r="C3904" s="10" t="s">
        <v>413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6156</v>
      </c>
      <c r="B3905" s="10" t="s">
        <v>6157</v>
      </c>
      <c r="C3905" s="10" t="s">
        <v>411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6158</v>
      </c>
      <c r="B3906" s="10" t="s">
        <v>6157</v>
      </c>
      <c r="C3906" s="10" t="s">
        <v>1305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6159</v>
      </c>
      <c r="B3907" s="10" t="s">
        <v>6160</v>
      </c>
      <c r="C3907" s="10" t="s">
        <v>1305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6161</v>
      </c>
      <c r="B3908" s="10" t="s">
        <v>6162</v>
      </c>
      <c r="C3908" s="10" t="s">
        <v>411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6163</v>
      </c>
      <c r="B3909" s="10" t="s">
        <v>6162</v>
      </c>
      <c r="C3909" s="10" t="s">
        <v>1305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6164</v>
      </c>
      <c r="B3910" s="10" t="s">
        <v>6162</v>
      </c>
      <c r="C3910" s="10" t="s">
        <v>413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6165</v>
      </c>
      <c r="B3911" s="10" t="s">
        <v>6166</v>
      </c>
      <c r="C3911" s="10" t="s">
        <v>411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6167</v>
      </c>
      <c r="B3912" s="10" t="s">
        <v>6166</v>
      </c>
      <c r="C3912" s="10" t="s">
        <v>1305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6168</v>
      </c>
      <c r="B3913" s="10" t="s">
        <v>6166</v>
      </c>
      <c r="C3913" s="10" t="s">
        <v>413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6169</v>
      </c>
      <c r="B3914" s="10" t="s">
        <v>6170</v>
      </c>
      <c r="C3914" s="10" t="s">
        <v>411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6171</v>
      </c>
      <c r="B3915" s="10" t="s">
        <v>6172</v>
      </c>
      <c r="C3915" s="10" t="s">
        <v>1305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6173</v>
      </c>
      <c r="B3916" s="10" t="s">
        <v>6174</v>
      </c>
      <c r="C3916" s="10" t="s">
        <v>411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6175</v>
      </c>
      <c r="B3917" s="10" t="s">
        <v>6174</v>
      </c>
      <c r="C3917" s="10" t="s">
        <v>1305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6176</v>
      </c>
      <c r="B3918" s="10" t="s">
        <v>6174</v>
      </c>
      <c r="C3918" s="10" t="s">
        <v>413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6177</v>
      </c>
      <c r="B3919" s="10" t="s">
        <v>6178</v>
      </c>
      <c r="C3919" s="10" t="s">
        <v>1305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6179</v>
      </c>
      <c r="B3920" s="10" t="s">
        <v>6180</v>
      </c>
      <c r="C3920" s="10" t="s">
        <v>411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6181</v>
      </c>
      <c r="B3921" s="10" t="s">
        <v>6180</v>
      </c>
      <c r="C3921" s="10" t="s">
        <v>413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6182</v>
      </c>
      <c r="B3922" s="10" t="s">
        <v>6183</v>
      </c>
      <c r="C3922" s="10" t="s">
        <v>411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6184</v>
      </c>
      <c r="B3923" s="10" t="s">
        <v>6183</v>
      </c>
      <c r="C3923" s="10" t="s">
        <v>1305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6185</v>
      </c>
      <c r="B3924" s="10" t="s">
        <v>6183</v>
      </c>
      <c r="C3924" s="10" t="s">
        <v>413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6186</v>
      </c>
      <c r="B3925" s="10" t="s">
        <v>6187</v>
      </c>
      <c r="C3925" s="10" t="s">
        <v>1297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6188</v>
      </c>
      <c r="B3926" s="10" t="s">
        <v>6187</v>
      </c>
      <c r="C3926" s="10" t="s">
        <v>411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6189</v>
      </c>
      <c r="B3927" s="10" t="s">
        <v>6187</v>
      </c>
      <c r="C3927" s="10" t="s">
        <v>1305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6190</v>
      </c>
      <c r="B3928" s="10" t="s">
        <v>6187</v>
      </c>
      <c r="C3928" s="10" t="s">
        <v>413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6191</v>
      </c>
      <c r="B3929" s="10" t="s">
        <v>6187</v>
      </c>
      <c r="C3929" s="10" t="s">
        <v>2406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6192</v>
      </c>
      <c r="B3930" s="10" t="s">
        <v>6193</v>
      </c>
      <c r="C3930" s="10" t="s">
        <v>1297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6194</v>
      </c>
      <c r="B3931" s="10" t="s">
        <v>6193</v>
      </c>
      <c r="C3931" s="10" t="s">
        <v>411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6195</v>
      </c>
      <c r="B3932" s="10" t="s">
        <v>6193</v>
      </c>
      <c r="C3932" s="10" t="s">
        <v>1305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6196</v>
      </c>
      <c r="B3933" s="10" t="s">
        <v>6193</v>
      </c>
      <c r="C3933" s="10" t="s">
        <v>413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6197</v>
      </c>
      <c r="B3934" s="10" t="s">
        <v>6198</v>
      </c>
      <c r="C3934" s="10" t="s">
        <v>1297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6199</v>
      </c>
      <c r="B3935" s="10" t="s">
        <v>6198</v>
      </c>
      <c r="C3935" s="10" t="s">
        <v>411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6200</v>
      </c>
      <c r="B3936" s="10" t="s">
        <v>6198</v>
      </c>
      <c r="C3936" s="10" t="s">
        <v>1305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6201</v>
      </c>
      <c r="B3937" s="10" t="s">
        <v>6198</v>
      </c>
      <c r="C3937" s="10" t="s">
        <v>413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6202</v>
      </c>
      <c r="B3938" s="10" t="s">
        <v>6198</v>
      </c>
      <c r="C3938" s="10" t="s">
        <v>2406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6203</v>
      </c>
      <c r="B3939" s="10" t="s">
        <v>6204</v>
      </c>
      <c r="C3939" s="10" t="s">
        <v>1297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6205</v>
      </c>
      <c r="B3940" s="10" t="s">
        <v>6204</v>
      </c>
      <c r="C3940" s="10" t="s">
        <v>411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6206</v>
      </c>
      <c r="B3941" s="10" t="s">
        <v>6204</v>
      </c>
      <c r="C3941" s="10" t="s">
        <v>1305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6207</v>
      </c>
      <c r="B3942" s="10" t="s">
        <v>6204</v>
      </c>
      <c r="C3942" s="10" t="s">
        <v>413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6208</v>
      </c>
      <c r="B3943" s="10" t="s">
        <v>6209</v>
      </c>
      <c r="C3943" s="10" t="s">
        <v>1297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6210</v>
      </c>
      <c r="B3944" s="10" t="s">
        <v>6209</v>
      </c>
      <c r="C3944" s="10" t="s">
        <v>411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6211</v>
      </c>
      <c r="B3945" s="10" t="s">
        <v>6209</v>
      </c>
      <c r="C3945" s="10" t="s">
        <v>1305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6212</v>
      </c>
      <c r="B3946" s="10" t="s">
        <v>6213</v>
      </c>
      <c r="C3946" s="10" t="s">
        <v>1297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6214</v>
      </c>
      <c r="B3947" s="10" t="s">
        <v>6213</v>
      </c>
      <c r="C3947" s="10" t="s">
        <v>411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6215</v>
      </c>
      <c r="B3948" s="10" t="s">
        <v>6213</v>
      </c>
      <c r="C3948" s="10" t="s">
        <v>1305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6216</v>
      </c>
      <c r="B3949" s="10" t="s">
        <v>6217</v>
      </c>
      <c r="C3949" s="10" t="s">
        <v>413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6218</v>
      </c>
      <c r="B3950" s="10" t="s">
        <v>6219</v>
      </c>
      <c r="C3950" s="10" t="s">
        <v>411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6220</v>
      </c>
      <c r="B3951" s="10" t="s">
        <v>6219</v>
      </c>
      <c r="C3951" s="10" t="s">
        <v>1305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6221</v>
      </c>
      <c r="B3952" s="10" t="s">
        <v>6219</v>
      </c>
      <c r="C3952" s="10" t="s">
        <v>413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6222</v>
      </c>
      <c r="B3953" s="10" t="s">
        <v>6219</v>
      </c>
      <c r="C3953" s="10" t="s">
        <v>2406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6223</v>
      </c>
      <c r="B3954" s="10" t="s">
        <v>6224</v>
      </c>
      <c r="C3954" s="10" t="s">
        <v>1297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6225</v>
      </c>
      <c r="B3955" s="10" t="s">
        <v>6224</v>
      </c>
      <c r="C3955" s="10" t="s">
        <v>411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6226</v>
      </c>
      <c r="B3956" s="10" t="s">
        <v>6224</v>
      </c>
      <c r="C3956" s="10" t="s">
        <v>1305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6227</v>
      </c>
      <c r="B3957" s="10" t="s">
        <v>6224</v>
      </c>
      <c r="C3957" s="10" t="s">
        <v>413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6228</v>
      </c>
      <c r="B3958" s="10" t="s">
        <v>6224</v>
      </c>
      <c r="C3958" s="10" t="s">
        <v>2406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6229</v>
      </c>
      <c r="B3959" s="10" t="s">
        <v>6230</v>
      </c>
      <c r="C3959" s="10" t="s">
        <v>1305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6231</v>
      </c>
      <c r="B3960" s="10" t="s">
        <v>6232</v>
      </c>
      <c r="C3960" s="10" t="s">
        <v>411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6233</v>
      </c>
      <c r="B3961" s="10" t="s">
        <v>6234</v>
      </c>
      <c r="C3961" s="10" t="s">
        <v>411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6235</v>
      </c>
      <c r="B3962" s="10" t="s">
        <v>6234</v>
      </c>
      <c r="C3962" s="10" t="s">
        <v>1305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6236</v>
      </c>
      <c r="B3963" s="10" t="s">
        <v>6234</v>
      </c>
      <c r="C3963" s="10" t="s">
        <v>413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6237</v>
      </c>
      <c r="B3964" s="10" t="s">
        <v>6234</v>
      </c>
      <c r="C3964" s="10" t="s">
        <v>2406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6238</v>
      </c>
      <c r="B3965" s="10" t="s">
        <v>6239</v>
      </c>
      <c r="C3965" s="10" t="s">
        <v>1297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6240</v>
      </c>
      <c r="B3966" s="10" t="s">
        <v>6239</v>
      </c>
      <c r="C3966" s="10" t="s">
        <v>411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6241</v>
      </c>
      <c r="B3967" s="10" t="s">
        <v>6239</v>
      </c>
      <c r="C3967" s="10" t="s">
        <v>1305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6242</v>
      </c>
      <c r="B3968" s="10" t="s">
        <v>6239</v>
      </c>
      <c r="C3968" s="10" t="s">
        <v>413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6243</v>
      </c>
      <c r="B3969" s="10" t="s">
        <v>6239</v>
      </c>
      <c r="C3969" s="10" t="s">
        <v>2406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6244</v>
      </c>
      <c r="B3970" s="10" t="s">
        <v>6245</v>
      </c>
      <c r="C3970" s="10" t="s">
        <v>1305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6246</v>
      </c>
      <c r="B3971" s="10" t="s">
        <v>6247</v>
      </c>
      <c r="C3971" s="10" t="s">
        <v>411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6248</v>
      </c>
      <c r="B3972" s="10" t="s">
        <v>6247</v>
      </c>
      <c r="C3972" s="10" t="s">
        <v>1305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6249</v>
      </c>
      <c r="B3973" s="10" t="s">
        <v>6247</v>
      </c>
      <c r="C3973" s="10" t="s">
        <v>413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6250</v>
      </c>
      <c r="B3974" s="10" t="s">
        <v>6247</v>
      </c>
      <c r="C3974" s="10" t="s">
        <v>2406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6251</v>
      </c>
      <c r="B3975" s="10" t="s">
        <v>6252</v>
      </c>
      <c r="C3975" s="10" t="s">
        <v>411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6253</v>
      </c>
      <c r="B3976" s="10" t="s">
        <v>6252</v>
      </c>
      <c r="C3976" s="10" t="s">
        <v>1305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6254</v>
      </c>
      <c r="B3977" s="10" t="s">
        <v>6252</v>
      </c>
      <c r="C3977" s="10" t="s">
        <v>413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6255</v>
      </c>
      <c r="B3978" s="10" t="s">
        <v>6252</v>
      </c>
      <c r="C3978" s="10" t="s">
        <v>2406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6256</v>
      </c>
      <c r="B3979" s="10" t="s">
        <v>6257</v>
      </c>
      <c r="C3979" s="10" t="s">
        <v>854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6258</v>
      </c>
      <c r="B3980" s="10" t="s">
        <v>6257</v>
      </c>
      <c r="C3980" s="10" t="s">
        <v>1305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6259</v>
      </c>
      <c r="B3981" s="10" t="s">
        <v>6257</v>
      </c>
      <c r="C3981" s="10" t="s">
        <v>1613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6260</v>
      </c>
      <c r="B3982" s="10" t="s">
        <v>6261</v>
      </c>
      <c r="C3982" s="10" t="s">
        <v>411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6262</v>
      </c>
      <c r="B3983" s="10" t="s">
        <v>6261</v>
      </c>
      <c r="C3983" s="10" t="s">
        <v>854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6263</v>
      </c>
      <c r="B3984" s="10" t="s">
        <v>6261</v>
      </c>
      <c r="C3984" s="10" t="s">
        <v>1305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6264</v>
      </c>
      <c r="B3985" s="10" t="s">
        <v>6261</v>
      </c>
      <c r="C3985" s="10" t="s">
        <v>1613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6265</v>
      </c>
      <c r="B3986" s="10" t="s">
        <v>6261</v>
      </c>
      <c r="C3986" s="10" t="s">
        <v>413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6266</v>
      </c>
      <c r="B3987" s="10" t="s">
        <v>6261</v>
      </c>
      <c r="C3987" s="10" t="s">
        <v>1665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6267</v>
      </c>
      <c r="B3988" s="10" t="s">
        <v>6268</v>
      </c>
      <c r="C3988" s="10" t="s">
        <v>1305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6269</v>
      </c>
      <c r="B3989" s="10" t="s">
        <v>6268</v>
      </c>
      <c r="C3989" s="10" t="s">
        <v>1613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6270</v>
      </c>
      <c r="B3990" s="10" t="s">
        <v>6268</v>
      </c>
      <c r="C3990" s="10" t="s">
        <v>413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6271</v>
      </c>
      <c r="B3991" s="10" t="s">
        <v>6268</v>
      </c>
      <c r="C3991" s="10" t="s">
        <v>2406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6272</v>
      </c>
      <c r="B3992" s="10" t="s">
        <v>6273</v>
      </c>
      <c r="C3992" s="10" t="s">
        <v>1297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6274</v>
      </c>
      <c r="B3993" s="10" t="s">
        <v>6273</v>
      </c>
      <c r="C3993" s="10" t="s">
        <v>1305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6275</v>
      </c>
      <c r="B3994" s="10" t="s">
        <v>6273</v>
      </c>
      <c r="C3994" s="10" t="s">
        <v>413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6276</v>
      </c>
      <c r="B3995" s="10" t="s">
        <v>6277</v>
      </c>
      <c r="C3995" s="10" t="s">
        <v>411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6278</v>
      </c>
      <c r="B3996" s="10" t="s">
        <v>6277</v>
      </c>
      <c r="C3996" s="10" t="s">
        <v>1305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6279</v>
      </c>
      <c r="B3997" s="10" t="s">
        <v>6277</v>
      </c>
      <c r="C3997" s="10" t="s">
        <v>413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6280</v>
      </c>
      <c r="B3998" s="10" t="s">
        <v>6277</v>
      </c>
      <c r="C3998" s="10" t="s">
        <v>1665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6281</v>
      </c>
      <c r="B3999" s="10" t="s">
        <v>6277</v>
      </c>
      <c r="C3999" s="10" t="s">
        <v>2406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6282</v>
      </c>
      <c r="B4000" s="10" t="s">
        <v>6283</v>
      </c>
      <c r="C4000" s="10" t="s">
        <v>456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6284</v>
      </c>
      <c r="B4001" s="10" t="s">
        <v>6283</v>
      </c>
      <c r="C4001" s="10" t="s">
        <v>411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6285</v>
      </c>
      <c r="B4002" s="10" t="s">
        <v>6283</v>
      </c>
      <c r="C4002" s="10" t="s">
        <v>854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6286</v>
      </c>
      <c r="B4003" s="10" t="s">
        <v>6283</v>
      </c>
      <c r="C4003" s="10" t="s">
        <v>1305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6287</v>
      </c>
      <c r="B4004" s="10" t="s">
        <v>6283</v>
      </c>
      <c r="C4004" s="10" t="s">
        <v>413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6288</v>
      </c>
      <c r="B4005" s="10" t="s">
        <v>6283</v>
      </c>
      <c r="C4005" s="10" t="s">
        <v>1665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6289</v>
      </c>
      <c r="B4006" s="10" t="s">
        <v>6283</v>
      </c>
      <c r="C4006" s="10" t="s">
        <v>2406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6290</v>
      </c>
      <c r="B4007" s="10" t="s">
        <v>6291</v>
      </c>
      <c r="C4007" s="10" t="s">
        <v>1297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6292</v>
      </c>
      <c r="B4008" s="10" t="s">
        <v>6291</v>
      </c>
      <c r="C4008" s="10" t="s">
        <v>456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6293</v>
      </c>
      <c r="B4009" s="10" t="s">
        <v>6291</v>
      </c>
      <c r="C4009" s="10" t="s">
        <v>413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6294</v>
      </c>
      <c r="B4010" s="10" t="s">
        <v>6295</v>
      </c>
      <c r="C4010" s="10" t="s">
        <v>1297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6296</v>
      </c>
      <c r="B4011" s="10" t="s">
        <v>6295</v>
      </c>
      <c r="C4011" s="10" t="s">
        <v>411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6297</v>
      </c>
      <c r="B4012" s="10" t="s">
        <v>6295</v>
      </c>
      <c r="C4012" s="10" t="s">
        <v>413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6298</v>
      </c>
      <c r="B4013" s="10" t="s">
        <v>6299</v>
      </c>
      <c r="C4013" s="10" t="s">
        <v>456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6300</v>
      </c>
      <c r="B4014" s="10" t="s">
        <v>6299</v>
      </c>
      <c r="C4014" s="10" t="s">
        <v>411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6301</v>
      </c>
      <c r="B4015" s="10" t="s">
        <v>6299</v>
      </c>
      <c r="C4015" s="10" t="s">
        <v>854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6302</v>
      </c>
      <c r="B4016" s="10" t="s">
        <v>6299</v>
      </c>
      <c r="C4016" s="10" t="s">
        <v>1305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6303</v>
      </c>
      <c r="B4017" s="10" t="s">
        <v>6299</v>
      </c>
      <c r="C4017" s="10" t="s">
        <v>1613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6304</v>
      </c>
      <c r="B4018" s="10" t="s">
        <v>6299</v>
      </c>
      <c r="C4018" s="10" t="s">
        <v>413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6305</v>
      </c>
      <c r="B4019" s="10" t="s">
        <v>6299</v>
      </c>
      <c r="C4019" s="10" t="s">
        <v>1665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6306</v>
      </c>
      <c r="B4020" s="10" t="s">
        <v>6299</v>
      </c>
      <c r="C4020" s="10" t="s">
        <v>2406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6307</v>
      </c>
      <c r="B4021" s="10" t="s">
        <v>6308</v>
      </c>
      <c r="C4021" s="10" t="s">
        <v>411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6309</v>
      </c>
      <c r="B4022" s="10" t="s">
        <v>6310</v>
      </c>
      <c r="C4022" s="10" t="s">
        <v>1297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6311</v>
      </c>
      <c r="B4023" s="10" t="s">
        <v>6310</v>
      </c>
      <c r="C4023" s="10" t="s">
        <v>456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6312</v>
      </c>
      <c r="B4024" s="10" t="s">
        <v>6310</v>
      </c>
      <c r="C4024" s="10" t="s">
        <v>411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6313</v>
      </c>
      <c r="B4025" s="10" t="s">
        <v>6310</v>
      </c>
      <c r="C4025" s="10" t="s">
        <v>854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6314</v>
      </c>
      <c r="B4026" s="10" t="s">
        <v>6310</v>
      </c>
      <c r="C4026" s="10" t="s">
        <v>1305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6315</v>
      </c>
      <c r="B4027" s="10" t="s">
        <v>6316</v>
      </c>
      <c r="C4027" s="10" t="s">
        <v>411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6317</v>
      </c>
      <c r="B4028" s="10" t="s">
        <v>6316</v>
      </c>
      <c r="C4028" s="10" t="s">
        <v>1305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6318</v>
      </c>
      <c r="B4029" s="10" t="s">
        <v>6316</v>
      </c>
      <c r="C4029" s="10" t="s">
        <v>413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6319</v>
      </c>
      <c r="B4030" s="10" t="s">
        <v>6316</v>
      </c>
      <c r="C4030" s="10" t="s">
        <v>2406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6320</v>
      </c>
      <c r="B4031" s="10" t="s">
        <v>6321</v>
      </c>
      <c r="C4031" s="10" t="s">
        <v>1297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6322</v>
      </c>
      <c r="B4032" s="10" t="s">
        <v>6321</v>
      </c>
      <c r="C4032" s="10" t="s">
        <v>411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6323</v>
      </c>
      <c r="B4033" s="10" t="s">
        <v>6321</v>
      </c>
      <c r="C4033" s="10" t="s">
        <v>1305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6324</v>
      </c>
      <c r="B4034" s="10" t="s">
        <v>6321</v>
      </c>
      <c r="C4034" s="10" t="s">
        <v>413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6325</v>
      </c>
      <c r="B4035" s="10" t="s">
        <v>6321</v>
      </c>
      <c r="C4035" s="10" t="s">
        <v>2406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6326</v>
      </c>
      <c r="B4036" s="10" t="s">
        <v>6327</v>
      </c>
      <c r="C4036" s="10" t="s">
        <v>1305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6328</v>
      </c>
      <c r="B4037" s="10" t="s">
        <v>6327</v>
      </c>
      <c r="C4037" s="10" t="s">
        <v>413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6329</v>
      </c>
      <c r="B4038" s="10" t="s">
        <v>6330</v>
      </c>
      <c r="C4038" s="10" t="s">
        <v>413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6331</v>
      </c>
      <c r="B4039" s="10" t="s">
        <v>6332</v>
      </c>
      <c r="C4039" s="10" t="s">
        <v>411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6333</v>
      </c>
      <c r="B4040" s="10" t="s">
        <v>6332</v>
      </c>
      <c r="C4040" s="10" t="s">
        <v>1305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6334</v>
      </c>
      <c r="B4041" s="10" t="s">
        <v>6335</v>
      </c>
      <c r="C4041" s="10" t="s">
        <v>1305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6336</v>
      </c>
      <c r="B4042" s="10" t="s">
        <v>6337</v>
      </c>
      <c r="C4042" s="10" t="s">
        <v>1297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6338</v>
      </c>
      <c r="B4043" s="10" t="s">
        <v>6337</v>
      </c>
      <c r="C4043" s="10" t="s">
        <v>456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6339</v>
      </c>
      <c r="B4044" s="10" t="s">
        <v>6337</v>
      </c>
      <c r="C4044" s="10" t="s">
        <v>411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6340</v>
      </c>
      <c r="B4045" s="10" t="s">
        <v>6337</v>
      </c>
      <c r="C4045" s="10" t="s">
        <v>854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6341</v>
      </c>
      <c r="B4046" s="10" t="s">
        <v>6337</v>
      </c>
      <c r="C4046" s="10" t="s">
        <v>1305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6342</v>
      </c>
      <c r="B4047" s="10" t="s">
        <v>6337</v>
      </c>
      <c r="C4047" s="10" t="s">
        <v>1613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6343</v>
      </c>
      <c r="B4048" s="10" t="s">
        <v>6337</v>
      </c>
      <c r="C4048" s="10" t="s">
        <v>413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6344</v>
      </c>
      <c r="B4049" s="10" t="s">
        <v>6337</v>
      </c>
      <c r="C4049" s="10" t="s">
        <v>1665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6345</v>
      </c>
      <c r="B4050" s="10" t="s">
        <v>6337</v>
      </c>
      <c r="C4050" s="10" t="s">
        <v>2406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6346</v>
      </c>
      <c r="B4051" s="10" t="s">
        <v>6347</v>
      </c>
      <c r="C4051" s="10" t="s">
        <v>1305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6348</v>
      </c>
      <c r="B4052" s="10" t="s">
        <v>6347</v>
      </c>
      <c r="C4052" s="10" t="s">
        <v>1613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6349</v>
      </c>
      <c r="B4053" s="10" t="s">
        <v>6347</v>
      </c>
      <c r="C4053" s="10" t="s">
        <v>413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6350</v>
      </c>
      <c r="B4054" s="10" t="s">
        <v>6347</v>
      </c>
      <c r="C4054" s="10" t="s">
        <v>1665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6351</v>
      </c>
      <c r="B4055" s="10" t="s">
        <v>6352</v>
      </c>
      <c r="C4055" s="10" t="s">
        <v>456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6353</v>
      </c>
      <c r="B4056" s="10" t="s">
        <v>6352</v>
      </c>
      <c r="C4056" s="10" t="s">
        <v>411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6354</v>
      </c>
      <c r="B4057" s="10" t="s">
        <v>6352</v>
      </c>
      <c r="C4057" s="10" t="s">
        <v>854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6355</v>
      </c>
      <c r="B4058" s="10" t="s">
        <v>6352</v>
      </c>
      <c r="C4058" s="10" t="s">
        <v>1305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6356</v>
      </c>
      <c r="B4059" s="10" t="s">
        <v>6352</v>
      </c>
      <c r="C4059" s="10" t="s">
        <v>1613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6357</v>
      </c>
      <c r="B4060" s="10" t="s">
        <v>6352</v>
      </c>
      <c r="C4060" s="10" t="s">
        <v>413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6358</v>
      </c>
      <c r="B4061" s="10" t="s">
        <v>6352</v>
      </c>
      <c r="C4061" s="10" t="s">
        <v>1665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6359</v>
      </c>
      <c r="B4062" s="10" t="s">
        <v>6352</v>
      </c>
      <c r="C4062" s="10" t="s">
        <v>2406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6360</v>
      </c>
      <c r="B4063" s="10" t="s">
        <v>6361</v>
      </c>
      <c r="C4063" s="10" t="s">
        <v>854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6362</v>
      </c>
      <c r="B4064" s="10" t="s">
        <v>6361</v>
      </c>
      <c r="C4064" s="10" t="s">
        <v>1305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6363</v>
      </c>
      <c r="B4065" s="10" t="s">
        <v>6361</v>
      </c>
      <c r="C4065" s="10" t="s">
        <v>1665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6364</v>
      </c>
      <c r="B4066" s="10" t="s">
        <v>6365</v>
      </c>
      <c r="C4066" s="10" t="s">
        <v>854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6366</v>
      </c>
      <c r="B4067" s="10" t="s">
        <v>6367</v>
      </c>
      <c r="C4067" s="10" t="s">
        <v>411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6368</v>
      </c>
      <c r="B4068" s="10" t="s">
        <v>6367</v>
      </c>
      <c r="C4068" s="10" t="s">
        <v>1613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6369</v>
      </c>
      <c r="B4069" s="10" t="s">
        <v>6370</v>
      </c>
      <c r="C4069" s="10" t="s">
        <v>411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6371</v>
      </c>
      <c r="B4070" s="10" t="s">
        <v>6370</v>
      </c>
      <c r="C4070" s="10" t="s">
        <v>854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6372</v>
      </c>
      <c r="B4071" s="10" t="s">
        <v>6370</v>
      </c>
      <c r="C4071" s="10" t="s">
        <v>1305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6373</v>
      </c>
      <c r="B4072" s="10" t="s">
        <v>6370</v>
      </c>
      <c r="C4072" s="10" t="s">
        <v>1613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6374</v>
      </c>
      <c r="B4073" s="10" t="s">
        <v>6370</v>
      </c>
      <c r="C4073" s="10" t="s">
        <v>1665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6375</v>
      </c>
      <c r="B4074" s="10" t="s">
        <v>6376</v>
      </c>
      <c r="C4074" s="10" t="s">
        <v>1297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6377</v>
      </c>
      <c r="B4075" s="10" t="s">
        <v>6378</v>
      </c>
      <c r="C4075" s="10" t="s">
        <v>413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6379</v>
      </c>
      <c r="B4076" s="10" t="s">
        <v>6380</v>
      </c>
      <c r="C4076" s="10" t="s">
        <v>456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6381</v>
      </c>
      <c r="B4077" s="10" t="s">
        <v>6380</v>
      </c>
      <c r="C4077" s="10" t="s">
        <v>411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6382</v>
      </c>
      <c r="B4078" s="10" t="s">
        <v>6380</v>
      </c>
      <c r="C4078" s="10" t="s">
        <v>1665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6383</v>
      </c>
      <c r="B4079" s="10" t="s">
        <v>6384</v>
      </c>
      <c r="C4079" s="10" t="s">
        <v>456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6385</v>
      </c>
      <c r="B4080" s="10" t="s">
        <v>6384</v>
      </c>
      <c r="C4080" s="10" t="s">
        <v>1305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6386</v>
      </c>
      <c r="B4081" s="10" t="s">
        <v>6384</v>
      </c>
      <c r="C4081" s="10" t="s">
        <v>1613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6387</v>
      </c>
      <c r="B4082" s="10" t="s">
        <v>6384</v>
      </c>
      <c r="C4082" s="10" t="s">
        <v>413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6388</v>
      </c>
      <c r="B4083" s="10" t="s">
        <v>6384</v>
      </c>
      <c r="C4083" s="10" t="s">
        <v>2406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6389</v>
      </c>
      <c r="B4084" s="10" t="s">
        <v>6390</v>
      </c>
      <c r="C4084" s="10" t="s">
        <v>411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6391</v>
      </c>
      <c r="B4085" s="10" t="s">
        <v>6390</v>
      </c>
      <c r="C4085" s="10" t="s">
        <v>1305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6392</v>
      </c>
      <c r="B4086" s="10" t="s">
        <v>6390</v>
      </c>
      <c r="C4086" s="10" t="s">
        <v>413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6393</v>
      </c>
      <c r="B4087" s="10" t="s">
        <v>6390</v>
      </c>
      <c r="C4087" s="10" t="s">
        <v>1665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6394</v>
      </c>
      <c r="B4088" s="10" t="s">
        <v>6390</v>
      </c>
      <c r="C4088" s="10" t="s">
        <v>2406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6395</v>
      </c>
      <c r="B4089" s="10" t="s">
        <v>6396</v>
      </c>
      <c r="C4089" s="10" t="s">
        <v>411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6397</v>
      </c>
      <c r="B4090" s="10" t="s">
        <v>6396</v>
      </c>
      <c r="C4090" s="10" t="s">
        <v>1305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6398</v>
      </c>
      <c r="B4091" s="10" t="s">
        <v>6396</v>
      </c>
      <c r="C4091" s="10" t="s">
        <v>413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6399</v>
      </c>
      <c r="B4092" s="10" t="s">
        <v>6396</v>
      </c>
      <c r="C4092" s="10" t="s">
        <v>2406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6400</v>
      </c>
      <c r="B4093" s="10" t="s">
        <v>6401</v>
      </c>
      <c r="C4093" s="10" t="s">
        <v>411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6402</v>
      </c>
      <c r="B4094" s="10" t="s">
        <v>6401</v>
      </c>
      <c r="C4094" s="10" t="s">
        <v>1305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6403</v>
      </c>
      <c r="B4095" s="10" t="s">
        <v>6401</v>
      </c>
      <c r="C4095" s="10" t="s">
        <v>413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6404</v>
      </c>
      <c r="B4096" s="10" t="s">
        <v>6401</v>
      </c>
      <c r="C4096" s="10" t="s">
        <v>2406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6405</v>
      </c>
      <c r="B4097" s="10" t="s">
        <v>6406</v>
      </c>
      <c r="C4097" s="10" t="s">
        <v>411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6407</v>
      </c>
      <c r="B4098" s="10" t="s">
        <v>6406</v>
      </c>
      <c r="C4098" s="10" t="s">
        <v>1305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6408</v>
      </c>
      <c r="B4099" s="10" t="s">
        <v>6406</v>
      </c>
      <c r="C4099" s="10" t="s">
        <v>413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6409</v>
      </c>
      <c r="B4100" s="10" t="s">
        <v>6406</v>
      </c>
      <c r="C4100" s="10" t="s">
        <v>2406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6410</v>
      </c>
      <c r="B4101" s="10" t="s">
        <v>6411</v>
      </c>
      <c r="C4101" s="10" t="s">
        <v>411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6412</v>
      </c>
      <c r="B4102" s="10" t="s">
        <v>6413</v>
      </c>
      <c r="C4102" s="10" t="s">
        <v>1297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6414</v>
      </c>
      <c r="B4103" s="10" t="s">
        <v>6413</v>
      </c>
      <c r="C4103" s="10" t="s">
        <v>411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6415</v>
      </c>
      <c r="B4104" s="10" t="s">
        <v>6413</v>
      </c>
      <c r="C4104" s="10" t="s">
        <v>1305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6416</v>
      </c>
      <c r="B4105" s="10" t="s">
        <v>6413</v>
      </c>
      <c r="C4105" s="10" t="s">
        <v>413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6417</v>
      </c>
      <c r="B4106" s="10" t="s">
        <v>6413</v>
      </c>
      <c r="C4106" s="10" t="s">
        <v>2406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6418</v>
      </c>
      <c r="B4107" s="10" t="s">
        <v>6419</v>
      </c>
      <c r="C4107" s="10" t="s">
        <v>1297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6420</v>
      </c>
      <c r="B4108" s="10" t="s">
        <v>6419</v>
      </c>
      <c r="C4108" s="10" t="s">
        <v>411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6421</v>
      </c>
      <c r="B4109" s="10" t="s">
        <v>6419</v>
      </c>
      <c r="C4109" s="10" t="s">
        <v>1305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6422</v>
      </c>
      <c r="B4110" s="10" t="s">
        <v>6419</v>
      </c>
      <c r="C4110" s="10" t="s">
        <v>413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6423</v>
      </c>
      <c r="B4111" s="10" t="s">
        <v>6419</v>
      </c>
      <c r="C4111" s="10" t="s">
        <v>2406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6424</v>
      </c>
      <c r="B4112" s="10" t="s">
        <v>6425</v>
      </c>
      <c r="C4112" s="10" t="s">
        <v>411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6426</v>
      </c>
      <c r="B4113" s="10" t="s">
        <v>6427</v>
      </c>
      <c r="C4113" s="10" t="s">
        <v>1297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6428</v>
      </c>
      <c r="B4114" s="10" t="s">
        <v>6427</v>
      </c>
      <c r="C4114" s="10" t="s">
        <v>411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6429</v>
      </c>
      <c r="B4115" s="10" t="s">
        <v>6427</v>
      </c>
      <c r="C4115" s="10" t="s">
        <v>1305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6430</v>
      </c>
      <c r="B4116" s="10" t="s">
        <v>6427</v>
      </c>
      <c r="C4116" s="10" t="s">
        <v>413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6431</v>
      </c>
      <c r="B4117" s="10" t="s">
        <v>6427</v>
      </c>
      <c r="C4117" s="10" t="s">
        <v>2406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6432</v>
      </c>
      <c r="B4118" s="10" t="s">
        <v>6433</v>
      </c>
      <c r="C4118" s="10" t="s">
        <v>1297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6434</v>
      </c>
      <c r="B4119" s="10" t="s">
        <v>6433</v>
      </c>
      <c r="C4119" s="10" t="s">
        <v>411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6435</v>
      </c>
      <c r="B4120" s="10" t="s">
        <v>6433</v>
      </c>
      <c r="C4120" s="10" t="s">
        <v>1305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6436</v>
      </c>
      <c r="B4121" s="10" t="s">
        <v>6433</v>
      </c>
      <c r="C4121" s="10" t="s">
        <v>413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6437</v>
      </c>
      <c r="B4122" s="10" t="s">
        <v>6433</v>
      </c>
      <c r="C4122" s="10" t="s">
        <v>2406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6438</v>
      </c>
      <c r="B4123" s="10" t="s">
        <v>6439</v>
      </c>
      <c r="C4123" s="10" t="s">
        <v>1297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6440</v>
      </c>
      <c r="B4124" s="10" t="s">
        <v>6439</v>
      </c>
      <c r="C4124" s="10" t="s">
        <v>411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6441</v>
      </c>
      <c r="B4125" s="10" t="s">
        <v>6439</v>
      </c>
      <c r="C4125" s="10" t="s">
        <v>1305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6442</v>
      </c>
      <c r="B4126" s="10" t="s">
        <v>6439</v>
      </c>
      <c r="C4126" s="10" t="s">
        <v>413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6443</v>
      </c>
      <c r="B4127" s="10" t="s">
        <v>6439</v>
      </c>
      <c r="C4127" s="10" t="s">
        <v>2406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6444</v>
      </c>
      <c r="B4128" s="10" t="s">
        <v>6445</v>
      </c>
      <c r="C4128" s="10" t="s">
        <v>411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6446</v>
      </c>
      <c r="B4129" s="10" t="s">
        <v>6445</v>
      </c>
      <c r="C4129" s="10" t="s">
        <v>1305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6447</v>
      </c>
      <c r="B4130" s="10" t="s">
        <v>6445</v>
      </c>
      <c r="C4130" s="10" t="s">
        <v>413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6448</v>
      </c>
      <c r="B4131" s="10" t="s">
        <v>6449</v>
      </c>
      <c r="C4131" s="10" t="s">
        <v>411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6450</v>
      </c>
      <c r="B4132" s="10" t="s">
        <v>6449</v>
      </c>
      <c r="C4132" s="10" t="s">
        <v>854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6451</v>
      </c>
      <c r="B4133" s="10" t="s">
        <v>6449</v>
      </c>
      <c r="C4133" s="10" t="s">
        <v>1305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6452</v>
      </c>
      <c r="B4134" s="10" t="s">
        <v>6449</v>
      </c>
      <c r="C4134" s="10" t="s">
        <v>1613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6453</v>
      </c>
      <c r="B4135" s="10" t="s">
        <v>6449</v>
      </c>
      <c r="C4135" s="10" t="s">
        <v>413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6454</v>
      </c>
      <c r="B4136" s="10" t="s">
        <v>6449</v>
      </c>
      <c r="C4136" s="10" t="s">
        <v>1665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6455</v>
      </c>
      <c r="B4137" s="10" t="s">
        <v>6449</v>
      </c>
      <c r="C4137" s="10" t="s">
        <v>2406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6456</v>
      </c>
      <c r="B4138" s="10" t="s">
        <v>6457</v>
      </c>
      <c r="C4138" s="10" t="s">
        <v>411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6458</v>
      </c>
      <c r="B4139" s="10" t="s">
        <v>6457</v>
      </c>
      <c r="C4139" s="10" t="s">
        <v>1305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6459</v>
      </c>
      <c r="B4140" s="10" t="s">
        <v>6457</v>
      </c>
      <c r="C4140" s="10" t="s">
        <v>413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6460</v>
      </c>
      <c r="B4141" s="10" t="s">
        <v>6457</v>
      </c>
      <c r="C4141" s="10" t="s">
        <v>2406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6461</v>
      </c>
      <c r="B4142" s="10" t="s">
        <v>6462</v>
      </c>
      <c r="C4142" s="10" t="s">
        <v>1297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6463</v>
      </c>
      <c r="B4143" s="10" t="s">
        <v>6462</v>
      </c>
      <c r="C4143" s="10" t="s">
        <v>411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6464</v>
      </c>
      <c r="B4144" s="10" t="s">
        <v>6462</v>
      </c>
      <c r="C4144" s="10" t="s">
        <v>2406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6465</v>
      </c>
      <c r="B4145" s="10" t="s">
        <v>6466</v>
      </c>
      <c r="C4145" s="10" t="s">
        <v>411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6467</v>
      </c>
      <c r="B4146" s="10" t="s">
        <v>6466</v>
      </c>
      <c r="C4146" s="10" t="s">
        <v>1305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6468</v>
      </c>
      <c r="B4147" s="10" t="s">
        <v>6466</v>
      </c>
      <c r="C4147" s="10" t="s">
        <v>1613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6469</v>
      </c>
      <c r="B4148" s="10" t="s">
        <v>6466</v>
      </c>
      <c r="C4148" s="10" t="s">
        <v>413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6470</v>
      </c>
      <c r="B4149" s="10" t="s">
        <v>6471</v>
      </c>
      <c r="C4149" s="10" t="s">
        <v>854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6472</v>
      </c>
      <c r="B4150" s="10" t="s">
        <v>6471</v>
      </c>
      <c r="C4150" s="10" t="s">
        <v>1613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6473</v>
      </c>
      <c r="B4151" s="10" t="s">
        <v>6474</v>
      </c>
      <c r="C4151" s="10" t="s">
        <v>1305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6475</v>
      </c>
      <c r="B4152" s="10" t="s">
        <v>6474</v>
      </c>
      <c r="C4152" s="10" t="s">
        <v>1613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6476</v>
      </c>
      <c r="B4153" s="10" t="s">
        <v>6474</v>
      </c>
      <c r="C4153" s="10" t="s">
        <v>413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6477</v>
      </c>
      <c r="B4154" s="10" t="s">
        <v>6474</v>
      </c>
      <c r="C4154" s="10" t="s">
        <v>2406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6478</v>
      </c>
      <c r="B4155" s="10" t="s">
        <v>6479</v>
      </c>
      <c r="C4155" s="10" t="s">
        <v>411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6480</v>
      </c>
      <c r="B4156" s="10" t="s">
        <v>6479</v>
      </c>
      <c r="C4156" s="10" t="s">
        <v>1613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6481</v>
      </c>
      <c r="B4157" s="10" t="s">
        <v>6482</v>
      </c>
      <c r="C4157" s="10" t="s">
        <v>456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6483</v>
      </c>
      <c r="B4158" s="10" t="s">
        <v>6482</v>
      </c>
      <c r="C4158" s="10" t="s">
        <v>411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6484</v>
      </c>
      <c r="B4159" s="10" t="s">
        <v>6482</v>
      </c>
      <c r="C4159" s="10" t="s">
        <v>854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6485</v>
      </c>
      <c r="B4160" s="10" t="s">
        <v>6482</v>
      </c>
      <c r="C4160" s="10" t="s">
        <v>1305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6486</v>
      </c>
      <c r="B4161" s="10" t="s">
        <v>6482</v>
      </c>
      <c r="C4161" s="10" t="s">
        <v>413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6487</v>
      </c>
      <c r="B4162" s="10" t="s">
        <v>6482</v>
      </c>
      <c r="C4162" s="10" t="s">
        <v>2406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6488</v>
      </c>
      <c r="B4163" s="10" t="s">
        <v>6489</v>
      </c>
      <c r="C4163" s="10" t="s">
        <v>456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6490</v>
      </c>
      <c r="B4164" s="10" t="s">
        <v>6489</v>
      </c>
      <c r="C4164" s="10" t="s">
        <v>411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6491</v>
      </c>
      <c r="B4165" s="10" t="s">
        <v>6492</v>
      </c>
      <c r="C4165" s="10" t="s">
        <v>1297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6493</v>
      </c>
      <c r="B4166" s="10" t="s">
        <v>6492</v>
      </c>
      <c r="C4166" s="10" t="s">
        <v>456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6494</v>
      </c>
      <c r="B4167" s="10" t="s">
        <v>6492</v>
      </c>
      <c r="C4167" s="10" t="s">
        <v>411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6495</v>
      </c>
      <c r="B4168" s="10" t="s">
        <v>6492</v>
      </c>
      <c r="C4168" s="10" t="s">
        <v>1305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6496</v>
      </c>
      <c r="B4169" s="10" t="s">
        <v>6492</v>
      </c>
      <c r="C4169" s="10" t="s">
        <v>413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6497</v>
      </c>
      <c r="B4170" s="10" t="s">
        <v>6492</v>
      </c>
      <c r="C4170" s="10" t="s">
        <v>1665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6498</v>
      </c>
      <c r="B4171" s="10" t="s">
        <v>6499</v>
      </c>
      <c r="C4171" s="10" t="s">
        <v>1297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6500</v>
      </c>
      <c r="B4172" s="10" t="s">
        <v>6501</v>
      </c>
      <c r="C4172" s="10" t="s">
        <v>411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6502</v>
      </c>
      <c r="B4173" s="10" t="s">
        <v>6501</v>
      </c>
      <c r="C4173" s="10" t="s">
        <v>1305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6503</v>
      </c>
      <c r="B4174" s="10" t="s">
        <v>6501</v>
      </c>
      <c r="C4174" s="10" t="s">
        <v>413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6504</v>
      </c>
      <c r="B4175" s="10" t="s">
        <v>6505</v>
      </c>
      <c r="C4175" s="10" t="s">
        <v>413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6506</v>
      </c>
      <c r="B4176" s="10" t="s">
        <v>6507</v>
      </c>
      <c r="C4176" s="10" t="s">
        <v>411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6508</v>
      </c>
      <c r="B4177" s="10" t="s">
        <v>6509</v>
      </c>
      <c r="C4177" s="10" t="s">
        <v>411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6510</v>
      </c>
      <c r="B4178" s="10" t="s">
        <v>6509</v>
      </c>
      <c r="C4178" s="10" t="s">
        <v>854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6511</v>
      </c>
      <c r="B4179" s="10" t="s">
        <v>6509</v>
      </c>
      <c r="C4179" s="10" t="s">
        <v>1305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6512</v>
      </c>
      <c r="B4180" s="10" t="s">
        <v>6509</v>
      </c>
      <c r="C4180" s="10" t="s">
        <v>1613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6513</v>
      </c>
      <c r="B4181" s="10" t="s">
        <v>6509</v>
      </c>
      <c r="C4181" s="10" t="s">
        <v>413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6514</v>
      </c>
      <c r="B4182" s="10" t="s">
        <v>6509</v>
      </c>
      <c r="C4182" s="10" t="s">
        <v>1665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6515</v>
      </c>
      <c r="B4183" s="10" t="s">
        <v>6516</v>
      </c>
      <c r="C4183" s="10" t="s">
        <v>1297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6517</v>
      </c>
      <c r="B4184" s="10" t="s">
        <v>6516</v>
      </c>
      <c r="C4184" s="10" t="s">
        <v>456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6518</v>
      </c>
      <c r="B4185" s="10" t="s">
        <v>6516</v>
      </c>
      <c r="C4185" s="10" t="s">
        <v>411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6519</v>
      </c>
      <c r="B4186" s="10" t="s">
        <v>6516</v>
      </c>
      <c r="C4186" s="10" t="s">
        <v>854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6520</v>
      </c>
      <c r="B4187" s="10" t="s">
        <v>6516</v>
      </c>
      <c r="C4187" s="10" t="s">
        <v>1305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6521</v>
      </c>
      <c r="B4188" s="10" t="s">
        <v>6516</v>
      </c>
      <c r="C4188" s="10" t="s">
        <v>1613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6522</v>
      </c>
      <c r="B4189" s="10" t="s">
        <v>6516</v>
      </c>
      <c r="C4189" s="10" t="s">
        <v>413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6523</v>
      </c>
      <c r="B4190" s="10" t="s">
        <v>6516</v>
      </c>
      <c r="C4190" s="10" t="s">
        <v>1665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6524</v>
      </c>
      <c r="B4191" s="10" t="s">
        <v>6525</v>
      </c>
      <c r="C4191" s="10" t="s">
        <v>456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6526</v>
      </c>
      <c r="B4192" s="10" t="s">
        <v>6525</v>
      </c>
      <c r="C4192" s="10" t="s">
        <v>411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6527</v>
      </c>
      <c r="B4193" s="10" t="s">
        <v>6525</v>
      </c>
      <c r="C4193" s="10" t="s">
        <v>1305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6528</v>
      </c>
      <c r="B4194" s="10" t="s">
        <v>6525</v>
      </c>
      <c r="C4194" s="10" t="s">
        <v>1613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6529</v>
      </c>
      <c r="B4195" s="10" t="s">
        <v>6525</v>
      </c>
      <c r="C4195" s="10" t="s">
        <v>413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6530</v>
      </c>
      <c r="B4196" s="10" t="s">
        <v>6525</v>
      </c>
      <c r="C4196" s="10" t="s">
        <v>1665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6531</v>
      </c>
      <c r="B4197" s="10" t="s">
        <v>6532</v>
      </c>
      <c r="C4197" s="10" t="s">
        <v>1613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6533</v>
      </c>
      <c r="B4198" s="10" t="s">
        <v>6532</v>
      </c>
      <c r="C4198" s="10" t="s">
        <v>413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6534</v>
      </c>
      <c r="B4199" s="10" t="s">
        <v>6535</v>
      </c>
      <c r="C4199" s="10" t="s">
        <v>1613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6536</v>
      </c>
      <c r="B4200" s="10" t="s">
        <v>6537</v>
      </c>
      <c r="C4200" s="10" t="s">
        <v>1297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6538</v>
      </c>
      <c r="B4201" s="10" t="s">
        <v>6537</v>
      </c>
      <c r="C4201" s="10" t="s">
        <v>456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6539</v>
      </c>
      <c r="B4202" s="10" t="s">
        <v>6537</v>
      </c>
      <c r="C4202" s="10" t="s">
        <v>1305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6540</v>
      </c>
      <c r="B4203" s="10" t="s">
        <v>6537</v>
      </c>
      <c r="C4203" s="10" t="s">
        <v>1613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6541</v>
      </c>
      <c r="B4204" s="10" t="s">
        <v>6537</v>
      </c>
      <c r="C4204" s="10" t="s">
        <v>413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6542</v>
      </c>
      <c r="B4205" s="10" t="s">
        <v>6537</v>
      </c>
      <c r="C4205" s="10" t="s">
        <v>1665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6543</v>
      </c>
      <c r="B4206" s="10" t="s">
        <v>6537</v>
      </c>
      <c r="C4206" s="10" t="s">
        <v>2406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6544</v>
      </c>
      <c r="B4207" s="10" t="s">
        <v>6545</v>
      </c>
      <c r="C4207" s="10" t="s">
        <v>456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6546</v>
      </c>
      <c r="B4208" s="10" t="s">
        <v>6545</v>
      </c>
      <c r="C4208" s="10" t="s">
        <v>411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6547</v>
      </c>
      <c r="B4209" s="10" t="s">
        <v>6545</v>
      </c>
      <c r="C4209" s="10" t="s">
        <v>854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6548</v>
      </c>
      <c r="B4210" s="10" t="s">
        <v>6545</v>
      </c>
      <c r="C4210" s="10" t="s">
        <v>1305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6549</v>
      </c>
      <c r="B4211" s="10" t="s">
        <v>6545</v>
      </c>
      <c r="C4211" s="10" t="s">
        <v>1613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6550</v>
      </c>
      <c r="B4212" s="10" t="s">
        <v>6545</v>
      </c>
      <c r="C4212" s="10" t="s">
        <v>413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6551</v>
      </c>
      <c r="B4213" s="10" t="s">
        <v>6545</v>
      </c>
      <c r="C4213" s="10" t="s">
        <v>1665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6552</v>
      </c>
      <c r="B4214" s="10" t="s">
        <v>6553</v>
      </c>
      <c r="C4214" s="10" t="s">
        <v>1297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6554</v>
      </c>
      <c r="B4215" s="10" t="s">
        <v>6553</v>
      </c>
      <c r="C4215" s="10" t="s">
        <v>456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6555</v>
      </c>
      <c r="B4216" s="10" t="s">
        <v>6553</v>
      </c>
      <c r="C4216" s="10" t="s">
        <v>411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6556</v>
      </c>
      <c r="B4217" s="10" t="s">
        <v>6553</v>
      </c>
      <c r="C4217" s="10" t="s">
        <v>854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6557</v>
      </c>
      <c r="B4218" s="10" t="s">
        <v>6553</v>
      </c>
      <c r="C4218" s="10" t="s">
        <v>1305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6558</v>
      </c>
      <c r="B4219" s="10" t="s">
        <v>6553</v>
      </c>
      <c r="C4219" s="10" t="s">
        <v>1613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6559</v>
      </c>
      <c r="B4220" s="10" t="s">
        <v>6553</v>
      </c>
      <c r="C4220" s="10" t="s">
        <v>413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6560</v>
      </c>
      <c r="B4221" s="10" t="s">
        <v>6553</v>
      </c>
      <c r="C4221" s="10" t="s">
        <v>2406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6561</v>
      </c>
      <c r="B4222" s="10" t="s">
        <v>6562</v>
      </c>
      <c r="C4222" s="10" t="s">
        <v>1297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6563</v>
      </c>
      <c r="B4223" s="10" t="s">
        <v>6562</v>
      </c>
      <c r="C4223" s="10" t="s">
        <v>456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6564</v>
      </c>
      <c r="B4224" s="10" t="s">
        <v>6562</v>
      </c>
      <c r="C4224" s="10" t="s">
        <v>411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6565</v>
      </c>
      <c r="B4225" s="10" t="s">
        <v>6562</v>
      </c>
      <c r="C4225" s="10" t="s">
        <v>854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6566</v>
      </c>
      <c r="B4226" s="10" t="s">
        <v>6562</v>
      </c>
      <c r="C4226" s="10" t="s">
        <v>1305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6567</v>
      </c>
      <c r="B4227" s="10" t="s">
        <v>6562</v>
      </c>
      <c r="C4227" s="10" t="s">
        <v>1613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6568</v>
      </c>
      <c r="B4228" s="10" t="s">
        <v>6562</v>
      </c>
      <c r="C4228" s="10" t="s">
        <v>413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6569</v>
      </c>
      <c r="B4229" s="10" t="s">
        <v>6562</v>
      </c>
      <c r="C4229" s="10" t="s">
        <v>1665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6570</v>
      </c>
      <c r="B4230" s="10" t="s">
        <v>6562</v>
      </c>
      <c r="C4230" s="10" t="s">
        <v>2406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6571</v>
      </c>
      <c r="B4231" s="10" t="s">
        <v>6572</v>
      </c>
      <c r="C4231" s="10" t="s">
        <v>411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6573</v>
      </c>
      <c r="B4232" s="10" t="s">
        <v>6574</v>
      </c>
      <c r="C4232" s="10" t="s">
        <v>411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6575</v>
      </c>
      <c r="B4233" s="10" t="s">
        <v>6574</v>
      </c>
      <c r="C4233" s="10" t="s">
        <v>854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6576</v>
      </c>
      <c r="B4234" s="10" t="s">
        <v>6574</v>
      </c>
      <c r="C4234" s="10" t="s">
        <v>1305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6577</v>
      </c>
      <c r="B4235" s="10" t="s">
        <v>6578</v>
      </c>
      <c r="C4235" s="10" t="s">
        <v>1297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6579</v>
      </c>
      <c r="B4236" s="10" t="s">
        <v>6578</v>
      </c>
      <c r="C4236" s="10" t="s">
        <v>456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6580</v>
      </c>
      <c r="B4237" s="10" t="s">
        <v>6578</v>
      </c>
      <c r="C4237" s="10" t="s">
        <v>411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6581</v>
      </c>
      <c r="B4238" s="10" t="s">
        <v>6578</v>
      </c>
      <c r="C4238" s="10" t="s">
        <v>854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6582</v>
      </c>
      <c r="B4239" s="10" t="s">
        <v>6578</v>
      </c>
      <c r="C4239" s="10" t="s">
        <v>1305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6583</v>
      </c>
      <c r="B4240" s="10" t="s">
        <v>6578</v>
      </c>
      <c r="C4240" s="10" t="s">
        <v>1613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6584</v>
      </c>
      <c r="B4241" s="10" t="s">
        <v>6578</v>
      </c>
      <c r="C4241" s="10" t="s">
        <v>413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6585</v>
      </c>
      <c r="B4242" s="10" t="s">
        <v>6578</v>
      </c>
      <c r="C4242" s="10" t="s">
        <v>1665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6586</v>
      </c>
      <c r="B4243" s="10" t="s">
        <v>6578</v>
      </c>
      <c r="C4243" s="10" t="s">
        <v>2406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6587</v>
      </c>
      <c r="B4244" s="10" t="s">
        <v>6588</v>
      </c>
      <c r="C4244" s="10" t="s">
        <v>1297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6589</v>
      </c>
      <c r="B4245" s="10" t="s">
        <v>6588</v>
      </c>
      <c r="C4245" s="10" t="s">
        <v>456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6590</v>
      </c>
      <c r="B4246" s="10" t="s">
        <v>6588</v>
      </c>
      <c r="C4246" s="10" t="s">
        <v>411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6591</v>
      </c>
      <c r="B4247" s="10" t="s">
        <v>6588</v>
      </c>
      <c r="C4247" s="10" t="s">
        <v>1305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6592</v>
      </c>
      <c r="B4248" s="10" t="s">
        <v>6588</v>
      </c>
      <c r="C4248" s="10" t="s">
        <v>1613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6593</v>
      </c>
      <c r="B4249" s="10" t="s">
        <v>6588</v>
      </c>
      <c r="C4249" s="10" t="s">
        <v>413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6594</v>
      </c>
      <c r="B4250" s="10" t="s">
        <v>6588</v>
      </c>
      <c r="C4250" s="10" t="s">
        <v>1665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6595</v>
      </c>
      <c r="B4251" s="10" t="s">
        <v>6596</v>
      </c>
      <c r="C4251" s="10" t="s">
        <v>456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6597</v>
      </c>
      <c r="B4252" s="10" t="s">
        <v>6596</v>
      </c>
      <c r="C4252" s="10" t="s">
        <v>411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6598</v>
      </c>
      <c r="B4253" s="10" t="s">
        <v>6596</v>
      </c>
      <c r="C4253" s="10" t="s">
        <v>854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6599</v>
      </c>
      <c r="B4254" s="10" t="s">
        <v>6596</v>
      </c>
      <c r="C4254" s="10" t="s">
        <v>1305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6600</v>
      </c>
      <c r="B4255" s="10" t="s">
        <v>6596</v>
      </c>
      <c r="C4255" s="10" t="s">
        <v>1613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6601</v>
      </c>
      <c r="B4256" s="10" t="s">
        <v>6596</v>
      </c>
      <c r="C4256" s="10" t="s">
        <v>413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6602</v>
      </c>
      <c r="B4257" s="10" t="s">
        <v>6596</v>
      </c>
      <c r="C4257" s="10" t="s">
        <v>1665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6603</v>
      </c>
      <c r="B4258" s="10" t="s">
        <v>6596</v>
      </c>
      <c r="C4258" s="10" t="s">
        <v>2406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6604</v>
      </c>
      <c r="B4259" s="10" t="s">
        <v>6605</v>
      </c>
      <c r="C4259" s="10" t="s">
        <v>411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6606</v>
      </c>
      <c r="B4260" s="10" t="s">
        <v>6605</v>
      </c>
      <c r="C4260" s="10" t="s">
        <v>1305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6607</v>
      </c>
      <c r="B4261" s="10" t="s">
        <v>6605</v>
      </c>
      <c r="C4261" s="10" t="s">
        <v>413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6608</v>
      </c>
      <c r="B4262" s="10" t="s">
        <v>6605</v>
      </c>
      <c r="C4262" s="10" t="s">
        <v>2406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6609</v>
      </c>
      <c r="B4263" s="10" t="s">
        <v>6610</v>
      </c>
      <c r="C4263" s="10" t="s">
        <v>1305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6611</v>
      </c>
      <c r="B4264" s="10" t="s">
        <v>6610</v>
      </c>
      <c r="C4264" s="10" t="s">
        <v>1665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6612</v>
      </c>
      <c r="B4265" s="10" t="s">
        <v>6613</v>
      </c>
      <c r="C4265" s="10" t="s">
        <v>456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6614</v>
      </c>
      <c r="B4266" s="10" t="s">
        <v>6613</v>
      </c>
      <c r="C4266" s="10" t="s">
        <v>1305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6615</v>
      </c>
      <c r="B4267" s="10" t="s">
        <v>6616</v>
      </c>
      <c r="C4267" s="10" t="s">
        <v>854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6617</v>
      </c>
      <c r="B4268" s="10" t="s">
        <v>6616</v>
      </c>
      <c r="C4268" s="10" t="s">
        <v>2406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6618</v>
      </c>
      <c r="B4269" s="10" t="s">
        <v>6619</v>
      </c>
      <c r="C4269" s="10" t="s">
        <v>411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6620</v>
      </c>
      <c r="B4270" s="10" t="s">
        <v>6619</v>
      </c>
      <c r="C4270" s="10" t="s">
        <v>1305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6621</v>
      </c>
      <c r="B4271" s="10" t="s">
        <v>6622</v>
      </c>
      <c r="C4271" s="10" t="s">
        <v>1297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6623</v>
      </c>
      <c r="B4272" s="10" t="s">
        <v>6622</v>
      </c>
      <c r="C4272" s="10" t="s">
        <v>411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6624</v>
      </c>
      <c r="B4273" s="10" t="s">
        <v>6622</v>
      </c>
      <c r="C4273" s="10" t="s">
        <v>1305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6625</v>
      </c>
      <c r="B4274" s="10" t="s">
        <v>6622</v>
      </c>
      <c r="C4274" s="10" t="s">
        <v>413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6626</v>
      </c>
      <c r="B4275" s="10" t="s">
        <v>6622</v>
      </c>
      <c r="C4275" s="10" t="s">
        <v>1665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6627</v>
      </c>
      <c r="B4276" s="10" t="s">
        <v>6622</v>
      </c>
      <c r="C4276" s="10" t="s">
        <v>2406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6628</v>
      </c>
      <c r="B4277" s="10" t="s">
        <v>6629</v>
      </c>
      <c r="C4277" s="10" t="s">
        <v>1297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6630</v>
      </c>
      <c r="B4278" s="10" t="s">
        <v>6629</v>
      </c>
      <c r="C4278" s="10" t="s">
        <v>411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6631</v>
      </c>
      <c r="B4279" s="10" t="s">
        <v>6629</v>
      </c>
      <c r="C4279" s="10" t="s">
        <v>1305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6632</v>
      </c>
      <c r="B4280" s="10" t="s">
        <v>6633</v>
      </c>
      <c r="C4280" s="10" t="s">
        <v>456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6634</v>
      </c>
      <c r="B4281" s="10" t="s">
        <v>6633</v>
      </c>
      <c r="C4281" s="10" t="s">
        <v>411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6635</v>
      </c>
      <c r="B4282" s="10" t="s">
        <v>6633</v>
      </c>
      <c r="C4282" s="10" t="s">
        <v>1305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6636</v>
      </c>
      <c r="B4283" s="10" t="s">
        <v>6633</v>
      </c>
      <c r="C4283" s="10" t="s">
        <v>413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6637</v>
      </c>
      <c r="B4284" s="10" t="s">
        <v>6633</v>
      </c>
      <c r="C4284" s="10" t="s">
        <v>1665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6638</v>
      </c>
      <c r="B4285" s="10" t="s">
        <v>6633</v>
      </c>
      <c r="C4285" s="10" t="s">
        <v>2406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6639</v>
      </c>
      <c r="B4286" s="10" t="s">
        <v>6640</v>
      </c>
      <c r="C4286" s="10" t="s">
        <v>411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6641</v>
      </c>
      <c r="B4287" s="10" t="s">
        <v>6640</v>
      </c>
      <c r="C4287" s="10" t="s">
        <v>1305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6642</v>
      </c>
      <c r="B4288" s="10" t="s">
        <v>6640</v>
      </c>
      <c r="C4288" s="10" t="s">
        <v>413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6643</v>
      </c>
      <c r="B4289" s="10" t="s">
        <v>6640</v>
      </c>
      <c r="C4289" s="10" t="s">
        <v>1665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6644</v>
      </c>
      <c r="B4290" s="10" t="s">
        <v>6640</v>
      </c>
      <c r="C4290" s="10" t="s">
        <v>6645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6646</v>
      </c>
      <c r="B4291" s="10" t="s">
        <v>6647</v>
      </c>
      <c r="C4291" s="10" t="s">
        <v>456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6648</v>
      </c>
      <c r="B4292" s="10" t="s">
        <v>6647</v>
      </c>
      <c r="C4292" s="10" t="s">
        <v>411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6649</v>
      </c>
      <c r="B4293" s="10" t="s">
        <v>6647</v>
      </c>
      <c r="C4293" s="10" t="s">
        <v>1305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6650</v>
      </c>
      <c r="B4294" s="10" t="s">
        <v>6647</v>
      </c>
      <c r="C4294" s="10" t="s">
        <v>413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6651</v>
      </c>
      <c r="B4295" s="10" t="s">
        <v>6647</v>
      </c>
      <c r="C4295" s="10" t="s">
        <v>2406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6652</v>
      </c>
      <c r="B4296" s="10" t="s">
        <v>6653</v>
      </c>
      <c r="C4296" s="10" t="s">
        <v>1297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6654</v>
      </c>
      <c r="B4297" s="10" t="s">
        <v>6653</v>
      </c>
      <c r="C4297" s="10" t="s">
        <v>411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6655</v>
      </c>
      <c r="B4298" s="10" t="s">
        <v>6656</v>
      </c>
      <c r="C4298" s="10" t="s">
        <v>456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6657</v>
      </c>
      <c r="B4299" s="10" t="s">
        <v>6656</v>
      </c>
      <c r="C4299" s="10" t="s">
        <v>411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6658</v>
      </c>
      <c r="B4300" s="10" t="s">
        <v>6656</v>
      </c>
      <c r="C4300" s="10" t="s">
        <v>854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6659</v>
      </c>
      <c r="B4301" s="10" t="s">
        <v>6656</v>
      </c>
      <c r="C4301" s="10" t="s">
        <v>1305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6660</v>
      </c>
      <c r="B4302" s="10" t="s">
        <v>6656</v>
      </c>
      <c r="C4302" s="10" t="s">
        <v>2406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6661</v>
      </c>
      <c r="B4303" s="10" t="s">
        <v>6662</v>
      </c>
      <c r="C4303" s="10" t="s">
        <v>1305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6663</v>
      </c>
      <c r="B4304" s="10" t="s">
        <v>6664</v>
      </c>
      <c r="C4304" s="10" t="s">
        <v>2406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6665</v>
      </c>
      <c r="B4305" s="10" t="s">
        <v>6666</v>
      </c>
      <c r="C4305" s="10" t="s">
        <v>411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6667</v>
      </c>
      <c r="B4306" s="10" t="s">
        <v>6666</v>
      </c>
      <c r="C4306" s="10" t="s">
        <v>2406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6668</v>
      </c>
      <c r="B4307" s="10" t="s">
        <v>6669</v>
      </c>
      <c r="C4307" s="10" t="s">
        <v>411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6670</v>
      </c>
      <c r="B4308" s="10" t="s">
        <v>6669</v>
      </c>
      <c r="C4308" s="10" t="s">
        <v>1305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6671</v>
      </c>
      <c r="B4309" s="10" t="s">
        <v>6669</v>
      </c>
      <c r="C4309" s="10" t="s">
        <v>1613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6672</v>
      </c>
      <c r="B4310" s="10" t="s">
        <v>6669</v>
      </c>
      <c r="C4310" s="10" t="s">
        <v>413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6673</v>
      </c>
      <c r="B4311" s="10" t="s">
        <v>6669</v>
      </c>
      <c r="C4311" s="10" t="s">
        <v>2406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6674</v>
      </c>
      <c r="B4312" s="10" t="s">
        <v>6675</v>
      </c>
      <c r="C4312" s="10" t="s">
        <v>1297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6676</v>
      </c>
      <c r="B4313" s="10" t="s">
        <v>6675</v>
      </c>
      <c r="C4313" s="10" t="s">
        <v>456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6677</v>
      </c>
      <c r="B4314" s="10" t="s">
        <v>6675</v>
      </c>
      <c r="C4314" s="10" t="s">
        <v>411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6678</v>
      </c>
      <c r="B4315" s="10" t="s">
        <v>6675</v>
      </c>
      <c r="C4315" s="10" t="s">
        <v>854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6679</v>
      </c>
      <c r="B4316" s="10" t="s">
        <v>6675</v>
      </c>
      <c r="C4316" s="10" t="s">
        <v>1305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6680</v>
      </c>
      <c r="B4317" s="10" t="s">
        <v>6675</v>
      </c>
      <c r="C4317" s="10" t="s">
        <v>1613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6681</v>
      </c>
      <c r="B4318" s="10" t="s">
        <v>6675</v>
      </c>
      <c r="C4318" s="10" t="s">
        <v>413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6682</v>
      </c>
      <c r="B4319" s="10" t="s">
        <v>6675</v>
      </c>
      <c r="C4319" s="10" t="s">
        <v>1665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6683</v>
      </c>
      <c r="B4320" s="10" t="s">
        <v>6675</v>
      </c>
      <c r="C4320" s="10" t="s">
        <v>2406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6684</v>
      </c>
      <c r="B4321" s="10" t="s">
        <v>6685</v>
      </c>
      <c r="C4321" s="10" t="s">
        <v>854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6686</v>
      </c>
      <c r="B4322" s="10" t="s">
        <v>6685</v>
      </c>
      <c r="C4322" s="10" t="s">
        <v>1613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6687</v>
      </c>
      <c r="B4323" s="10" t="s">
        <v>6685</v>
      </c>
      <c r="C4323" s="10" t="s">
        <v>413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6688</v>
      </c>
      <c r="B4324" s="10" t="s">
        <v>6685</v>
      </c>
      <c r="C4324" s="10" t="s">
        <v>1665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6689</v>
      </c>
      <c r="B4325" s="10" t="s">
        <v>6690</v>
      </c>
      <c r="C4325" s="10" t="s">
        <v>1297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6691</v>
      </c>
      <c r="B4326" s="10" t="s">
        <v>6690</v>
      </c>
      <c r="C4326" s="10" t="s">
        <v>411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6692</v>
      </c>
      <c r="B4327" s="10" t="s">
        <v>6690</v>
      </c>
      <c r="C4327" s="10" t="s">
        <v>1305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6693</v>
      </c>
      <c r="B4328" s="10" t="s">
        <v>6690</v>
      </c>
      <c r="C4328" s="10" t="s">
        <v>413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6694</v>
      </c>
      <c r="B4329" s="10" t="s">
        <v>6690</v>
      </c>
      <c r="C4329" s="10" t="s">
        <v>1665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6695</v>
      </c>
      <c r="B4330" s="10" t="s">
        <v>6690</v>
      </c>
      <c r="C4330" s="10" t="s">
        <v>2406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6696</v>
      </c>
      <c r="B4331" s="10" t="s">
        <v>6690</v>
      </c>
      <c r="C4331" s="10" t="s">
        <v>6645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6697</v>
      </c>
      <c r="B4332" s="10" t="s">
        <v>6698</v>
      </c>
      <c r="C4332" s="10" t="s">
        <v>456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6699</v>
      </c>
      <c r="B4333" s="10" t="s">
        <v>6698</v>
      </c>
      <c r="C4333" s="10" t="s">
        <v>411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6700</v>
      </c>
      <c r="B4334" s="10" t="s">
        <v>6698</v>
      </c>
      <c r="C4334" s="10" t="s">
        <v>1305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6701</v>
      </c>
      <c r="B4335" s="10" t="s">
        <v>6698</v>
      </c>
      <c r="C4335" s="10" t="s">
        <v>413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6702</v>
      </c>
      <c r="B4336" s="10" t="s">
        <v>6698</v>
      </c>
      <c r="C4336" s="10" t="s">
        <v>2406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6703</v>
      </c>
      <c r="B4337" s="10" t="s">
        <v>6704</v>
      </c>
      <c r="C4337" s="10" t="s">
        <v>1297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6705</v>
      </c>
      <c r="B4338" s="10" t="s">
        <v>6704</v>
      </c>
      <c r="C4338" s="10" t="s">
        <v>411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6706</v>
      </c>
      <c r="B4339" s="10" t="s">
        <v>6704</v>
      </c>
      <c r="C4339" s="10" t="s">
        <v>2406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6707</v>
      </c>
      <c r="B4340" s="10" t="s">
        <v>6708</v>
      </c>
      <c r="C4340" s="10" t="s">
        <v>456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6709</v>
      </c>
      <c r="B4341" s="10" t="s">
        <v>6708</v>
      </c>
      <c r="C4341" s="10" t="s">
        <v>411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6710</v>
      </c>
      <c r="B4342" s="10" t="s">
        <v>6711</v>
      </c>
      <c r="C4342" s="10" t="s">
        <v>2406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6712</v>
      </c>
      <c r="B4343" s="10" t="s">
        <v>6713</v>
      </c>
      <c r="C4343" s="10" t="s">
        <v>1297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6714</v>
      </c>
      <c r="B4344" s="10" t="s">
        <v>6715</v>
      </c>
      <c r="C4344" s="10" t="s">
        <v>411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6716</v>
      </c>
      <c r="B4345" s="10" t="s">
        <v>6715</v>
      </c>
      <c r="C4345" s="10" t="s">
        <v>1305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6717</v>
      </c>
      <c r="B4346" s="10" t="s">
        <v>6715</v>
      </c>
      <c r="C4346" s="10" t="s">
        <v>1665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6718</v>
      </c>
      <c r="B4347" s="10" t="s">
        <v>6715</v>
      </c>
      <c r="C4347" s="10" t="s">
        <v>2406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6719</v>
      </c>
      <c r="B4348" s="10" t="s">
        <v>6720</v>
      </c>
      <c r="C4348" s="10" t="s">
        <v>411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6721</v>
      </c>
      <c r="B4349" s="10" t="s">
        <v>6722</v>
      </c>
      <c r="C4349" s="10" t="s">
        <v>854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6723</v>
      </c>
      <c r="B4350" s="10" t="s">
        <v>6722</v>
      </c>
      <c r="C4350" s="10" t="s">
        <v>1305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6724</v>
      </c>
      <c r="B4351" s="10" t="s">
        <v>6722</v>
      </c>
      <c r="C4351" s="10" t="s">
        <v>413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6725</v>
      </c>
      <c r="B4352" s="10" t="s">
        <v>6722</v>
      </c>
      <c r="C4352" s="10" t="s">
        <v>1665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6726</v>
      </c>
      <c r="B4353" s="10" t="s">
        <v>6722</v>
      </c>
      <c r="C4353" s="10" t="s">
        <v>2406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6727</v>
      </c>
      <c r="B4354" s="10" t="s">
        <v>6728</v>
      </c>
      <c r="C4354" s="10" t="s">
        <v>1297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6729</v>
      </c>
      <c r="B4355" s="10" t="s">
        <v>6728</v>
      </c>
      <c r="C4355" s="10" t="s">
        <v>456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6730</v>
      </c>
      <c r="B4356" s="10" t="s">
        <v>6728</v>
      </c>
      <c r="C4356" s="10" t="s">
        <v>411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6731</v>
      </c>
      <c r="B4357" s="10" t="s">
        <v>6728</v>
      </c>
      <c r="C4357" s="10" t="s">
        <v>413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6732</v>
      </c>
      <c r="B4358" s="10" t="s">
        <v>6733</v>
      </c>
      <c r="C4358" s="10" t="s">
        <v>413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6734</v>
      </c>
      <c r="B4359" s="10" t="s">
        <v>6735</v>
      </c>
      <c r="C4359" s="10" t="s">
        <v>456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6736</v>
      </c>
      <c r="B4360" s="10" t="s">
        <v>6735</v>
      </c>
      <c r="C4360" s="10" t="s">
        <v>411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6737</v>
      </c>
      <c r="B4361" s="10" t="s">
        <v>6735</v>
      </c>
      <c r="C4361" s="10" t="s">
        <v>854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6738</v>
      </c>
      <c r="B4362" s="10" t="s">
        <v>6735</v>
      </c>
      <c r="C4362" s="10" t="s">
        <v>1305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6739</v>
      </c>
      <c r="B4363" s="10" t="s">
        <v>6735</v>
      </c>
      <c r="C4363" s="10" t="s">
        <v>1613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6740</v>
      </c>
      <c r="B4364" s="10" t="s">
        <v>6735</v>
      </c>
      <c r="C4364" s="10" t="s">
        <v>413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6741</v>
      </c>
      <c r="B4365" s="10" t="s">
        <v>6735</v>
      </c>
      <c r="C4365" s="10" t="s">
        <v>1665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6742</v>
      </c>
      <c r="B4366" s="10" t="s">
        <v>6735</v>
      </c>
      <c r="C4366" s="10" t="s">
        <v>2406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6743</v>
      </c>
      <c r="B4367" s="10" t="s">
        <v>6744</v>
      </c>
      <c r="C4367" s="10" t="s">
        <v>411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6745</v>
      </c>
      <c r="B4368" s="10" t="s">
        <v>6744</v>
      </c>
      <c r="C4368" s="10" t="s">
        <v>1305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6746</v>
      </c>
      <c r="B4369" s="10" t="s">
        <v>6744</v>
      </c>
      <c r="C4369" s="10" t="s">
        <v>1613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6747</v>
      </c>
      <c r="B4370" s="10" t="s">
        <v>6748</v>
      </c>
      <c r="C4370" s="10" t="s">
        <v>1297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6749</v>
      </c>
      <c r="B4371" s="10" t="s">
        <v>6748</v>
      </c>
      <c r="C4371" s="10" t="s">
        <v>456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6750</v>
      </c>
      <c r="B4372" s="10" t="s">
        <v>6748</v>
      </c>
      <c r="C4372" s="10" t="s">
        <v>411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6751</v>
      </c>
      <c r="B4373" s="10" t="s">
        <v>6748</v>
      </c>
      <c r="C4373" s="10" t="s">
        <v>1305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6752</v>
      </c>
      <c r="B4374" s="10" t="s">
        <v>6748</v>
      </c>
      <c r="C4374" s="10" t="s">
        <v>413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6753</v>
      </c>
      <c r="B4375" s="10" t="s">
        <v>6748</v>
      </c>
      <c r="C4375" s="10" t="s">
        <v>2406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6754</v>
      </c>
      <c r="B4376" s="10" t="s">
        <v>6755</v>
      </c>
      <c r="C4376" s="10" t="s">
        <v>411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6756</v>
      </c>
      <c r="B4377" s="10" t="s">
        <v>6755</v>
      </c>
      <c r="C4377" s="10" t="s">
        <v>1305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6757</v>
      </c>
      <c r="B4378" s="10" t="s">
        <v>6755</v>
      </c>
      <c r="C4378" s="10" t="s">
        <v>413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6758</v>
      </c>
      <c r="B4379" s="10" t="s">
        <v>6759</v>
      </c>
      <c r="C4379" s="10" t="s">
        <v>854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6760</v>
      </c>
      <c r="B4380" s="10" t="s">
        <v>6759</v>
      </c>
      <c r="C4380" s="10" t="s">
        <v>1613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6761</v>
      </c>
      <c r="B4381" s="10" t="s">
        <v>6759</v>
      </c>
      <c r="C4381" s="10" t="s">
        <v>2406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6762</v>
      </c>
      <c r="B4382" s="10" t="s">
        <v>6763</v>
      </c>
      <c r="C4382" s="10" t="s">
        <v>411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6764</v>
      </c>
      <c r="B4383" s="10" t="s">
        <v>6763</v>
      </c>
      <c r="C4383" s="10" t="s">
        <v>1305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6765</v>
      </c>
      <c r="B4384" s="10" t="s">
        <v>6763</v>
      </c>
      <c r="C4384" s="10" t="s">
        <v>413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6766</v>
      </c>
      <c r="B4385" s="10" t="s">
        <v>6767</v>
      </c>
      <c r="C4385" s="10" t="s">
        <v>1297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6768</v>
      </c>
      <c r="B4386" s="10" t="s">
        <v>6767</v>
      </c>
      <c r="C4386" s="10" t="s">
        <v>456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6769</v>
      </c>
      <c r="B4387" s="10" t="s">
        <v>6767</v>
      </c>
      <c r="C4387" s="10" t="s">
        <v>411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6770</v>
      </c>
      <c r="B4388" s="10" t="s">
        <v>6767</v>
      </c>
      <c r="C4388" s="10" t="s">
        <v>1305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6771</v>
      </c>
      <c r="B4389" s="10" t="s">
        <v>6767</v>
      </c>
      <c r="C4389" s="10" t="s">
        <v>1613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6772</v>
      </c>
      <c r="B4390" s="10" t="s">
        <v>6767</v>
      </c>
      <c r="C4390" s="10" t="s">
        <v>413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6773</v>
      </c>
      <c r="B4391" s="10" t="s">
        <v>6767</v>
      </c>
      <c r="C4391" s="10" t="s">
        <v>2406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6774</v>
      </c>
      <c r="B4392" s="10" t="s">
        <v>6775</v>
      </c>
      <c r="C4392" s="10" t="s">
        <v>1297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6776</v>
      </c>
      <c r="B4393" s="10" t="s">
        <v>6775</v>
      </c>
      <c r="C4393" s="10" t="s">
        <v>456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6777</v>
      </c>
      <c r="B4394" s="10" t="s">
        <v>6775</v>
      </c>
      <c r="C4394" s="10" t="s">
        <v>411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6778</v>
      </c>
      <c r="B4395" s="10" t="s">
        <v>6775</v>
      </c>
      <c r="C4395" s="10" t="s">
        <v>1305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6779</v>
      </c>
      <c r="B4396" s="10" t="s">
        <v>6775</v>
      </c>
      <c r="C4396" s="10" t="s">
        <v>1613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6780</v>
      </c>
      <c r="B4397" s="10" t="s">
        <v>6775</v>
      </c>
      <c r="C4397" s="10" t="s">
        <v>413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6781</v>
      </c>
      <c r="B4398" s="10" t="s">
        <v>6775</v>
      </c>
      <c r="C4398" s="10" t="s">
        <v>2406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6782</v>
      </c>
      <c r="B4399" s="10" t="s">
        <v>6783</v>
      </c>
      <c r="C4399" s="10" t="s">
        <v>1297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6784</v>
      </c>
      <c r="B4400" s="10" t="s">
        <v>6783</v>
      </c>
      <c r="C4400" s="10" t="s">
        <v>456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6785</v>
      </c>
      <c r="B4401" s="10" t="s">
        <v>6783</v>
      </c>
      <c r="C4401" s="10" t="s">
        <v>411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6786</v>
      </c>
      <c r="B4402" s="10" t="s">
        <v>6783</v>
      </c>
      <c r="C4402" s="10" t="s">
        <v>854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6787</v>
      </c>
      <c r="B4403" s="10" t="s">
        <v>6783</v>
      </c>
      <c r="C4403" s="10" t="s">
        <v>1305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6788</v>
      </c>
      <c r="B4404" s="10" t="s">
        <v>6783</v>
      </c>
      <c r="C4404" s="10" t="s">
        <v>1613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6789</v>
      </c>
      <c r="B4405" s="10" t="s">
        <v>6783</v>
      </c>
      <c r="C4405" s="10" t="s">
        <v>413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6790</v>
      </c>
      <c r="B4406" s="10" t="s">
        <v>6783</v>
      </c>
      <c r="C4406" s="10" t="s">
        <v>2406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6791</v>
      </c>
      <c r="B4407" s="10" t="s">
        <v>6792</v>
      </c>
      <c r="C4407" s="10" t="s">
        <v>411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6793</v>
      </c>
      <c r="B4408" s="10" t="s">
        <v>6792</v>
      </c>
      <c r="C4408" s="10" t="s">
        <v>1305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6794</v>
      </c>
      <c r="B4409" s="10" t="s">
        <v>6792</v>
      </c>
      <c r="C4409" s="10" t="s">
        <v>413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6795</v>
      </c>
      <c r="B4410" s="10" t="s">
        <v>6792</v>
      </c>
      <c r="C4410" s="10" t="s">
        <v>2406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6796</v>
      </c>
      <c r="B4411" s="10" t="s">
        <v>6797</v>
      </c>
      <c r="C4411" s="10" t="s">
        <v>413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6798</v>
      </c>
      <c r="B4412" s="10" t="s">
        <v>6799</v>
      </c>
      <c r="C4412" s="10" t="s">
        <v>456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6800</v>
      </c>
      <c r="B4413" s="10" t="s">
        <v>6801</v>
      </c>
      <c r="C4413" s="10" t="s">
        <v>1297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6802</v>
      </c>
      <c r="B4414" s="10" t="s">
        <v>6801</v>
      </c>
      <c r="C4414" s="10" t="s">
        <v>456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6803</v>
      </c>
      <c r="B4415" s="10" t="s">
        <v>6801</v>
      </c>
      <c r="C4415" s="10" t="s">
        <v>411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6804</v>
      </c>
      <c r="B4416" s="10" t="s">
        <v>6801</v>
      </c>
      <c r="C4416" s="10" t="s">
        <v>854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6805</v>
      </c>
      <c r="B4417" s="10" t="s">
        <v>6801</v>
      </c>
      <c r="C4417" s="10" t="s">
        <v>1305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6806</v>
      </c>
      <c r="B4418" s="10" t="s">
        <v>6801</v>
      </c>
      <c r="C4418" s="10" t="s">
        <v>413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6807</v>
      </c>
      <c r="B4419" s="10" t="s">
        <v>6801</v>
      </c>
      <c r="C4419" s="10" t="s">
        <v>1665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6808</v>
      </c>
      <c r="B4420" s="10" t="s">
        <v>6801</v>
      </c>
      <c r="C4420" s="10" t="s">
        <v>2406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6809</v>
      </c>
      <c r="B4421" s="10" t="s">
        <v>6810</v>
      </c>
      <c r="C4421" s="10" t="s">
        <v>1297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6811</v>
      </c>
      <c r="B4422" s="10" t="s">
        <v>6810</v>
      </c>
      <c r="C4422" s="10" t="s">
        <v>456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6812</v>
      </c>
      <c r="B4423" s="10" t="s">
        <v>6810</v>
      </c>
      <c r="C4423" s="10" t="s">
        <v>411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6813</v>
      </c>
      <c r="B4424" s="10" t="s">
        <v>6810</v>
      </c>
      <c r="C4424" s="10" t="s">
        <v>854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6814</v>
      </c>
      <c r="B4425" s="10" t="s">
        <v>6810</v>
      </c>
      <c r="C4425" s="10" t="s">
        <v>1305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6815</v>
      </c>
      <c r="B4426" s="10" t="s">
        <v>6810</v>
      </c>
      <c r="C4426" s="10" t="s">
        <v>1613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6816</v>
      </c>
      <c r="B4427" s="10" t="s">
        <v>6810</v>
      </c>
      <c r="C4427" s="10" t="s">
        <v>413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6817</v>
      </c>
      <c r="B4428" s="10" t="s">
        <v>6810</v>
      </c>
      <c r="C4428" s="10" t="s">
        <v>1665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6818</v>
      </c>
      <c r="B4429" s="10" t="s">
        <v>6810</v>
      </c>
      <c r="C4429" s="10" t="s">
        <v>2406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6819</v>
      </c>
      <c r="B4430" s="10" t="s">
        <v>6820</v>
      </c>
      <c r="C4430" s="10" t="s">
        <v>411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6821</v>
      </c>
      <c r="B4431" s="10" t="s">
        <v>6822</v>
      </c>
      <c r="C4431" s="10" t="s">
        <v>411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6823</v>
      </c>
      <c r="B4432" s="10" t="s">
        <v>6822</v>
      </c>
      <c r="C4432" s="10" t="s">
        <v>1305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6824</v>
      </c>
      <c r="B4433" s="10" t="s">
        <v>6822</v>
      </c>
      <c r="C4433" s="10" t="s">
        <v>413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6825</v>
      </c>
      <c r="B4434" s="10" t="s">
        <v>6822</v>
      </c>
      <c r="C4434" s="10" t="s">
        <v>2406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6826</v>
      </c>
      <c r="B4435" s="10" t="s">
        <v>6827</v>
      </c>
      <c r="C4435" s="10" t="s">
        <v>413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6828</v>
      </c>
      <c r="B4436" s="10" t="s">
        <v>6827</v>
      </c>
      <c r="C4436" s="10" t="s">
        <v>2406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6829</v>
      </c>
      <c r="B4437" s="10" t="s">
        <v>6830</v>
      </c>
      <c r="C4437" s="10" t="s">
        <v>411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6831</v>
      </c>
      <c r="B4438" s="10" t="s">
        <v>6830</v>
      </c>
      <c r="C4438" s="10" t="s">
        <v>1305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6832</v>
      </c>
      <c r="B4439" s="10" t="s">
        <v>6830</v>
      </c>
      <c r="C4439" s="10" t="s">
        <v>413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6833</v>
      </c>
      <c r="B4440" s="10" t="s">
        <v>6830</v>
      </c>
      <c r="C4440" s="10" t="s">
        <v>2406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6834</v>
      </c>
      <c r="B4441" s="10" t="s">
        <v>6835</v>
      </c>
      <c r="C4441" s="10" t="s">
        <v>1297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6836</v>
      </c>
      <c r="B4442" s="10" t="s">
        <v>6835</v>
      </c>
      <c r="C4442" s="10" t="s">
        <v>411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6837</v>
      </c>
      <c r="B4443" s="10" t="s">
        <v>6835</v>
      </c>
      <c r="C4443" s="10" t="s">
        <v>1305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6838</v>
      </c>
      <c r="B4444" s="10" t="s">
        <v>6835</v>
      </c>
      <c r="C4444" s="10" t="s">
        <v>413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6839</v>
      </c>
      <c r="B4445" s="10" t="s">
        <v>6840</v>
      </c>
      <c r="C4445" s="10" t="s">
        <v>1297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6841</v>
      </c>
      <c r="B4446" s="10" t="s">
        <v>6840</v>
      </c>
      <c r="C4446" s="10" t="s">
        <v>411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6842</v>
      </c>
      <c r="B4447" s="10" t="s">
        <v>6840</v>
      </c>
      <c r="C4447" s="10" t="s">
        <v>1305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6843</v>
      </c>
      <c r="B4448" s="10" t="s">
        <v>6840</v>
      </c>
      <c r="C4448" s="10" t="s">
        <v>413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6844</v>
      </c>
      <c r="B4449" s="10" t="s">
        <v>6845</v>
      </c>
      <c r="C4449" s="10" t="s">
        <v>1297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6846</v>
      </c>
      <c r="B4450" s="10" t="s">
        <v>6845</v>
      </c>
      <c r="C4450" s="10" t="s">
        <v>411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6847</v>
      </c>
      <c r="B4451" s="10" t="s">
        <v>6845</v>
      </c>
      <c r="C4451" s="10" t="s">
        <v>1305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6848</v>
      </c>
      <c r="B4452" s="10" t="s">
        <v>6845</v>
      </c>
      <c r="C4452" s="10" t="s">
        <v>413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6849</v>
      </c>
      <c r="B4453" s="10" t="s">
        <v>6845</v>
      </c>
      <c r="C4453" s="10" t="s">
        <v>2406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6850</v>
      </c>
      <c r="B4454" s="10" t="s">
        <v>6851</v>
      </c>
      <c r="C4454" s="10" t="s">
        <v>411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6852</v>
      </c>
      <c r="B4455" s="10" t="s">
        <v>6851</v>
      </c>
      <c r="C4455" s="10" t="s">
        <v>1305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6853</v>
      </c>
      <c r="B4456" s="10" t="s">
        <v>6851</v>
      </c>
      <c r="C4456" s="10" t="s">
        <v>2406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6854</v>
      </c>
      <c r="B4457" s="10" t="s">
        <v>6855</v>
      </c>
      <c r="C4457" s="10" t="s">
        <v>411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6856</v>
      </c>
      <c r="B4458" s="10" t="s">
        <v>6855</v>
      </c>
      <c r="C4458" s="10" t="s">
        <v>1665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6857</v>
      </c>
      <c r="B4459" s="10" t="s">
        <v>6855</v>
      </c>
      <c r="C4459" s="10" t="s">
        <v>2406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6858</v>
      </c>
      <c r="B4460" s="10" t="s">
        <v>6859</v>
      </c>
      <c r="C4460" s="10" t="s">
        <v>456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6860</v>
      </c>
      <c r="B4461" s="10" t="s">
        <v>6859</v>
      </c>
      <c r="C4461" s="10" t="s">
        <v>411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6861</v>
      </c>
      <c r="B4462" s="10" t="s">
        <v>6859</v>
      </c>
      <c r="C4462" s="10" t="s">
        <v>854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6862</v>
      </c>
      <c r="B4463" s="10" t="s">
        <v>6859</v>
      </c>
      <c r="C4463" s="10" t="s">
        <v>1305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6863</v>
      </c>
      <c r="B4464" s="10" t="s">
        <v>6859</v>
      </c>
      <c r="C4464" s="10" t="s">
        <v>1613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6864</v>
      </c>
      <c r="B4465" s="10" t="s">
        <v>6859</v>
      </c>
      <c r="C4465" s="10" t="s">
        <v>413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6865</v>
      </c>
      <c r="B4466" s="10" t="s">
        <v>6859</v>
      </c>
      <c r="C4466" s="10" t="s">
        <v>1665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6866</v>
      </c>
      <c r="B4467" s="10" t="s">
        <v>6859</v>
      </c>
      <c r="C4467" s="10" t="s">
        <v>2406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6867</v>
      </c>
      <c r="B4468" s="10" t="s">
        <v>6868</v>
      </c>
      <c r="C4468" s="10" t="s">
        <v>1297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6869</v>
      </c>
      <c r="B4469" s="10" t="s">
        <v>6868</v>
      </c>
      <c r="C4469" s="10" t="s">
        <v>456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6870</v>
      </c>
      <c r="B4470" s="10" t="s">
        <v>6868</v>
      </c>
      <c r="C4470" s="10" t="s">
        <v>411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6871</v>
      </c>
      <c r="B4471" s="10" t="s">
        <v>6868</v>
      </c>
      <c r="C4471" s="10" t="s">
        <v>854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6872</v>
      </c>
      <c r="B4472" s="10" t="s">
        <v>6868</v>
      </c>
      <c r="C4472" s="10" t="s">
        <v>1305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6873</v>
      </c>
      <c r="B4473" s="10" t="s">
        <v>6874</v>
      </c>
      <c r="C4473" s="10" t="s">
        <v>411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6875</v>
      </c>
      <c r="B4474" s="10" t="s">
        <v>6874</v>
      </c>
      <c r="C4474" s="10" t="s">
        <v>1305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6876</v>
      </c>
      <c r="B4475" s="10" t="s">
        <v>6874</v>
      </c>
      <c r="C4475" s="10" t="s">
        <v>413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6877</v>
      </c>
      <c r="B4476" s="10" t="s">
        <v>6878</v>
      </c>
      <c r="C4476" s="10" t="s">
        <v>1305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6879</v>
      </c>
      <c r="B4477" s="10" t="s">
        <v>6878</v>
      </c>
      <c r="C4477" s="10" t="s">
        <v>413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6880</v>
      </c>
      <c r="B4478" s="10" t="s">
        <v>6878</v>
      </c>
      <c r="C4478" s="10" t="s">
        <v>2406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6881</v>
      </c>
      <c r="B4479" s="10" t="s">
        <v>6882</v>
      </c>
      <c r="C4479" s="10" t="s">
        <v>1297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6883</v>
      </c>
      <c r="B4480" s="10" t="s">
        <v>6882</v>
      </c>
      <c r="C4480" s="10" t="s">
        <v>411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6884</v>
      </c>
      <c r="B4481" s="10" t="s">
        <v>6882</v>
      </c>
      <c r="C4481" s="10" t="s">
        <v>1305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6885</v>
      </c>
      <c r="B4482" s="10" t="s">
        <v>6882</v>
      </c>
      <c r="C4482" s="10" t="s">
        <v>413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6886</v>
      </c>
      <c r="B4483" s="10" t="s">
        <v>6887</v>
      </c>
      <c r="C4483" s="10" t="s">
        <v>411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6888</v>
      </c>
      <c r="B4484" s="10" t="s">
        <v>6887</v>
      </c>
      <c r="C4484" s="10" t="s">
        <v>413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6889</v>
      </c>
      <c r="B4485" s="10" t="s">
        <v>6887</v>
      </c>
      <c r="C4485" s="10" t="s">
        <v>2406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6890</v>
      </c>
      <c r="B4486" s="10" t="s">
        <v>6891</v>
      </c>
      <c r="C4486" s="10" t="s">
        <v>1297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6892</v>
      </c>
      <c r="B4487" s="10" t="s">
        <v>6891</v>
      </c>
      <c r="C4487" s="10" t="s">
        <v>411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6893</v>
      </c>
      <c r="B4488" s="10" t="s">
        <v>6891</v>
      </c>
      <c r="C4488" s="10" t="s">
        <v>1305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6894</v>
      </c>
      <c r="B4489" s="10" t="s">
        <v>6891</v>
      </c>
      <c r="C4489" s="10" t="s">
        <v>413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6895</v>
      </c>
      <c r="B4490" s="10" t="s">
        <v>6896</v>
      </c>
      <c r="C4490" s="10" t="s">
        <v>411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6897</v>
      </c>
      <c r="B4491" s="10" t="s">
        <v>6896</v>
      </c>
      <c r="C4491" s="10" t="s">
        <v>413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6898</v>
      </c>
      <c r="B4492" s="10" t="s">
        <v>6896</v>
      </c>
      <c r="C4492" s="10" t="s">
        <v>2406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6899</v>
      </c>
      <c r="B4493" s="10" t="s">
        <v>6900</v>
      </c>
      <c r="C4493" s="10" t="s">
        <v>411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6901</v>
      </c>
      <c r="B4494" s="10" t="s">
        <v>6900</v>
      </c>
      <c r="C4494" s="10" t="s">
        <v>1305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6902</v>
      </c>
      <c r="B4495" s="10" t="s">
        <v>6903</v>
      </c>
      <c r="C4495" s="10" t="s">
        <v>411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6904</v>
      </c>
      <c r="B4496" s="10" t="s">
        <v>6905</v>
      </c>
      <c r="C4496" s="10" t="s">
        <v>411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6906</v>
      </c>
      <c r="B4497" s="10" t="s">
        <v>6905</v>
      </c>
      <c r="C4497" s="10" t="s">
        <v>854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6907</v>
      </c>
      <c r="B4498" s="10" t="s">
        <v>6908</v>
      </c>
      <c r="C4498" s="10" t="s">
        <v>411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6909</v>
      </c>
      <c r="B4499" s="10" t="s">
        <v>6908</v>
      </c>
      <c r="C4499" s="10" t="s">
        <v>1305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6910</v>
      </c>
      <c r="B4500" s="10" t="s">
        <v>6908</v>
      </c>
      <c r="C4500" s="10" t="s">
        <v>413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6911</v>
      </c>
      <c r="B4501" s="10" t="s">
        <v>6908</v>
      </c>
      <c r="C4501" s="10" t="s">
        <v>2406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6912</v>
      </c>
      <c r="B4502" s="10" t="s">
        <v>6913</v>
      </c>
      <c r="C4502" s="10" t="s">
        <v>411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6914</v>
      </c>
      <c r="B4503" s="10" t="s">
        <v>6915</v>
      </c>
      <c r="C4503" s="10" t="s">
        <v>456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6916</v>
      </c>
      <c r="B4504" s="10" t="s">
        <v>6915</v>
      </c>
      <c r="C4504" s="10" t="s">
        <v>411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6917</v>
      </c>
      <c r="B4505" s="10" t="s">
        <v>6915</v>
      </c>
      <c r="C4505" s="10" t="s">
        <v>854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6918</v>
      </c>
      <c r="B4506" s="10" t="s">
        <v>6915</v>
      </c>
      <c r="C4506" s="10" t="s">
        <v>1305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6919</v>
      </c>
      <c r="B4507" s="10" t="s">
        <v>6915</v>
      </c>
      <c r="C4507" s="10" t="s">
        <v>1613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6920</v>
      </c>
      <c r="B4508" s="10" t="s">
        <v>6915</v>
      </c>
      <c r="C4508" s="10" t="s">
        <v>413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6921</v>
      </c>
      <c r="B4509" s="10" t="s">
        <v>6915</v>
      </c>
      <c r="C4509" s="10" t="s">
        <v>1665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6922</v>
      </c>
      <c r="B4510" s="10" t="s">
        <v>6915</v>
      </c>
      <c r="C4510" s="10" t="s">
        <v>2406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6923</v>
      </c>
      <c r="B4511" s="10" t="s">
        <v>6924</v>
      </c>
      <c r="C4511" s="10" t="s">
        <v>411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6925</v>
      </c>
      <c r="B4512" s="10" t="s">
        <v>6924</v>
      </c>
      <c r="C4512" s="10" t="s">
        <v>1305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6926</v>
      </c>
      <c r="B4513" s="10" t="s">
        <v>6924</v>
      </c>
      <c r="C4513" s="10" t="s">
        <v>413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6927</v>
      </c>
      <c r="B4514" s="10" t="s">
        <v>6924</v>
      </c>
      <c r="C4514" s="10" t="s">
        <v>2406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6928</v>
      </c>
      <c r="B4515" s="10" t="s">
        <v>6929</v>
      </c>
      <c r="C4515" s="10" t="s">
        <v>1297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6930</v>
      </c>
      <c r="B4516" s="10" t="s">
        <v>6929</v>
      </c>
      <c r="C4516" s="10" t="s">
        <v>411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6931</v>
      </c>
      <c r="B4517" s="10" t="s">
        <v>6929</v>
      </c>
      <c r="C4517" s="10" t="s">
        <v>1305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6932</v>
      </c>
      <c r="B4518" s="10" t="s">
        <v>6929</v>
      </c>
      <c r="C4518" s="10" t="s">
        <v>413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6933</v>
      </c>
      <c r="B4519" s="10" t="s">
        <v>6934</v>
      </c>
      <c r="C4519" s="10" t="s">
        <v>413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6935</v>
      </c>
      <c r="B4520" s="10" t="s">
        <v>6936</v>
      </c>
      <c r="C4520" s="10" t="s">
        <v>1297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6937</v>
      </c>
      <c r="B4521" s="10" t="s">
        <v>6936</v>
      </c>
      <c r="C4521" s="10" t="s">
        <v>411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6938</v>
      </c>
      <c r="B4522" s="10" t="s">
        <v>6936</v>
      </c>
      <c r="C4522" s="10" t="s">
        <v>1305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6939</v>
      </c>
      <c r="B4523" s="10" t="s">
        <v>6936</v>
      </c>
      <c r="C4523" s="10" t="s">
        <v>413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6940</v>
      </c>
      <c r="B4524" s="10" t="s">
        <v>6936</v>
      </c>
      <c r="C4524" s="10" t="s">
        <v>2406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6941</v>
      </c>
      <c r="B4525" s="10" t="s">
        <v>6942</v>
      </c>
      <c r="C4525" s="10" t="s">
        <v>411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6943</v>
      </c>
      <c r="B4526" s="10" t="s">
        <v>6942</v>
      </c>
      <c r="C4526" s="10" t="s">
        <v>1305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6944</v>
      </c>
      <c r="B4527" s="10" t="s">
        <v>6942</v>
      </c>
      <c r="C4527" s="10" t="s">
        <v>413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6945</v>
      </c>
      <c r="B4528" s="10" t="s">
        <v>6942</v>
      </c>
      <c r="C4528" s="10" t="s">
        <v>2406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6946</v>
      </c>
      <c r="B4529" s="10" t="s">
        <v>6947</v>
      </c>
      <c r="C4529" s="10" t="s">
        <v>411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6948</v>
      </c>
      <c r="B4530" s="10" t="s">
        <v>6947</v>
      </c>
      <c r="C4530" s="10" t="s">
        <v>854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6949</v>
      </c>
      <c r="B4531" s="10" t="s">
        <v>6947</v>
      </c>
      <c r="C4531" s="10" t="s">
        <v>1305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6950</v>
      </c>
      <c r="B4532" s="10" t="s">
        <v>6947</v>
      </c>
      <c r="C4532" s="10" t="s">
        <v>1613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6951</v>
      </c>
      <c r="B4533" s="10" t="s">
        <v>6952</v>
      </c>
      <c r="C4533" s="10" t="s">
        <v>1297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6953</v>
      </c>
      <c r="B4534" s="10" t="s">
        <v>6952</v>
      </c>
      <c r="C4534" s="10" t="s">
        <v>456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6954</v>
      </c>
      <c r="B4535" s="10" t="s">
        <v>6952</v>
      </c>
      <c r="C4535" s="10" t="s">
        <v>411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6955</v>
      </c>
      <c r="B4536" s="10" t="s">
        <v>6952</v>
      </c>
      <c r="C4536" s="10" t="s">
        <v>854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6956</v>
      </c>
      <c r="B4537" s="10" t="s">
        <v>6952</v>
      </c>
      <c r="C4537" s="10" t="s">
        <v>1305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6957</v>
      </c>
      <c r="B4538" s="10" t="s">
        <v>6952</v>
      </c>
      <c r="C4538" s="10" t="s">
        <v>1613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6958</v>
      </c>
      <c r="B4539" s="10" t="s">
        <v>6952</v>
      </c>
      <c r="C4539" s="10" t="s">
        <v>413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6959</v>
      </c>
      <c r="B4540" s="10" t="s">
        <v>6952</v>
      </c>
      <c r="C4540" s="10" t="s">
        <v>1665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6960</v>
      </c>
      <c r="B4541" s="10" t="s">
        <v>6952</v>
      </c>
      <c r="C4541" s="10" t="s">
        <v>2406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6961</v>
      </c>
      <c r="B4542" s="10" t="s">
        <v>6962</v>
      </c>
      <c r="C4542" s="10" t="s">
        <v>411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6963</v>
      </c>
      <c r="B4543" s="10" t="s">
        <v>6962</v>
      </c>
      <c r="C4543" s="10" t="s">
        <v>1305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6964</v>
      </c>
      <c r="B4544" s="10" t="s">
        <v>6965</v>
      </c>
      <c r="C4544" s="10" t="s">
        <v>411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6966</v>
      </c>
      <c r="B4545" s="10" t="s">
        <v>6965</v>
      </c>
      <c r="C4545" s="10" t="s">
        <v>1305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6967</v>
      </c>
      <c r="B4546" s="10" t="s">
        <v>6965</v>
      </c>
      <c r="C4546" s="10" t="s">
        <v>413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6968</v>
      </c>
      <c r="B4547" s="10" t="s">
        <v>6969</v>
      </c>
      <c r="C4547" s="10" t="s">
        <v>456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6970</v>
      </c>
      <c r="B4548" s="10" t="s">
        <v>6969</v>
      </c>
      <c r="C4548" s="10" t="s">
        <v>411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6971</v>
      </c>
      <c r="B4549" s="10" t="s">
        <v>6969</v>
      </c>
      <c r="C4549" s="10" t="s">
        <v>1305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6972</v>
      </c>
      <c r="B4550" s="10" t="s">
        <v>6969</v>
      </c>
      <c r="C4550" s="10" t="s">
        <v>413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6973</v>
      </c>
      <c r="B4551" s="10" t="s">
        <v>6969</v>
      </c>
      <c r="C4551" s="10" t="s">
        <v>1665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6974</v>
      </c>
      <c r="B4552" s="10" t="s">
        <v>6969</v>
      </c>
      <c r="C4552" s="10" t="s">
        <v>2406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6975</v>
      </c>
      <c r="B4553" s="10" t="s">
        <v>6976</v>
      </c>
      <c r="C4553" s="10" t="s">
        <v>411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6977</v>
      </c>
      <c r="B4554" s="10" t="s">
        <v>6976</v>
      </c>
      <c r="C4554" s="10" t="s">
        <v>1305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6978</v>
      </c>
      <c r="B4555" s="10" t="s">
        <v>6976</v>
      </c>
      <c r="C4555" s="10" t="s">
        <v>413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6979</v>
      </c>
      <c r="B4556" s="10" t="s">
        <v>6980</v>
      </c>
      <c r="C4556" s="10" t="s">
        <v>456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6981</v>
      </c>
      <c r="B4557" s="10" t="s">
        <v>6980</v>
      </c>
      <c r="C4557" s="10" t="s">
        <v>411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6982</v>
      </c>
      <c r="B4558" s="10" t="s">
        <v>6980</v>
      </c>
      <c r="C4558" s="10" t="s">
        <v>854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6983</v>
      </c>
      <c r="B4559" s="10" t="s">
        <v>6980</v>
      </c>
      <c r="C4559" s="10" t="s">
        <v>1305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6984</v>
      </c>
      <c r="B4560" s="10" t="s">
        <v>6980</v>
      </c>
      <c r="C4560" s="10" t="s">
        <v>1613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6985</v>
      </c>
      <c r="B4561" s="10" t="s">
        <v>6980</v>
      </c>
      <c r="C4561" s="10" t="s">
        <v>413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6986</v>
      </c>
      <c r="B4562" s="10" t="s">
        <v>6980</v>
      </c>
      <c r="C4562" s="10" t="s">
        <v>1665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6987</v>
      </c>
      <c r="B4563" s="10" t="s">
        <v>6980</v>
      </c>
      <c r="C4563" s="10" t="s">
        <v>2406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6988</v>
      </c>
      <c r="B4564" s="10" t="s">
        <v>6989</v>
      </c>
      <c r="C4564" s="10" t="s">
        <v>1297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6990</v>
      </c>
      <c r="B4565" s="10" t="s">
        <v>6989</v>
      </c>
      <c r="C4565" s="10" t="s">
        <v>411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6991</v>
      </c>
      <c r="B4566" s="10" t="s">
        <v>6989</v>
      </c>
      <c r="C4566" s="10" t="s">
        <v>413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6992</v>
      </c>
      <c r="B4567" s="10" t="s">
        <v>6993</v>
      </c>
      <c r="C4567" s="10" t="s">
        <v>411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6994</v>
      </c>
      <c r="B4568" s="10" t="s">
        <v>6993</v>
      </c>
      <c r="C4568" s="10" t="s">
        <v>2406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6995</v>
      </c>
      <c r="B4569" s="10" t="s">
        <v>6996</v>
      </c>
      <c r="C4569" s="10" t="s">
        <v>411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6997</v>
      </c>
      <c r="B4570" s="10" t="s">
        <v>6996</v>
      </c>
      <c r="C4570" s="10" t="s">
        <v>1305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6998</v>
      </c>
      <c r="B4571" s="10" t="s">
        <v>6996</v>
      </c>
      <c r="C4571" s="10" t="s">
        <v>413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6999</v>
      </c>
      <c r="B4572" s="10" t="s">
        <v>7000</v>
      </c>
      <c r="C4572" s="10" t="s">
        <v>411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7001</v>
      </c>
      <c r="B4573" s="10" t="s">
        <v>7000</v>
      </c>
      <c r="C4573" s="10" t="s">
        <v>1305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7002</v>
      </c>
      <c r="B4574" s="10" t="s">
        <v>7003</v>
      </c>
      <c r="C4574" s="10" t="s">
        <v>1305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7004</v>
      </c>
      <c r="B4575" s="10" t="s">
        <v>7003</v>
      </c>
      <c r="C4575" s="10" t="s">
        <v>413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7005</v>
      </c>
      <c r="B4576" s="10" t="s">
        <v>7006</v>
      </c>
      <c r="C4576" s="10" t="s">
        <v>1297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7007</v>
      </c>
      <c r="B4577" s="10" t="s">
        <v>7006</v>
      </c>
      <c r="C4577" s="10" t="s">
        <v>411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7008</v>
      </c>
      <c r="B4578" s="10" t="s">
        <v>7006</v>
      </c>
      <c r="C4578" s="10" t="s">
        <v>413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7009</v>
      </c>
      <c r="B4579" s="10" t="s">
        <v>7010</v>
      </c>
      <c r="C4579" s="10" t="s">
        <v>1305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7011</v>
      </c>
      <c r="B4580" s="10" t="s">
        <v>7010</v>
      </c>
      <c r="C4580" s="10" t="s">
        <v>413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7012</v>
      </c>
      <c r="B4581" s="10" t="s">
        <v>7013</v>
      </c>
      <c r="C4581" s="10" t="s">
        <v>1305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7014</v>
      </c>
      <c r="B4582" s="10" t="s">
        <v>7013</v>
      </c>
      <c r="C4582" s="10" t="s">
        <v>413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7015</v>
      </c>
      <c r="B4583" s="10" t="s">
        <v>7016</v>
      </c>
      <c r="C4583" s="10" t="s">
        <v>1305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7017</v>
      </c>
      <c r="B4584" s="10" t="s">
        <v>7016</v>
      </c>
      <c r="C4584" s="10" t="s">
        <v>413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7018</v>
      </c>
      <c r="B4585" s="10" t="s">
        <v>7019</v>
      </c>
      <c r="C4585" s="10" t="s">
        <v>411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7020</v>
      </c>
      <c r="B4586" s="10" t="s">
        <v>7019</v>
      </c>
      <c r="C4586" s="10" t="s">
        <v>1305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7021</v>
      </c>
      <c r="B4587" s="10" t="s">
        <v>7022</v>
      </c>
      <c r="C4587" s="10" t="s">
        <v>118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7023</v>
      </c>
      <c r="B4588" s="10" t="s">
        <v>7024</v>
      </c>
      <c r="C4588" s="10" t="s">
        <v>118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7025</v>
      </c>
      <c r="B4589" s="10" t="s">
        <v>7026</v>
      </c>
      <c r="C4589" s="10" t="s">
        <v>118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7027</v>
      </c>
      <c r="B4590" s="10" t="s">
        <v>7028</v>
      </c>
      <c r="C4590" s="10" t="s">
        <v>118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7029</v>
      </c>
      <c r="B4591" s="10" t="s">
        <v>7030</v>
      </c>
      <c r="C4591" s="10" t="s">
        <v>118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7031</v>
      </c>
      <c r="B4592" s="10" t="s">
        <v>7032</v>
      </c>
      <c r="C4592" s="10" t="s">
        <v>118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7033</v>
      </c>
      <c r="B4593" s="10" t="s">
        <v>7034</v>
      </c>
      <c r="C4593" s="10" t="s">
        <v>118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7035</v>
      </c>
      <c r="B4594" s="10" t="s">
        <v>7036</v>
      </c>
      <c r="C4594" s="10" t="s">
        <v>118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7037</v>
      </c>
      <c r="B4595" s="10" t="s">
        <v>7038</v>
      </c>
      <c r="C4595" s="10" t="s">
        <v>118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7039</v>
      </c>
      <c r="B4596" s="10" t="s">
        <v>7040</v>
      </c>
      <c r="C4596" s="10" t="s">
        <v>118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7041</v>
      </c>
      <c r="B4597" s="10" t="s">
        <v>7042</v>
      </c>
      <c r="C4597" s="10" t="s">
        <v>118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7043</v>
      </c>
      <c r="B4598" s="10" t="s">
        <v>7044</v>
      </c>
      <c r="C4598" s="10" t="s">
        <v>118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7045</v>
      </c>
      <c r="B4599" s="10" t="s">
        <v>7046</v>
      </c>
      <c r="C4599" s="10" t="s">
        <v>118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7047</v>
      </c>
      <c r="B4600" s="10" t="s">
        <v>7048</v>
      </c>
      <c r="C4600" s="10" t="s">
        <v>118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7049</v>
      </c>
      <c r="B4601" s="10" t="s">
        <v>7050</v>
      </c>
      <c r="C4601" s="10" t="s">
        <v>118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7051</v>
      </c>
      <c r="B4602" s="10" t="s">
        <v>7052</v>
      </c>
      <c r="C4602" s="10" t="s">
        <v>118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7053</v>
      </c>
      <c r="B4603" s="10" t="s">
        <v>7054</v>
      </c>
      <c r="C4603" s="10" t="s">
        <v>118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7055</v>
      </c>
      <c r="B4604" s="10" t="s">
        <v>7056</v>
      </c>
      <c r="C4604" s="10" t="s">
        <v>118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7057</v>
      </c>
      <c r="B4605" s="10" t="s">
        <v>7058</v>
      </c>
      <c r="C4605" s="10" t="s">
        <v>118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7059</v>
      </c>
      <c r="B4606" s="10" t="s">
        <v>7060</v>
      </c>
      <c r="C4606" s="10" t="s">
        <v>118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7061</v>
      </c>
      <c r="B4607" s="10" t="s">
        <v>7062</v>
      </c>
      <c r="C4607" s="10" t="s">
        <v>118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7063</v>
      </c>
      <c r="B4608" s="10" t="s">
        <v>7064</v>
      </c>
      <c r="C4608" s="10" t="s">
        <v>118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7065</v>
      </c>
      <c r="B4609" s="10" t="s">
        <v>7066</v>
      </c>
      <c r="C4609" s="10" t="s">
        <v>118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7067</v>
      </c>
      <c r="B4610" s="10" t="s">
        <v>7068</v>
      </c>
      <c r="C4610" s="10" t="s">
        <v>118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7069</v>
      </c>
      <c r="B4611" s="10" t="s">
        <v>7070</v>
      </c>
      <c r="C4611" s="10" t="s">
        <v>118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7071</v>
      </c>
      <c r="B4612" s="10" t="s">
        <v>7072</v>
      </c>
      <c r="C4612" s="10" t="s">
        <v>118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7073</v>
      </c>
      <c r="B4613" s="10" t="s">
        <v>7074</v>
      </c>
      <c r="C4613" s="10" t="s">
        <v>118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7075</v>
      </c>
      <c r="B4614" s="10" t="s">
        <v>7076</v>
      </c>
      <c r="C4614" s="10" t="s">
        <v>118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7077</v>
      </c>
      <c r="B4615" s="10" t="s">
        <v>7078</v>
      </c>
      <c r="C4615" s="10" t="s">
        <v>118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7079</v>
      </c>
      <c r="B4616" s="10" t="s">
        <v>7080</v>
      </c>
      <c r="C4616" s="10" t="s">
        <v>118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7081</v>
      </c>
      <c r="B4617" s="10" t="s">
        <v>7082</v>
      </c>
      <c r="C4617" s="10" t="s">
        <v>118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7083</v>
      </c>
      <c r="B4618" s="10" t="s">
        <v>7084</v>
      </c>
      <c r="C4618" s="10" t="s">
        <v>118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7085</v>
      </c>
      <c r="B4619" s="10" t="s">
        <v>7086</v>
      </c>
      <c r="C4619" s="10" t="s">
        <v>118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7087</v>
      </c>
      <c r="B4620" s="10" t="s">
        <v>7088</v>
      </c>
      <c r="C4620" s="10" t="s">
        <v>118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7089</v>
      </c>
      <c r="B4621" s="10" t="s">
        <v>7090</v>
      </c>
      <c r="C4621" s="10" t="s">
        <v>118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7091</v>
      </c>
      <c r="B4622" s="10" t="s">
        <v>7092</v>
      </c>
      <c r="C4622" s="10" t="s">
        <v>118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7093</v>
      </c>
      <c r="B4623" s="10" t="s">
        <v>7094</v>
      </c>
      <c r="C4623" s="10" t="s">
        <v>456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7095</v>
      </c>
      <c r="B4624" s="10" t="s">
        <v>7094</v>
      </c>
      <c r="C4624" s="10" t="s">
        <v>1613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7096</v>
      </c>
      <c r="B4625" s="10" t="s">
        <v>7097</v>
      </c>
      <c r="C4625" s="10" t="s">
        <v>456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7098</v>
      </c>
      <c r="B4626" s="10" t="s">
        <v>7099</v>
      </c>
      <c r="C4626" s="10" t="s">
        <v>456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7100</v>
      </c>
      <c r="B4627" s="10" t="s">
        <v>7099</v>
      </c>
      <c r="C4627" s="10" t="s">
        <v>1613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7101</v>
      </c>
      <c r="B4628" s="10" t="s">
        <v>7102</v>
      </c>
      <c r="C4628" s="10" t="s">
        <v>456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7103</v>
      </c>
      <c r="B4629" s="10" t="s">
        <v>7102</v>
      </c>
      <c r="C4629" s="10" t="s">
        <v>1613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7104</v>
      </c>
      <c r="B4630" s="10" t="s">
        <v>7105</v>
      </c>
      <c r="C4630" s="10" t="s">
        <v>456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7106</v>
      </c>
      <c r="B4631" s="10" t="s">
        <v>7105</v>
      </c>
      <c r="C4631" s="10" t="s">
        <v>1613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7107</v>
      </c>
      <c r="B4632" s="10" t="s">
        <v>7108</v>
      </c>
      <c r="C4632" s="10" t="s">
        <v>456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7109</v>
      </c>
      <c r="B4633" s="10" t="s">
        <v>7108</v>
      </c>
      <c r="C4633" s="10" t="s">
        <v>1613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7110</v>
      </c>
      <c r="B4634" s="10" t="s">
        <v>7111</v>
      </c>
      <c r="C4634" s="10" t="s">
        <v>456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7112</v>
      </c>
      <c r="B4635" s="10" t="s">
        <v>7111</v>
      </c>
      <c r="C4635" s="10" t="s">
        <v>1613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7113</v>
      </c>
      <c r="B4636" s="10" t="s">
        <v>7114</v>
      </c>
      <c r="C4636" s="10" t="s">
        <v>1297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7115</v>
      </c>
      <c r="B4637" s="10" t="s">
        <v>7114</v>
      </c>
      <c r="C4637" s="10" t="s">
        <v>411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7116</v>
      </c>
      <c r="B4638" s="10" t="s">
        <v>7114</v>
      </c>
      <c r="C4638" s="10" t="s">
        <v>1305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7117</v>
      </c>
      <c r="B4639" s="10" t="s">
        <v>7118</v>
      </c>
      <c r="C4639" s="10" t="s">
        <v>1305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7119</v>
      </c>
      <c r="B4640" s="10" t="s">
        <v>7120</v>
      </c>
      <c r="C4640" s="10" t="s">
        <v>1305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7121</v>
      </c>
      <c r="B4641" s="10" t="s">
        <v>7122</v>
      </c>
      <c r="C4641" s="10" t="s">
        <v>1305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7123</v>
      </c>
      <c r="B4642" s="10" t="s">
        <v>7124</v>
      </c>
      <c r="C4642" s="10" t="s">
        <v>1305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7125</v>
      </c>
      <c r="B4643" s="10" t="s">
        <v>7126</v>
      </c>
      <c r="C4643" s="10" t="s">
        <v>118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7127</v>
      </c>
      <c r="B4644" s="10" t="s">
        <v>7128</v>
      </c>
      <c r="C4644" s="10" t="s">
        <v>118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7129</v>
      </c>
      <c r="B4645" s="10" t="s">
        <v>7130</v>
      </c>
      <c r="C4645" s="10" t="s">
        <v>118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7131</v>
      </c>
      <c r="B4646" s="10" t="s">
        <v>7132</v>
      </c>
      <c r="C4646" s="10" t="s">
        <v>118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7133</v>
      </c>
      <c r="B4647" s="10" t="s">
        <v>7134</v>
      </c>
      <c r="C4647" s="10" t="s">
        <v>118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7135</v>
      </c>
      <c r="B4648" s="10" t="s">
        <v>7136</v>
      </c>
      <c r="C4648" s="10" t="s">
        <v>118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7137</v>
      </c>
      <c r="B4649" s="10" t="s">
        <v>7138</v>
      </c>
      <c r="C4649" s="10" t="s">
        <v>411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7139</v>
      </c>
      <c r="B4650" s="10" t="s">
        <v>7140</v>
      </c>
      <c r="C4650" s="10" t="s">
        <v>456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7141</v>
      </c>
      <c r="B4651" s="10" t="s">
        <v>7140</v>
      </c>
      <c r="C4651" s="10" t="s">
        <v>1613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7142</v>
      </c>
      <c r="B4652" s="10" t="s">
        <v>7143</v>
      </c>
      <c r="C4652" s="10" t="s">
        <v>456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7144</v>
      </c>
      <c r="B4653" s="10" t="s">
        <v>7143</v>
      </c>
      <c r="C4653" s="10" t="s">
        <v>1613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7145</v>
      </c>
      <c r="B4654" s="10" t="s">
        <v>7146</v>
      </c>
      <c r="C4654" s="10" t="s">
        <v>456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7147</v>
      </c>
      <c r="B4655" s="10" t="s">
        <v>7146</v>
      </c>
      <c r="C4655" s="10" t="s">
        <v>1613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7148</v>
      </c>
      <c r="B4656" s="10" t="s">
        <v>7149</v>
      </c>
      <c r="C4656" s="10" t="s">
        <v>456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7150</v>
      </c>
      <c r="B4657" s="10" t="s">
        <v>7149</v>
      </c>
      <c r="C4657" s="10" t="s">
        <v>411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7151</v>
      </c>
      <c r="B4658" s="10" t="s">
        <v>7149</v>
      </c>
      <c r="C4658" s="10" t="s">
        <v>854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7152</v>
      </c>
      <c r="B4659" s="10" t="s">
        <v>7149</v>
      </c>
      <c r="C4659" s="10" t="s">
        <v>1305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7153</v>
      </c>
      <c r="B4660" s="10" t="s">
        <v>7149</v>
      </c>
      <c r="C4660" s="10" t="s">
        <v>413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7154</v>
      </c>
      <c r="B4661" s="10" t="s">
        <v>7155</v>
      </c>
      <c r="C4661" s="10" t="s">
        <v>456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7156</v>
      </c>
      <c r="B4662" s="10" t="s">
        <v>7155</v>
      </c>
      <c r="C4662" s="10" t="s">
        <v>411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7157</v>
      </c>
      <c r="B4663" s="10" t="s">
        <v>7155</v>
      </c>
      <c r="C4663" s="10" t="s">
        <v>854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7158</v>
      </c>
      <c r="B4664" s="10" t="s">
        <v>7155</v>
      </c>
      <c r="C4664" s="10" t="s">
        <v>1305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7159</v>
      </c>
      <c r="B4665" s="10" t="s">
        <v>7155</v>
      </c>
      <c r="C4665" s="10" t="s">
        <v>1613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7160</v>
      </c>
      <c r="B4666" s="10" t="s">
        <v>7155</v>
      </c>
      <c r="C4666" s="10" t="s">
        <v>413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7161</v>
      </c>
      <c r="B4667" s="10" t="s">
        <v>7155</v>
      </c>
      <c r="C4667" s="10" t="s">
        <v>1665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7162</v>
      </c>
      <c r="B4668" s="10" t="s">
        <v>7163</v>
      </c>
      <c r="C4668" s="10" t="s">
        <v>456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7164</v>
      </c>
      <c r="B4669" s="10" t="s">
        <v>7163</v>
      </c>
      <c r="C4669" s="10" t="s">
        <v>411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7165</v>
      </c>
      <c r="B4670" s="10" t="s">
        <v>7163</v>
      </c>
      <c r="C4670" s="10" t="s">
        <v>854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7166</v>
      </c>
      <c r="B4671" s="10" t="s">
        <v>7163</v>
      </c>
      <c r="C4671" s="10" t="s">
        <v>1305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7167</v>
      </c>
      <c r="B4672" s="10" t="s">
        <v>7163</v>
      </c>
      <c r="C4672" s="10" t="s">
        <v>1613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7168</v>
      </c>
      <c r="B4673" s="10" t="s">
        <v>7163</v>
      </c>
      <c r="C4673" s="10" t="s">
        <v>413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7169</v>
      </c>
      <c r="B4674" s="10" t="s">
        <v>7170</v>
      </c>
      <c r="C4674" s="10" t="s">
        <v>456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7171</v>
      </c>
      <c r="B4675" s="10" t="s">
        <v>7170</v>
      </c>
      <c r="C4675" s="10" t="s">
        <v>411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7172</v>
      </c>
      <c r="B4676" s="10" t="s">
        <v>7170</v>
      </c>
      <c r="C4676" s="10" t="s">
        <v>854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7173</v>
      </c>
      <c r="B4677" s="10" t="s">
        <v>7170</v>
      </c>
      <c r="C4677" s="10" t="s">
        <v>1305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7174</v>
      </c>
      <c r="B4678" s="10" t="s">
        <v>7170</v>
      </c>
      <c r="C4678" s="10" t="s">
        <v>1613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7175</v>
      </c>
      <c r="B4679" s="10" t="s">
        <v>7176</v>
      </c>
      <c r="C4679" s="10" t="s">
        <v>456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7177</v>
      </c>
      <c r="B4680" s="10" t="s">
        <v>7176</v>
      </c>
      <c r="C4680" s="10" t="s">
        <v>411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7178</v>
      </c>
      <c r="B4681" s="10" t="s">
        <v>7176</v>
      </c>
      <c r="C4681" s="10" t="s">
        <v>854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7179</v>
      </c>
      <c r="B4682" s="10" t="s">
        <v>7176</v>
      </c>
      <c r="C4682" s="10" t="s">
        <v>1305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7180</v>
      </c>
      <c r="B4683" s="10" t="s">
        <v>7176</v>
      </c>
      <c r="C4683" s="10" t="s">
        <v>1613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7181</v>
      </c>
      <c r="B4684" s="10" t="s">
        <v>7176</v>
      </c>
      <c r="C4684" s="10" t="s">
        <v>413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7182</v>
      </c>
      <c r="B4685" s="10" t="s">
        <v>7176</v>
      </c>
      <c r="C4685" s="10" t="s">
        <v>1665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7183</v>
      </c>
      <c r="B4686" s="10" t="s">
        <v>7184</v>
      </c>
      <c r="C4686" s="10" t="s">
        <v>1305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7185</v>
      </c>
      <c r="B4687" s="10" t="s">
        <v>7186</v>
      </c>
      <c r="C4687" s="10" t="s">
        <v>1305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7187</v>
      </c>
      <c r="B4688" s="10" t="s">
        <v>7188</v>
      </c>
      <c r="C4688" s="10" t="s">
        <v>1305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7189</v>
      </c>
      <c r="B4689" s="10" t="s">
        <v>7190</v>
      </c>
      <c r="C4689" s="10" t="s">
        <v>1305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7191</v>
      </c>
      <c r="B4690" s="10" t="s">
        <v>7192</v>
      </c>
      <c r="C4690" s="10" t="s">
        <v>1305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7193</v>
      </c>
      <c r="B4691" s="10" t="s">
        <v>7194</v>
      </c>
      <c r="C4691" s="10" t="s">
        <v>1305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7195</v>
      </c>
      <c r="B4692" s="10" t="s">
        <v>7196</v>
      </c>
      <c r="C4692" s="10" t="s">
        <v>1305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7197</v>
      </c>
      <c r="B4693" s="10" t="s">
        <v>7196</v>
      </c>
      <c r="C4693" s="10" t="s">
        <v>1297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7198</v>
      </c>
      <c r="B4694" s="10" t="s">
        <v>7196</v>
      </c>
      <c r="C4694" s="10" t="s">
        <v>411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7199</v>
      </c>
      <c r="B4695" s="10" t="s">
        <v>7196</v>
      </c>
      <c r="C4695" s="10" t="s">
        <v>413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7200</v>
      </c>
      <c r="B4696" s="10" t="s">
        <v>7201</v>
      </c>
      <c r="C4696" s="10" t="s">
        <v>1305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7202</v>
      </c>
      <c r="B4697" s="10" t="s">
        <v>7201</v>
      </c>
      <c r="C4697" s="10" t="s">
        <v>1297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7203</v>
      </c>
      <c r="B4698" s="10" t="s">
        <v>7201</v>
      </c>
      <c r="C4698" s="10" t="s">
        <v>411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7204</v>
      </c>
      <c r="B4699" s="10" t="s">
        <v>7201</v>
      </c>
      <c r="C4699" s="10" t="s">
        <v>413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7205</v>
      </c>
      <c r="B4700" s="10" t="s">
        <v>7206</v>
      </c>
      <c r="C4700" s="10" t="s">
        <v>1305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7207</v>
      </c>
      <c r="B4701" s="10" t="s">
        <v>7206</v>
      </c>
      <c r="C4701" s="10" t="s">
        <v>1297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7208</v>
      </c>
      <c r="B4702" s="10" t="s">
        <v>7206</v>
      </c>
      <c r="C4702" s="10" t="s">
        <v>411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7209</v>
      </c>
      <c r="B4703" s="10" t="s">
        <v>7206</v>
      </c>
      <c r="C4703" s="10" t="s">
        <v>413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7210</v>
      </c>
      <c r="B4704" s="10" t="s">
        <v>7211</v>
      </c>
      <c r="C4704" s="10" t="s">
        <v>1305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7212</v>
      </c>
      <c r="B4705" s="10" t="s">
        <v>7211</v>
      </c>
      <c r="C4705" s="10" t="s">
        <v>1297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7213</v>
      </c>
      <c r="B4706" s="10" t="s">
        <v>7211</v>
      </c>
      <c r="C4706" s="10" t="s">
        <v>411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7214</v>
      </c>
      <c r="B4707" s="10" t="s">
        <v>7211</v>
      </c>
      <c r="C4707" s="10" t="s">
        <v>413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7215</v>
      </c>
      <c r="B4708" s="10" t="s">
        <v>7216</v>
      </c>
      <c r="C4708" s="10" t="s">
        <v>1297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7217</v>
      </c>
      <c r="B4709" s="10" t="s">
        <v>7216</v>
      </c>
      <c r="C4709" s="10" t="s">
        <v>411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7218</v>
      </c>
      <c r="B4710" s="10" t="s">
        <v>7216</v>
      </c>
      <c r="C4710" s="10" t="s">
        <v>1305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7219</v>
      </c>
      <c r="B4711" s="10" t="s">
        <v>7216</v>
      </c>
      <c r="C4711" s="10" t="s">
        <v>413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7220</v>
      </c>
      <c r="B4712" s="10" t="s">
        <v>7221</v>
      </c>
      <c r="C4712" s="10" t="s">
        <v>1297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7222</v>
      </c>
      <c r="B4713" s="10" t="s">
        <v>7221</v>
      </c>
      <c r="C4713" s="10" t="s">
        <v>411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7223</v>
      </c>
      <c r="B4714" s="10" t="s">
        <v>7221</v>
      </c>
      <c r="C4714" s="10" t="s">
        <v>1305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7224</v>
      </c>
      <c r="B4715" s="10" t="s">
        <v>7221</v>
      </c>
      <c r="C4715" s="10" t="s">
        <v>413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7225</v>
      </c>
      <c r="B4716" s="10" t="s">
        <v>7226</v>
      </c>
      <c r="C4716" s="10" t="s">
        <v>1297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7227</v>
      </c>
      <c r="B4717" s="10" t="s">
        <v>7226</v>
      </c>
      <c r="C4717" s="10" t="s">
        <v>411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7228</v>
      </c>
      <c r="B4718" s="10" t="s">
        <v>7226</v>
      </c>
      <c r="C4718" s="10" t="s">
        <v>1305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7229</v>
      </c>
      <c r="B4719" s="10" t="s">
        <v>7226</v>
      </c>
      <c r="C4719" s="10" t="s">
        <v>413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7230</v>
      </c>
      <c r="B4720" s="10" t="s">
        <v>7231</v>
      </c>
      <c r="C4720" s="10" t="s">
        <v>1297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7232</v>
      </c>
      <c r="B4721" s="10" t="s">
        <v>7231</v>
      </c>
      <c r="C4721" s="10" t="s">
        <v>411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7233</v>
      </c>
      <c r="B4722" s="10" t="s">
        <v>7231</v>
      </c>
      <c r="C4722" s="10" t="s">
        <v>1305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7234</v>
      </c>
      <c r="B4723" s="10" t="s">
        <v>7231</v>
      </c>
      <c r="C4723" s="10" t="s">
        <v>413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7235</v>
      </c>
      <c r="B4724" s="10" t="s">
        <v>7236</v>
      </c>
      <c r="C4724" s="10" t="s">
        <v>411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7237</v>
      </c>
      <c r="B4725" s="10" t="s">
        <v>7236</v>
      </c>
      <c r="C4725" s="10" t="s">
        <v>1305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7238</v>
      </c>
      <c r="B4726" s="10" t="s">
        <v>7239</v>
      </c>
      <c r="C4726" s="10" t="s">
        <v>1305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7240</v>
      </c>
      <c r="B4727" s="10" t="s">
        <v>7241</v>
      </c>
      <c r="C4727" s="10" t="s">
        <v>1305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7242</v>
      </c>
      <c r="B4728" s="10" t="s">
        <v>7243</v>
      </c>
      <c r="C4728" s="10" t="s">
        <v>1305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7244</v>
      </c>
      <c r="B4729" s="10" t="s">
        <v>7243</v>
      </c>
      <c r="C4729" s="10" t="s">
        <v>1297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7245</v>
      </c>
      <c r="B4730" s="10" t="s">
        <v>7243</v>
      </c>
      <c r="C4730" s="10" t="s">
        <v>411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7246</v>
      </c>
      <c r="B4731" s="10" t="s">
        <v>7243</v>
      </c>
      <c r="C4731" s="10" t="s">
        <v>413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7247</v>
      </c>
      <c r="B4732" s="10" t="s">
        <v>7248</v>
      </c>
      <c r="C4732" s="10" t="s">
        <v>1297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7249</v>
      </c>
      <c r="B4733" s="10" t="s">
        <v>7248</v>
      </c>
      <c r="C4733" s="10" t="s">
        <v>411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7250</v>
      </c>
      <c r="B4734" s="10" t="s">
        <v>7248</v>
      </c>
      <c r="C4734" s="10" t="s">
        <v>1305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7251</v>
      </c>
      <c r="B4735" s="10" t="s">
        <v>7248</v>
      </c>
      <c r="C4735" s="10" t="s">
        <v>413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7252</v>
      </c>
      <c r="B4736" s="10" t="s">
        <v>7253</v>
      </c>
      <c r="C4736" s="10" t="s">
        <v>1305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7254</v>
      </c>
      <c r="B4737" s="10" t="s">
        <v>7253</v>
      </c>
      <c r="C4737" s="10" t="s">
        <v>1297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7255</v>
      </c>
      <c r="B4738" s="10" t="s">
        <v>7253</v>
      </c>
      <c r="C4738" s="10" t="s">
        <v>411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7256</v>
      </c>
      <c r="B4739" s="10" t="s">
        <v>7253</v>
      </c>
      <c r="C4739" s="10" t="s">
        <v>413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7257</v>
      </c>
      <c r="B4740" s="10" t="s">
        <v>7258</v>
      </c>
      <c r="C4740" s="10" t="s">
        <v>1305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7259</v>
      </c>
      <c r="B4741" s="10" t="s">
        <v>7260</v>
      </c>
      <c r="C4741" s="10" t="s">
        <v>1297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7261</v>
      </c>
      <c r="B4742" s="10" t="s">
        <v>7260</v>
      </c>
      <c r="C4742" s="10" t="s">
        <v>411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7262</v>
      </c>
      <c r="B4743" s="10" t="s">
        <v>7260</v>
      </c>
      <c r="C4743" s="10" t="s">
        <v>1305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7263</v>
      </c>
      <c r="B4744" s="10" t="s">
        <v>7260</v>
      </c>
      <c r="C4744" s="10" t="s">
        <v>413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7264</v>
      </c>
      <c r="B4745" s="10" t="s">
        <v>7265</v>
      </c>
      <c r="C4745" s="10" t="s">
        <v>411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7266</v>
      </c>
      <c r="B4746" s="10" t="s">
        <v>7265</v>
      </c>
      <c r="C4746" s="10" t="s">
        <v>1305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7267</v>
      </c>
      <c r="B4747" s="10" t="s">
        <v>7268</v>
      </c>
      <c r="C4747" s="10" t="s">
        <v>1297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7269</v>
      </c>
      <c r="B4748" s="10" t="s">
        <v>7268</v>
      </c>
      <c r="C4748" s="10" t="s">
        <v>411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7270</v>
      </c>
      <c r="B4749" s="10" t="s">
        <v>7268</v>
      </c>
      <c r="C4749" s="10" t="s">
        <v>1305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7271</v>
      </c>
      <c r="B4750" s="10" t="s">
        <v>7272</v>
      </c>
      <c r="C4750" s="10" t="s">
        <v>1297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7273</v>
      </c>
      <c r="B4751" s="10" t="s">
        <v>7272</v>
      </c>
      <c r="C4751" s="10" t="s">
        <v>411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7274</v>
      </c>
      <c r="B4752" s="10" t="s">
        <v>7275</v>
      </c>
      <c r="C4752" s="10" t="s">
        <v>413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7276</v>
      </c>
      <c r="B4753" s="10" t="s">
        <v>7277</v>
      </c>
      <c r="C4753" s="10" t="s">
        <v>1297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7278</v>
      </c>
      <c r="B4754" s="10" t="s">
        <v>7279</v>
      </c>
      <c r="C4754" s="10" t="s">
        <v>1297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7280</v>
      </c>
      <c r="B4755" s="10" t="s">
        <v>7279</v>
      </c>
      <c r="C4755" s="10" t="s">
        <v>411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7281</v>
      </c>
      <c r="B4756" s="10" t="s">
        <v>7282</v>
      </c>
      <c r="C4756" s="10" t="s">
        <v>1297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7283</v>
      </c>
      <c r="B4757" s="10" t="s">
        <v>7282</v>
      </c>
      <c r="C4757" s="10" t="s">
        <v>411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7284</v>
      </c>
      <c r="B4758" s="10" t="s">
        <v>7285</v>
      </c>
      <c r="C4758" s="10" t="s">
        <v>1297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7286</v>
      </c>
      <c r="B4759" s="10" t="s">
        <v>7285</v>
      </c>
      <c r="C4759" s="10" t="s">
        <v>411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7287</v>
      </c>
      <c r="B4760" s="10" t="s">
        <v>7285</v>
      </c>
      <c r="C4760" s="10" t="s">
        <v>1305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7288</v>
      </c>
      <c r="B4761" s="10" t="s">
        <v>7289</v>
      </c>
      <c r="C4761" s="10" t="s">
        <v>1297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7290</v>
      </c>
      <c r="B4762" s="10" t="s">
        <v>7289</v>
      </c>
      <c r="C4762" s="10" t="s">
        <v>1305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7291</v>
      </c>
      <c r="B4763" s="10" t="s">
        <v>7292</v>
      </c>
      <c r="C4763" s="10" t="s">
        <v>1297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7293</v>
      </c>
      <c r="B4764" s="10" t="s">
        <v>7292</v>
      </c>
      <c r="C4764" s="10" t="s">
        <v>411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7294</v>
      </c>
      <c r="B4765" s="10" t="s">
        <v>7292</v>
      </c>
      <c r="C4765" s="10" t="s">
        <v>1305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7295</v>
      </c>
      <c r="B4766" s="10" t="s">
        <v>7296</v>
      </c>
      <c r="C4766" s="10" t="s">
        <v>1297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7297</v>
      </c>
      <c r="B4767" s="10" t="s">
        <v>7296</v>
      </c>
      <c r="C4767" s="10" t="s">
        <v>411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7298</v>
      </c>
      <c r="B4768" s="10" t="s">
        <v>7299</v>
      </c>
      <c r="C4768" s="10" t="s">
        <v>1297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7300</v>
      </c>
      <c r="B4769" s="10" t="s">
        <v>7299</v>
      </c>
      <c r="C4769" s="10" t="s">
        <v>411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7301</v>
      </c>
      <c r="B4770" s="10" t="s">
        <v>7302</v>
      </c>
      <c r="C4770" s="10" t="s">
        <v>1297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7303</v>
      </c>
      <c r="B4771" s="10" t="s">
        <v>7302</v>
      </c>
      <c r="C4771" s="10" t="s">
        <v>411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7304</v>
      </c>
      <c r="B4772" s="10" t="s">
        <v>7302</v>
      </c>
      <c r="C4772" s="10" t="s">
        <v>1305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7305</v>
      </c>
      <c r="B4773" s="10" t="s">
        <v>7306</v>
      </c>
      <c r="C4773" s="10" t="s">
        <v>411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7307</v>
      </c>
      <c r="B4774" s="10" t="s">
        <v>7306</v>
      </c>
      <c r="C4774" s="10" t="s">
        <v>1305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7308</v>
      </c>
      <c r="B4775" s="10" t="s">
        <v>7309</v>
      </c>
      <c r="C4775" s="10" t="s">
        <v>411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7310</v>
      </c>
      <c r="B4776" s="10" t="s">
        <v>7309</v>
      </c>
      <c r="C4776" s="10" t="s">
        <v>1305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7311</v>
      </c>
      <c r="B4777" s="10" t="s">
        <v>7312</v>
      </c>
      <c r="C4777" s="10" t="s">
        <v>411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7313</v>
      </c>
      <c r="B4778" s="10" t="s">
        <v>7312</v>
      </c>
      <c r="C4778" s="10" t="s">
        <v>1305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7314</v>
      </c>
      <c r="B4779" s="10" t="s">
        <v>7315</v>
      </c>
      <c r="C4779" s="10" t="s">
        <v>1305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7316</v>
      </c>
      <c r="B4780" s="10" t="s">
        <v>7317</v>
      </c>
      <c r="C4780" s="10" t="s">
        <v>1297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7318</v>
      </c>
      <c r="B4781" s="10" t="s">
        <v>7317</v>
      </c>
      <c r="C4781" s="10" t="s">
        <v>411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7319</v>
      </c>
      <c r="B4782" s="10" t="s">
        <v>7317</v>
      </c>
      <c r="C4782" s="10" t="s">
        <v>1305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7320</v>
      </c>
      <c r="B4783" s="10" t="s">
        <v>7321</v>
      </c>
      <c r="C4783" s="10" t="s">
        <v>1297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7322</v>
      </c>
      <c r="B4784" s="10" t="s">
        <v>7321</v>
      </c>
      <c r="C4784" s="10" t="s">
        <v>411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7323</v>
      </c>
      <c r="B4785" s="10" t="s">
        <v>7321</v>
      </c>
      <c r="C4785" s="10" t="s">
        <v>1305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7324</v>
      </c>
      <c r="B4786" s="10" t="s">
        <v>7321</v>
      </c>
      <c r="C4786" s="10" t="s">
        <v>413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7325</v>
      </c>
      <c r="B4787" s="10" t="s">
        <v>7326</v>
      </c>
      <c r="C4787" s="10" t="s">
        <v>1297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7327</v>
      </c>
      <c r="B4788" s="10" t="s">
        <v>7328</v>
      </c>
      <c r="C4788" s="10" t="s">
        <v>1297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7329</v>
      </c>
      <c r="B4789" s="10" t="s">
        <v>7328</v>
      </c>
      <c r="C4789" s="10" t="s">
        <v>411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7330</v>
      </c>
      <c r="B4790" s="10" t="s">
        <v>7328</v>
      </c>
      <c r="C4790" s="10" t="s">
        <v>1305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7331</v>
      </c>
      <c r="B4791" s="10" t="s">
        <v>7332</v>
      </c>
      <c r="C4791" s="10" t="s">
        <v>1297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7333</v>
      </c>
      <c r="B4792" s="10" t="s">
        <v>7332</v>
      </c>
      <c r="C4792" s="10" t="s">
        <v>1305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7334</v>
      </c>
      <c r="B4793" s="10" t="s">
        <v>7335</v>
      </c>
      <c r="C4793" s="10" t="s">
        <v>411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7336</v>
      </c>
      <c r="B4794" s="10" t="s">
        <v>7335</v>
      </c>
      <c r="C4794" s="10" t="s">
        <v>1305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7337</v>
      </c>
      <c r="B4795" s="10" t="s">
        <v>7335</v>
      </c>
      <c r="C4795" s="10" t="s">
        <v>413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7338</v>
      </c>
      <c r="B4796" s="10" t="s">
        <v>7339</v>
      </c>
      <c r="C4796" s="10" t="s">
        <v>1297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7340</v>
      </c>
      <c r="B4797" s="10" t="s">
        <v>7339</v>
      </c>
      <c r="C4797" s="10" t="s">
        <v>411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7341</v>
      </c>
      <c r="B4798" s="10" t="s">
        <v>7342</v>
      </c>
      <c r="C4798" s="10" t="s">
        <v>411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7343</v>
      </c>
      <c r="B4799" s="10" t="s">
        <v>7342</v>
      </c>
      <c r="C4799" s="10" t="s">
        <v>413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7344</v>
      </c>
      <c r="B4800" s="10" t="s">
        <v>7345</v>
      </c>
      <c r="C4800" s="10" t="s">
        <v>411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7346</v>
      </c>
      <c r="B4801" s="10" t="s">
        <v>7345</v>
      </c>
      <c r="C4801" s="10" t="s">
        <v>413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7347</v>
      </c>
      <c r="B4802" s="10" t="s">
        <v>7348</v>
      </c>
      <c r="C4802" s="10" t="s">
        <v>411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7349</v>
      </c>
      <c r="B4803" s="10" t="s">
        <v>7348</v>
      </c>
      <c r="C4803" s="10" t="s">
        <v>1305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7350</v>
      </c>
      <c r="B4804" s="10" t="s">
        <v>7351</v>
      </c>
      <c r="C4804" s="10" t="s">
        <v>1297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7352</v>
      </c>
      <c r="B4805" s="10" t="s">
        <v>7351</v>
      </c>
      <c r="C4805" s="10" t="s">
        <v>411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7353</v>
      </c>
      <c r="B4806" s="10" t="s">
        <v>7351</v>
      </c>
      <c r="C4806" s="10" t="s">
        <v>1305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7354</v>
      </c>
      <c r="B4807" s="10" t="s">
        <v>7351</v>
      </c>
      <c r="C4807" s="10" t="s">
        <v>413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7355</v>
      </c>
      <c r="B4808" s="10" t="s">
        <v>7356</v>
      </c>
      <c r="C4808" s="10" t="s">
        <v>1297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7357</v>
      </c>
      <c r="B4809" s="10" t="s">
        <v>7356</v>
      </c>
      <c r="C4809" s="10" t="s">
        <v>411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7358</v>
      </c>
      <c r="B4810" s="10" t="s">
        <v>7356</v>
      </c>
      <c r="C4810" s="10" t="s">
        <v>1305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7359</v>
      </c>
      <c r="B4811" s="10" t="s">
        <v>7356</v>
      </c>
      <c r="C4811" s="10" t="s">
        <v>413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7360</v>
      </c>
      <c r="B4812" s="10" t="s">
        <v>7361</v>
      </c>
      <c r="C4812" s="10" t="s">
        <v>1297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7362</v>
      </c>
      <c r="B4813" s="10" t="s">
        <v>7361</v>
      </c>
      <c r="C4813" s="10" t="s">
        <v>411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7363</v>
      </c>
      <c r="B4814" s="10" t="s">
        <v>7361</v>
      </c>
      <c r="C4814" s="10" t="s">
        <v>1305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7364</v>
      </c>
      <c r="B4815" s="10" t="s">
        <v>7365</v>
      </c>
      <c r="C4815" s="10" t="s">
        <v>1297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7366</v>
      </c>
      <c r="B4816" s="10" t="s">
        <v>7365</v>
      </c>
      <c r="C4816" s="10" t="s">
        <v>411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7367</v>
      </c>
      <c r="B4817" s="10" t="s">
        <v>7365</v>
      </c>
      <c r="C4817" s="10" t="s">
        <v>1305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7368</v>
      </c>
      <c r="B4818" s="10" t="s">
        <v>7369</v>
      </c>
      <c r="C4818" s="10" t="s">
        <v>1297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7370</v>
      </c>
      <c r="B4819" s="10" t="s">
        <v>7369</v>
      </c>
      <c r="C4819" s="10" t="s">
        <v>411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7371</v>
      </c>
      <c r="B4820" s="10" t="s">
        <v>7372</v>
      </c>
      <c r="C4820" s="10" t="s">
        <v>1297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7373</v>
      </c>
      <c r="B4821" s="10" t="s">
        <v>7372</v>
      </c>
      <c r="C4821" s="10" t="s">
        <v>411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7374</v>
      </c>
      <c r="B4822" s="10" t="s">
        <v>7372</v>
      </c>
      <c r="C4822" s="10" t="s">
        <v>1305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7375</v>
      </c>
      <c r="B4823" s="10" t="s">
        <v>7372</v>
      </c>
      <c r="C4823" s="10" t="s">
        <v>413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7376</v>
      </c>
      <c r="B4824" s="10" t="s">
        <v>7377</v>
      </c>
      <c r="C4824" s="10" t="s">
        <v>1297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7378</v>
      </c>
      <c r="B4825" s="10" t="s">
        <v>7377</v>
      </c>
      <c r="C4825" s="10" t="s">
        <v>411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7379</v>
      </c>
      <c r="B4826" s="10" t="s">
        <v>7377</v>
      </c>
      <c r="C4826" s="10" t="s">
        <v>1305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7380</v>
      </c>
      <c r="B4827" s="10" t="s">
        <v>7377</v>
      </c>
      <c r="C4827" s="10" t="s">
        <v>413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7381</v>
      </c>
      <c r="B4828" s="10" t="s">
        <v>7382</v>
      </c>
      <c r="C4828" s="10" t="s">
        <v>411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7383</v>
      </c>
      <c r="B4829" s="10" t="s">
        <v>7382</v>
      </c>
      <c r="C4829" s="10" t="s">
        <v>1305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7384</v>
      </c>
      <c r="B4830" s="10" t="s">
        <v>7385</v>
      </c>
      <c r="C4830" s="10" t="s">
        <v>1297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7386</v>
      </c>
      <c r="B4831" s="10" t="s">
        <v>7385</v>
      </c>
      <c r="C4831" s="10" t="s">
        <v>411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7387</v>
      </c>
      <c r="B4832" s="10" t="s">
        <v>7385</v>
      </c>
      <c r="C4832" s="10" t="s">
        <v>1305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7388</v>
      </c>
      <c r="B4833" s="10" t="s">
        <v>7389</v>
      </c>
      <c r="C4833" s="10" t="s">
        <v>1297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7390</v>
      </c>
      <c r="B4834" s="10" t="s">
        <v>7389</v>
      </c>
      <c r="C4834" s="10" t="s">
        <v>411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7391</v>
      </c>
      <c r="B4835" s="10" t="s">
        <v>7389</v>
      </c>
      <c r="C4835" s="10" t="s">
        <v>1305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7392</v>
      </c>
      <c r="B4836" s="10" t="s">
        <v>7393</v>
      </c>
      <c r="C4836" s="10" t="s">
        <v>1297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7394</v>
      </c>
      <c r="B4837" s="10" t="s">
        <v>7393</v>
      </c>
      <c r="C4837" s="10" t="s">
        <v>411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7395</v>
      </c>
      <c r="B4838" s="10" t="s">
        <v>7393</v>
      </c>
      <c r="C4838" s="10" t="s">
        <v>1305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7396</v>
      </c>
      <c r="B4839" s="10" t="s">
        <v>7397</v>
      </c>
      <c r="C4839" s="10" t="s">
        <v>1297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7398</v>
      </c>
      <c r="B4840" s="10" t="s">
        <v>7397</v>
      </c>
      <c r="C4840" s="10" t="s">
        <v>411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7399</v>
      </c>
      <c r="B4841" s="10" t="s">
        <v>7400</v>
      </c>
      <c r="C4841" s="10" t="s">
        <v>1297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7401</v>
      </c>
      <c r="B4842" s="10" t="s">
        <v>7400</v>
      </c>
      <c r="C4842" s="10" t="s">
        <v>411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7402</v>
      </c>
      <c r="B4843" s="10" t="s">
        <v>7400</v>
      </c>
      <c r="C4843" s="10" t="s">
        <v>1305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7403</v>
      </c>
      <c r="B4844" s="10" t="s">
        <v>7400</v>
      </c>
      <c r="C4844" s="10" t="s">
        <v>413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7404</v>
      </c>
      <c r="B4845" s="10" t="s">
        <v>7405</v>
      </c>
      <c r="C4845" s="10" t="s">
        <v>1297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7406</v>
      </c>
      <c r="B4846" s="10" t="s">
        <v>7405</v>
      </c>
      <c r="C4846" s="10" t="s">
        <v>411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7407</v>
      </c>
      <c r="B4847" s="10" t="s">
        <v>7405</v>
      </c>
      <c r="C4847" s="10" t="s">
        <v>1305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7408</v>
      </c>
      <c r="B4848" s="10" t="s">
        <v>7405</v>
      </c>
      <c r="C4848" s="10" t="s">
        <v>413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7409</v>
      </c>
      <c r="B4849" s="10" t="s">
        <v>7410</v>
      </c>
      <c r="C4849" s="10" t="s">
        <v>1305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7411</v>
      </c>
      <c r="B4850" s="10" t="s">
        <v>7412</v>
      </c>
      <c r="C4850" s="10" t="s">
        <v>411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7413</v>
      </c>
      <c r="B4851" s="10" t="s">
        <v>7412</v>
      </c>
      <c r="C4851" s="10" t="s">
        <v>1305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7414</v>
      </c>
      <c r="B4852" s="10" t="s">
        <v>7415</v>
      </c>
      <c r="C4852" s="10" t="s">
        <v>1305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7416</v>
      </c>
      <c r="B4853" s="10" t="s">
        <v>7417</v>
      </c>
      <c r="C4853" s="10" t="s">
        <v>411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7418</v>
      </c>
      <c r="B4854" s="10" t="s">
        <v>7417</v>
      </c>
      <c r="C4854" s="10" t="s">
        <v>1305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7419</v>
      </c>
      <c r="B4855" s="10" t="s">
        <v>7420</v>
      </c>
      <c r="C4855" s="10" t="s">
        <v>1305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7421</v>
      </c>
      <c r="B4856" s="10" t="s">
        <v>7422</v>
      </c>
      <c r="C4856" s="10" t="s">
        <v>1297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7423</v>
      </c>
      <c r="B4857" s="10" t="s">
        <v>7422</v>
      </c>
      <c r="C4857" s="10" t="s">
        <v>411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7424</v>
      </c>
      <c r="B4858" s="10" t="s">
        <v>7422</v>
      </c>
      <c r="C4858" s="10" t="s">
        <v>1305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7425</v>
      </c>
      <c r="B4859" s="10" t="s">
        <v>7426</v>
      </c>
      <c r="C4859" s="10" t="s">
        <v>1297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7427</v>
      </c>
      <c r="B4860" s="10" t="s">
        <v>7426</v>
      </c>
      <c r="C4860" s="10" t="s">
        <v>411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7428</v>
      </c>
      <c r="B4861" s="10" t="s">
        <v>7429</v>
      </c>
      <c r="C4861" s="10" t="s">
        <v>1297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7430</v>
      </c>
      <c r="B4862" s="10" t="s">
        <v>7429</v>
      </c>
      <c r="C4862" s="10" t="s">
        <v>411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7431</v>
      </c>
      <c r="B4863" s="10" t="s">
        <v>7432</v>
      </c>
      <c r="C4863" s="10" t="s">
        <v>1297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7433</v>
      </c>
      <c r="B4864" s="10" t="s">
        <v>7432</v>
      </c>
      <c r="C4864" s="10" t="s">
        <v>411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7434</v>
      </c>
      <c r="B4865" s="10" t="s">
        <v>7432</v>
      </c>
      <c r="C4865" s="10" t="s">
        <v>1305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7435</v>
      </c>
      <c r="B4866" s="10" t="s">
        <v>7436</v>
      </c>
      <c r="C4866" s="10" t="s">
        <v>411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7437</v>
      </c>
      <c r="B4867" s="10" t="s">
        <v>7436</v>
      </c>
      <c r="C4867" s="10" t="s">
        <v>1305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7438</v>
      </c>
      <c r="B4868" s="10" t="s">
        <v>7436</v>
      </c>
      <c r="C4868" s="10" t="s">
        <v>413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7439</v>
      </c>
      <c r="B4869" s="10" t="s">
        <v>7440</v>
      </c>
      <c r="C4869" s="10" t="s">
        <v>1297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7441</v>
      </c>
      <c r="B4870" s="10" t="s">
        <v>7440</v>
      </c>
      <c r="C4870" s="10" t="s">
        <v>411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7442</v>
      </c>
      <c r="B4871" s="10" t="s">
        <v>7440</v>
      </c>
      <c r="C4871" s="10" t="s">
        <v>1305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7443</v>
      </c>
      <c r="B4872" s="10" t="s">
        <v>7444</v>
      </c>
      <c r="C4872" s="10" t="s">
        <v>1297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7445</v>
      </c>
      <c r="B4873" s="10" t="s">
        <v>7444</v>
      </c>
      <c r="C4873" s="10" t="s">
        <v>411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7446</v>
      </c>
      <c r="B4874" s="10" t="s">
        <v>7444</v>
      </c>
      <c r="C4874" s="10" t="s">
        <v>1305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7447</v>
      </c>
      <c r="B4875" s="10" t="s">
        <v>7448</v>
      </c>
      <c r="C4875" s="10" t="s">
        <v>1297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7449</v>
      </c>
      <c r="B4876" s="10" t="s">
        <v>7448</v>
      </c>
      <c r="C4876" s="10" t="s">
        <v>411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7450</v>
      </c>
      <c r="B4877" s="10" t="s">
        <v>7448</v>
      </c>
      <c r="C4877" s="10" t="s">
        <v>1305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7451</v>
      </c>
      <c r="B4878" s="10" t="s">
        <v>7452</v>
      </c>
      <c r="C4878" s="10" t="s">
        <v>1297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7453</v>
      </c>
      <c r="B4879" s="10" t="s">
        <v>7452</v>
      </c>
      <c r="C4879" s="10" t="s">
        <v>411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7454</v>
      </c>
      <c r="B4880" s="10" t="s">
        <v>7452</v>
      </c>
      <c r="C4880" s="10" t="s">
        <v>1305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7455</v>
      </c>
      <c r="B4881" s="10" t="s">
        <v>7456</v>
      </c>
      <c r="C4881" s="10" t="s">
        <v>1297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7457</v>
      </c>
      <c r="B4882" s="10" t="s">
        <v>7456</v>
      </c>
      <c r="C4882" s="10" t="s">
        <v>411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7458</v>
      </c>
      <c r="B4883" s="10" t="s">
        <v>7459</v>
      </c>
      <c r="C4883" s="10" t="s">
        <v>1297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7460</v>
      </c>
      <c r="B4884" s="10" t="s">
        <v>7459</v>
      </c>
      <c r="C4884" s="10" t="s">
        <v>411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7461</v>
      </c>
      <c r="B4885" s="10" t="s">
        <v>7462</v>
      </c>
      <c r="C4885" s="10" t="s">
        <v>1297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7463</v>
      </c>
      <c r="B4886" s="10" t="s">
        <v>7462</v>
      </c>
      <c r="C4886" s="10" t="s">
        <v>411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7464</v>
      </c>
      <c r="B4887" s="10" t="s">
        <v>7462</v>
      </c>
      <c r="C4887" s="10" t="s">
        <v>1305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7465</v>
      </c>
      <c r="B4888" s="10" t="s">
        <v>7462</v>
      </c>
      <c r="C4888" s="10" t="s">
        <v>413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7466</v>
      </c>
      <c r="B4889" s="10" t="s">
        <v>7467</v>
      </c>
      <c r="C4889" s="10" t="s">
        <v>1297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7468</v>
      </c>
      <c r="B4890" s="10" t="s">
        <v>7467</v>
      </c>
      <c r="C4890" s="10" t="s">
        <v>411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7469</v>
      </c>
      <c r="B4891" s="10" t="s">
        <v>7467</v>
      </c>
      <c r="C4891" s="10" t="s">
        <v>1305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7470</v>
      </c>
      <c r="B4892" s="10" t="s">
        <v>7467</v>
      </c>
      <c r="C4892" s="10" t="s">
        <v>413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7471</v>
      </c>
      <c r="B4893" s="10" t="s">
        <v>7472</v>
      </c>
      <c r="C4893" s="10" t="s">
        <v>1297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7473</v>
      </c>
      <c r="B4894" s="10" t="s">
        <v>7472</v>
      </c>
      <c r="C4894" s="10" t="s">
        <v>411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7474</v>
      </c>
      <c r="B4895" s="10" t="s">
        <v>7472</v>
      </c>
      <c r="C4895" s="10" t="s">
        <v>1305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7475</v>
      </c>
      <c r="B4896" s="10" t="s">
        <v>7472</v>
      </c>
      <c r="C4896" s="10" t="s">
        <v>413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7476</v>
      </c>
      <c r="B4897" s="10" t="s">
        <v>7477</v>
      </c>
      <c r="C4897" s="10" t="s">
        <v>1297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7478</v>
      </c>
      <c r="B4898" s="10" t="s">
        <v>7477</v>
      </c>
      <c r="C4898" s="10" t="s">
        <v>411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7479</v>
      </c>
      <c r="B4899" s="10" t="s">
        <v>7477</v>
      </c>
      <c r="C4899" s="10" t="s">
        <v>1305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7480</v>
      </c>
      <c r="B4900" s="10" t="s">
        <v>7477</v>
      </c>
      <c r="C4900" s="10" t="s">
        <v>413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7481</v>
      </c>
      <c r="B4901" s="10" t="s">
        <v>7482</v>
      </c>
      <c r="C4901" s="10" t="s">
        <v>411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7483</v>
      </c>
      <c r="B4902" s="10" t="s">
        <v>7484</v>
      </c>
      <c r="C4902" s="10" t="s">
        <v>411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7485</v>
      </c>
      <c r="B4903" s="10" t="s">
        <v>7486</v>
      </c>
      <c r="C4903" s="10" t="s">
        <v>411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7487</v>
      </c>
      <c r="B4904" s="10" t="s">
        <v>7486</v>
      </c>
      <c r="C4904" s="10" t="s">
        <v>1305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7488</v>
      </c>
      <c r="B4905" s="10" t="s">
        <v>7489</v>
      </c>
      <c r="C4905" s="10" t="s">
        <v>411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7490</v>
      </c>
      <c r="B4906" s="10" t="s">
        <v>7489</v>
      </c>
      <c r="C4906" s="10" t="s">
        <v>1305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7491</v>
      </c>
      <c r="B4907" s="10" t="s">
        <v>7492</v>
      </c>
      <c r="C4907" s="10" t="s">
        <v>411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7493</v>
      </c>
      <c r="B4908" s="10" t="s">
        <v>7492</v>
      </c>
      <c r="C4908" s="10" t="s">
        <v>1305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7494</v>
      </c>
      <c r="B4909" s="10" t="s">
        <v>7495</v>
      </c>
      <c r="C4909" s="10" t="s">
        <v>1297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7496</v>
      </c>
      <c r="B4910" s="10" t="s">
        <v>7495</v>
      </c>
      <c r="C4910" s="10" t="s">
        <v>411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7497</v>
      </c>
      <c r="B4911" s="10" t="s">
        <v>7495</v>
      </c>
      <c r="C4911" s="10" t="s">
        <v>1305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7498</v>
      </c>
      <c r="B4912" s="10" t="s">
        <v>7495</v>
      </c>
      <c r="C4912" s="10" t="s">
        <v>413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7499</v>
      </c>
      <c r="B4913" s="10" t="s">
        <v>7495</v>
      </c>
      <c r="C4913" s="10" t="s">
        <v>2406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7500</v>
      </c>
      <c r="B4914" s="10" t="s">
        <v>7501</v>
      </c>
      <c r="C4914" s="10" t="s">
        <v>1297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7502</v>
      </c>
      <c r="B4915" s="10" t="s">
        <v>7501</v>
      </c>
      <c r="C4915" s="10" t="s">
        <v>411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7503</v>
      </c>
      <c r="B4916" s="10" t="s">
        <v>7501</v>
      </c>
      <c r="C4916" s="10" t="s">
        <v>1305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7504</v>
      </c>
      <c r="B4917" s="10" t="s">
        <v>7501</v>
      </c>
      <c r="C4917" s="10" t="s">
        <v>413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7505</v>
      </c>
      <c r="B4918" s="10" t="s">
        <v>7501</v>
      </c>
      <c r="C4918" s="10" t="s">
        <v>2406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7506</v>
      </c>
      <c r="B4919" s="10" t="s">
        <v>7507</v>
      </c>
      <c r="C4919" s="10" t="s">
        <v>411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7508</v>
      </c>
      <c r="B4920" s="10" t="s">
        <v>7507</v>
      </c>
      <c r="C4920" s="10" t="s">
        <v>1305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7509</v>
      </c>
      <c r="B4921" s="10" t="s">
        <v>7507</v>
      </c>
      <c r="C4921" s="10" t="s">
        <v>413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7510</v>
      </c>
      <c r="B4922" s="10" t="s">
        <v>7511</v>
      </c>
      <c r="C4922" s="10" t="s">
        <v>1297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7512</v>
      </c>
      <c r="B4923" s="10" t="s">
        <v>7511</v>
      </c>
      <c r="C4923" s="10" t="s">
        <v>411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7513</v>
      </c>
      <c r="B4924" s="10" t="s">
        <v>7511</v>
      </c>
      <c r="C4924" s="10" t="s">
        <v>1305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7514</v>
      </c>
      <c r="B4925" s="10" t="s">
        <v>7511</v>
      </c>
      <c r="C4925" s="10" t="s">
        <v>413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7515</v>
      </c>
      <c r="B4926" s="10" t="s">
        <v>7516</v>
      </c>
      <c r="C4926" s="10" t="s">
        <v>1297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7517</v>
      </c>
      <c r="B4927" s="10" t="s">
        <v>7516</v>
      </c>
      <c r="C4927" s="10" t="s">
        <v>411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7518</v>
      </c>
      <c r="B4928" s="10" t="s">
        <v>7516</v>
      </c>
      <c r="C4928" s="10" t="s">
        <v>1305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7519</v>
      </c>
      <c r="B4929" s="10" t="s">
        <v>7520</v>
      </c>
      <c r="C4929" s="10" t="s">
        <v>1297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7521</v>
      </c>
      <c r="B4930" s="10" t="s">
        <v>7520</v>
      </c>
      <c r="C4930" s="10" t="s">
        <v>411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7522</v>
      </c>
      <c r="B4931" s="10" t="s">
        <v>7520</v>
      </c>
      <c r="C4931" s="10" t="s">
        <v>1305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7523</v>
      </c>
      <c r="B4932" s="10" t="s">
        <v>7520</v>
      </c>
      <c r="C4932" s="10" t="s">
        <v>413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7524</v>
      </c>
      <c r="B4933" s="10" t="s">
        <v>7525</v>
      </c>
      <c r="C4933" s="10" t="s">
        <v>411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7526</v>
      </c>
      <c r="B4934" s="10" t="s">
        <v>7525</v>
      </c>
      <c r="C4934" s="10" t="s">
        <v>1305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7527</v>
      </c>
      <c r="B4935" s="10" t="s">
        <v>7525</v>
      </c>
      <c r="C4935" s="10" t="s">
        <v>413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7528</v>
      </c>
      <c r="B4936" s="10" t="s">
        <v>7529</v>
      </c>
      <c r="C4936" s="10" t="s">
        <v>1297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7530</v>
      </c>
      <c r="B4937" s="10" t="s">
        <v>7529</v>
      </c>
      <c r="C4937" s="10" t="s">
        <v>411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7531</v>
      </c>
      <c r="B4938" s="10" t="s">
        <v>7529</v>
      </c>
      <c r="C4938" s="10" t="s">
        <v>413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7532</v>
      </c>
      <c r="B4939" s="10" t="s">
        <v>7533</v>
      </c>
      <c r="C4939" s="10" t="s">
        <v>1297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7534</v>
      </c>
      <c r="B4940" s="10" t="s">
        <v>7533</v>
      </c>
      <c r="C4940" s="10" t="s">
        <v>411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7535</v>
      </c>
      <c r="B4941" s="10" t="s">
        <v>7533</v>
      </c>
      <c r="C4941" s="10" t="s">
        <v>1305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7536</v>
      </c>
      <c r="B4942" s="10" t="s">
        <v>7533</v>
      </c>
      <c r="C4942" s="10" t="s">
        <v>413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7537</v>
      </c>
      <c r="B4943" s="10" t="s">
        <v>7533</v>
      </c>
      <c r="C4943" s="10" t="s">
        <v>2406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7538</v>
      </c>
      <c r="B4944" s="10" t="s">
        <v>7539</v>
      </c>
      <c r="C4944" s="10" t="s">
        <v>1297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7540</v>
      </c>
      <c r="B4945" s="10" t="s">
        <v>7539</v>
      </c>
      <c r="C4945" s="10" t="s">
        <v>411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7541</v>
      </c>
      <c r="B4946" s="10" t="s">
        <v>7539</v>
      </c>
      <c r="C4946" s="10" t="s">
        <v>1305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7542</v>
      </c>
      <c r="B4947" s="10" t="s">
        <v>7543</v>
      </c>
      <c r="C4947" s="10" t="s">
        <v>1297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7544</v>
      </c>
      <c r="B4948" s="10" t="s">
        <v>7543</v>
      </c>
      <c r="C4948" s="10" t="s">
        <v>411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7545</v>
      </c>
      <c r="B4949" s="10" t="s">
        <v>7543</v>
      </c>
      <c r="C4949" s="10" t="s">
        <v>1305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7546</v>
      </c>
      <c r="B4950" s="10" t="s">
        <v>7543</v>
      </c>
      <c r="C4950" s="10" t="s">
        <v>413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7547</v>
      </c>
      <c r="B4951" s="10" t="s">
        <v>7548</v>
      </c>
      <c r="C4951" s="10" t="s">
        <v>1305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7549</v>
      </c>
      <c r="B4952" s="10" t="s">
        <v>7550</v>
      </c>
      <c r="C4952" s="10" t="s">
        <v>1297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7551</v>
      </c>
      <c r="B4953" s="10" t="s">
        <v>7550</v>
      </c>
      <c r="C4953" s="10" t="s">
        <v>411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7552</v>
      </c>
      <c r="B4954" s="10" t="s">
        <v>7550</v>
      </c>
      <c r="C4954" s="10" t="s">
        <v>1305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7553</v>
      </c>
      <c r="B4955" s="10" t="s">
        <v>7550</v>
      </c>
      <c r="C4955" s="10" t="s">
        <v>413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7554</v>
      </c>
      <c r="B4956" s="10" t="s">
        <v>7555</v>
      </c>
      <c r="C4956" s="10" t="s">
        <v>411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7556</v>
      </c>
      <c r="B4957" s="10" t="s">
        <v>7555</v>
      </c>
      <c r="C4957" s="10" t="s">
        <v>1305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7557</v>
      </c>
      <c r="B4958" s="10" t="s">
        <v>7555</v>
      </c>
      <c r="C4958" s="10" t="s">
        <v>413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7558</v>
      </c>
      <c r="B4959" s="10" t="s">
        <v>7559</v>
      </c>
      <c r="C4959" s="10" t="s">
        <v>1297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7560</v>
      </c>
      <c r="B4960" s="10" t="s">
        <v>7559</v>
      </c>
      <c r="C4960" s="10" t="s">
        <v>411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7561</v>
      </c>
      <c r="B4961" s="10" t="s">
        <v>7559</v>
      </c>
      <c r="C4961" s="10" t="s">
        <v>1305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7562</v>
      </c>
      <c r="B4962" s="10" t="s">
        <v>7559</v>
      </c>
      <c r="C4962" s="10" t="s">
        <v>413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7563</v>
      </c>
      <c r="B4963" s="10" t="s">
        <v>7564</v>
      </c>
      <c r="C4963" s="10" t="s">
        <v>1297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7565</v>
      </c>
      <c r="B4964" s="10" t="s">
        <v>7564</v>
      </c>
      <c r="C4964" s="10" t="s">
        <v>411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7566</v>
      </c>
      <c r="B4965" s="10" t="s">
        <v>7564</v>
      </c>
      <c r="C4965" s="10" t="s">
        <v>1305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7567</v>
      </c>
      <c r="B4966" s="10" t="s">
        <v>7564</v>
      </c>
      <c r="C4966" s="10" t="s">
        <v>413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7568</v>
      </c>
      <c r="B4967" s="10" t="s">
        <v>7569</v>
      </c>
      <c r="C4967" s="10" t="s">
        <v>1297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7570</v>
      </c>
      <c r="B4968" s="10" t="s">
        <v>7569</v>
      </c>
      <c r="C4968" s="10" t="s">
        <v>411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7571</v>
      </c>
      <c r="B4969" s="10" t="s">
        <v>7569</v>
      </c>
      <c r="C4969" s="10" t="s">
        <v>1305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7572</v>
      </c>
      <c r="B4970" s="10" t="s">
        <v>7569</v>
      </c>
      <c r="C4970" s="10" t="s">
        <v>413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7573</v>
      </c>
      <c r="B4971" s="10" t="s">
        <v>7574</v>
      </c>
      <c r="C4971" s="10" t="s">
        <v>1297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7575</v>
      </c>
      <c r="B4972" s="10" t="s">
        <v>7574</v>
      </c>
      <c r="C4972" s="10" t="s">
        <v>411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7576</v>
      </c>
      <c r="B4973" s="10" t="s">
        <v>7574</v>
      </c>
      <c r="C4973" s="10" t="s">
        <v>1305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7577</v>
      </c>
      <c r="B4974" s="10" t="s">
        <v>7574</v>
      </c>
      <c r="C4974" s="10" t="s">
        <v>413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7578</v>
      </c>
      <c r="B4975" s="10" t="s">
        <v>7579</v>
      </c>
      <c r="C4975" s="10" t="s">
        <v>1297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7580</v>
      </c>
      <c r="B4976" s="10" t="s">
        <v>7579</v>
      </c>
      <c r="C4976" s="10" t="s">
        <v>1305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7581</v>
      </c>
      <c r="B4977" s="10" t="s">
        <v>7579</v>
      </c>
      <c r="C4977" s="10" t="s">
        <v>413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7582</v>
      </c>
      <c r="B4978" s="10" t="s">
        <v>7583</v>
      </c>
      <c r="C4978" s="10" t="s">
        <v>1297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7584</v>
      </c>
      <c r="B4979" s="10" t="s">
        <v>7583</v>
      </c>
      <c r="C4979" s="10" t="s">
        <v>411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7585</v>
      </c>
      <c r="B4980" s="10" t="s">
        <v>7583</v>
      </c>
      <c r="C4980" s="10" t="s">
        <v>1305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7586</v>
      </c>
      <c r="B4981" s="10" t="s">
        <v>7583</v>
      </c>
      <c r="C4981" s="10" t="s">
        <v>413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7587</v>
      </c>
      <c r="B4982" s="10" t="s">
        <v>7588</v>
      </c>
      <c r="C4982" s="10" t="s">
        <v>411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7589</v>
      </c>
      <c r="B4983" s="10" t="s">
        <v>7588</v>
      </c>
      <c r="C4983" s="10" t="s">
        <v>1305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7590</v>
      </c>
      <c r="B4984" s="10" t="s">
        <v>7588</v>
      </c>
      <c r="C4984" s="10" t="s">
        <v>413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7591</v>
      </c>
      <c r="B4985" s="10" t="s">
        <v>7592</v>
      </c>
      <c r="C4985" s="10" t="s">
        <v>1297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7593</v>
      </c>
      <c r="B4986" s="10" t="s">
        <v>7592</v>
      </c>
      <c r="C4986" s="10" t="s">
        <v>411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7594</v>
      </c>
      <c r="B4987" s="10" t="s">
        <v>7592</v>
      </c>
      <c r="C4987" s="10" t="s">
        <v>1305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7595</v>
      </c>
      <c r="B4988" s="10" t="s">
        <v>7596</v>
      </c>
      <c r="C4988" s="10" t="s">
        <v>1297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7597</v>
      </c>
      <c r="B4989" s="10" t="s">
        <v>7596</v>
      </c>
      <c r="C4989" s="10" t="s">
        <v>411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7598</v>
      </c>
      <c r="B4990" s="10" t="s">
        <v>7596</v>
      </c>
      <c r="C4990" s="10" t="s">
        <v>1305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7599</v>
      </c>
      <c r="B4991" s="10" t="s">
        <v>7600</v>
      </c>
      <c r="C4991" s="10" t="s">
        <v>1297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7601</v>
      </c>
      <c r="B4992" s="10" t="s">
        <v>7600</v>
      </c>
      <c r="C4992" s="10" t="s">
        <v>411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7602</v>
      </c>
      <c r="B4993" s="10" t="s">
        <v>7600</v>
      </c>
      <c r="C4993" s="10" t="s">
        <v>1305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7603</v>
      </c>
      <c r="B4994" s="10" t="s">
        <v>7604</v>
      </c>
      <c r="C4994" s="10" t="s">
        <v>118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7605</v>
      </c>
      <c r="B4995" s="10" t="s">
        <v>7606</v>
      </c>
      <c r="C4995" s="10" t="s">
        <v>118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7607</v>
      </c>
      <c r="B4996" s="10" t="s">
        <v>7608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7609</v>
      </c>
      <c r="B4997" s="10" t="s">
        <v>7610</v>
      </c>
      <c r="C4997" s="10" t="s">
        <v>118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7611</v>
      </c>
      <c r="B4998" s="10" t="s">
        <v>7612</v>
      </c>
      <c r="C4998" s="10" t="s">
        <v>118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7613</v>
      </c>
      <c r="B4999" s="10" t="s">
        <v>7614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7615</v>
      </c>
      <c r="B5000" s="10" t="s">
        <v>7616</v>
      </c>
      <c r="C5000" s="10" t="s">
        <v>118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7617</v>
      </c>
      <c r="B5001" s="10" t="s">
        <v>7618</v>
      </c>
      <c r="C5001" s="10" t="s">
        <v>118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7619</v>
      </c>
      <c r="B5002" s="10" t="s">
        <v>7620</v>
      </c>
      <c r="C5002" s="10" t="s">
        <v>118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7621</v>
      </c>
      <c r="B5003" s="10" t="s">
        <v>7622</v>
      </c>
      <c r="C5003" s="10" t="s">
        <v>118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7623</v>
      </c>
      <c r="B5004" s="10" t="s">
        <v>7624</v>
      </c>
      <c r="C5004" s="10" t="s">
        <v>118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7625</v>
      </c>
      <c r="B5005" s="10" t="s">
        <v>7626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7627</v>
      </c>
      <c r="B5006" s="10" t="s">
        <v>7628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7629</v>
      </c>
      <c r="B5007" s="10" t="s">
        <v>7630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7631</v>
      </c>
      <c r="B5008" s="10" t="s">
        <v>7632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7633</v>
      </c>
      <c r="B5009" s="10" t="s">
        <v>7632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7634</v>
      </c>
      <c r="B5010" s="10" t="s">
        <v>7632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7635</v>
      </c>
      <c r="B5011" s="10" t="s">
        <v>7632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7636</v>
      </c>
      <c r="B5012" s="10" t="s">
        <v>7632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7637</v>
      </c>
      <c r="B5013" s="10" t="s">
        <v>7638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7639</v>
      </c>
      <c r="B5014" s="10" t="s">
        <v>7638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7640</v>
      </c>
      <c r="B5015" s="10" t="s">
        <v>7638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7641</v>
      </c>
      <c r="B5016" s="10" t="s">
        <v>7638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7642</v>
      </c>
      <c r="B5017" s="10" t="s">
        <v>7643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7644</v>
      </c>
      <c r="B5018" s="10" t="s">
        <v>7643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7645</v>
      </c>
      <c r="B5019" s="10" t="s">
        <v>7643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7646</v>
      </c>
      <c r="B5020" s="10" t="s">
        <v>7647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7648</v>
      </c>
      <c r="B5021" s="10" t="s">
        <v>7647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7649</v>
      </c>
      <c r="B5022" s="10" t="s">
        <v>7650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7651</v>
      </c>
      <c r="B5023" s="10" t="s">
        <v>7650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7652</v>
      </c>
      <c r="B5024" s="10" t="s">
        <v>7653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7654</v>
      </c>
      <c r="B5025" s="10" t="s">
        <v>7653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7655</v>
      </c>
      <c r="B5026" s="10" t="s">
        <v>7653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7656</v>
      </c>
      <c r="B5027" s="10" t="s">
        <v>7657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7658</v>
      </c>
      <c r="B5028" s="10" t="s">
        <v>7657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7659</v>
      </c>
      <c r="B5029" s="10" t="s">
        <v>7657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7660</v>
      </c>
      <c r="B5030" s="10" t="s">
        <v>7661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7662</v>
      </c>
      <c r="B5031" s="10" t="s">
        <v>7663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7664</v>
      </c>
      <c r="B5032" s="10" t="s">
        <v>7663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7665</v>
      </c>
      <c r="B5033" s="10" t="s">
        <v>7666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7667</v>
      </c>
      <c r="B5034" s="10" t="s">
        <v>7668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7669</v>
      </c>
      <c r="B5035" s="10" t="s">
        <v>7668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7670</v>
      </c>
      <c r="B5036" s="10" t="s">
        <v>7668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7671</v>
      </c>
      <c r="B5037" s="10" t="s">
        <v>7672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7673</v>
      </c>
      <c r="B5038" s="10" t="s">
        <v>7674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7675</v>
      </c>
      <c r="B5039" s="10" t="s">
        <v>7674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7676</v>
      </c>
      <c r="B5040" s="10" t="s">
        <v>7677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7678</v>
      </c>
      <c r="B5041" s="10" t="s">
        <v>7677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7679</v>
      </c>
      <c r="B5042" s="10" t="s">
        <v>7677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7680</v>
      </c>
      <c r="B5043" s="10" t="s">
        <v>7681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7682</v>
      </c>
      <c r="B5044" s="10" t="s">
        <v>7683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7684</v>
      </c>
      <c r="B5045" s="10" t="s">
        <v>7683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7685</v>
      </c>
      <c r="B5046" s="10" t="s">
        <v>7683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7686</v>
      </c>
      <c r="B5047" s="10" t="s">
        <v>7687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7688</v>
      </c>
      <c r="B5048" s="10" t="s">
        <v>7687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7689</v>
      </c>
      <c r="B5049" s="10" t="s">
        <v>7687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7690</v>
      </c>
      <c r="B5050" s="10" t="s">
        <v>7691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7692</v>
      </c>
      <c r="B5051" s="10" t="s">
        <v>7691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7693</v>
      </c>
      <c r="B5052" s="10" t="s">
        <v>7694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7695</v>
      </c>
      <c r="B5053" s="10" t="s">
        <v>7696</v>
      </c>
      <c r="C5053" s="10" t="s">
        <v>118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7697</v>
      </c>
      <c r="B5054" s="10" t="s">
        <v>7698</v>
      </c>
      <c r="C5054" s="10" t="s">
        <v>118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7699</v>
      </c>
      <c r="B5055" s="10" t="s">
        <v>7700</v>
      </c>
      <c r="C5055" s="10" t="s">
        <v>118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7701</v>
      </c>
      <c r="B5056" s="10" t="s">
        <v>7702</v>
      </c>
      <c r="C5056" s="10" t="s">
        <v>118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7703</v>
      </c>
      <c r="B5057" s="10" t="s">
        <v>7704</v>
      </c>
      <c r="C5057" s="10" t="s">
        <v>118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7705</v>
      </c>
      <c r="B5058" s="10" t="s">
        <v>7706</v>
      </c>
      <c r="C5058" s="10" t="s">
        <v>118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7707</v>
      </c>
      <c r="B5059" s="10" t="s">
        <v>7708</v>
      </c>
      <c r="C5059" s="10" t="s">
        <v>118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7709</v>
      </c>
      <c r="B5060" s="10" t="s">
        <v>7710</v>
      </c>
      <c r="C5060" s="10" t="s">
        <v>118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7711</v>
      </c>
      <c r="B5061" s="10" t="s">
        <v>7712</v>
      </c>
      <c r="C5061" s="10" t="s">
        <v>118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7713</v>
      </c>
      <c r="B5062" s="10" t="s">
        <v>7714</v>
      </c>
      <c r="C5062" s="10" t="s">
        <v>118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7715</v>
      </c>
      <c r="B5063" s="10" t="s">
        <v>7716</v>
      </c>
      <c r="C5063" s="10" t="s">
        <v>118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7717</v>
      </c>
      <c r="B5064" s="10" t="s">
        <v>7718</v>
      </c>
      <c r="C5064" s="10" t="s">
        <v>118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7719</v>
      </c>
      <c r="B5065" s="10" t="s">
        <v>7720</v>
      </c>
      <c r="C5065" s="10" t="s">
        <v>118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7721</v>
      </c>
      <c r="B5066" s="10" t="s">
        <v>7722</v>
      </c>
      <c r="C5066" s="10" t="s">
        <v>118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7723</v>
      </c>
      <c r="B5067" s="10" t="s">
        <v>7724</v>
      </c>
      <c r="C5067" s="10" t="s">
        <v>118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7725</v>
      </c>
      <c r="B5068" s="10" t="s">
        <v>7726</v>
      </c>
      <c r="C5068" s="10" t="s">
        <v>118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7727</v>
      </c>
      <c r="B5069" s="10" t="s">
        <v>7728</v>
      </c>
      <c r="C5069" s="10" t="s">
        <v>118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7729</v>
      </c>
      <c r="B5070" s="10" t="s">
        <v>7730</v>
      </c>
      <c r="C5070" s="10" t="s">
        <v>118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7731</v>
      </c>
      <c r="B5071" s="10" t="s">
        <v>7732</v>
      </c>
      <c r="C5071" s="10" t="s">
        <v>118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7733</v>
      </c>
      <c r="B5072" s="10" t="s">
        <v>7734</v>
      </c>
      <c r="C5072" s="10" t="s">
        <v>118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7735</v>
      </c>
      <c r="B5073" s="10" t="s">
        <v>7736</v>
      </c>
      <c r="C5073" s="10" t="s">
        <v>118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7737</v>
      </c>
      <c r="B5074" s="10" t="s">
        <v>7738</v>
      </c>
      <c r="C5074" s="10" t="s">
        <v>118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7739</v>
      </c>
      <c r="B5075" s="10" t="s">
        <v>7740</v>
      </c>
      <c r="C5075" s="10" t="s">
        <v>118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7741</v>
      </c>
      <c r="B5076" s="10" t="s">
        <v>7742</v>
      </c>
      <c r="C5076" s="10" t="s">
        <v>118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7743</v>
      </c>
      <c r="B5077" s="10" t="s">
        <v>7744</v>
      </c>
      <c r="C5077" s="10" t="s">
        <v>118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7745</v>
      </c>
      <c r="B5078" s="10" t="s">
        <v>7746</v>
      </c>
      <c r="C5078" s="10" t="s">
        <v>118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7747</v>
      </c>
      <c r="B5079" s="10" t="s">
        <v>7748</v>
      </c>
      <c r="C5079" s="10" t="s">
        <v>118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7749</v>
      </c>
      <c r="B5080" s="10" t="s">
        <v>7750</v>
      </c>
      <c r="C5080" s="10" t="s">
        <v>118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7751</v>
      </c>
      <c r="B5081" s="10" t="s">
        <v>7752</v>
      </c>
      <c r="C5081" s="10" t="s">
        <v>118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7753</v>
      </c>
      <c r="B5082" s="10" t="s">
        <v>7754</v>
      </c>
      <c r="C5082" s="10" t="s">
        <v>118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7755</v>
      </c>
      <c r="B5083" s="10" t="s">
        <v>7756</v>
      </c>
      <c r="C5083" s="10" t="s">
        <v>118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7757</v>
      </c>
      <c r="B5084" s="10" t="s">
        <v>7758</v>
      </c>
      <c r="C5084" s="10" t="s">
        <v>1305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7759</v>
      </c>
      <c r="B5085" s="10" t="s">
        <v>7760</v>
      </c>
      <c r="C5085" s="10" t="s">
        <v>118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7761</v>
      </c>
      <c r="B5086" s="10" t="s">
        <v>7762</v>
      </c>
      <c r="C5086" s="10" t="s">
        <v>118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7763</v>
      </c>
      <c r="B5087" s="10" t="s">
        <v>7764</v>
      </c>
      <c r="C5087" s="10" t="s">
        <v>118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7765</v>
      </c>
      <c r="B5088" s="10" t="s">
        <v>7766</v>
      </c>
      <c r="C5088" s="10" t="s">
        <v>118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7767</v>
      </c>
      <c r="B5089" s="10" t="s">
        <v>7768</v>
      </c>
      <c r="C5089" s="10" t="s">
        <v>118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7769</v>
      </c>
      <c r="B5090" s="10" t="s">
        <v>7770</v>
      </c>
      <c r="C5090" s="10" t="s">
        <v>118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7771</v>
      </c>
      <c r="B5091" s="10" t="s">
        <v>7772</v>
      </c>
      <c r="C5091" s="10" t="s">
        <v>118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7773</v>
      </c>
      <c r="B5092" s="10" t="s">
        <v>7774</v>
      </c>
      <c r="C5092" s="10" t="s">
        <v>118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7775</v>
      </c>
      <c r="B5093" s="10" t="s">
        <v>7776</v>
      </c>
      <c r="C5093" s="10" t="s">
        <v>118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7777</v>
      </c>
      <c r="B5094" s="10" t="s">
        <v>7778</v>
      </c>
      <c r="C5094" s="10" t="s">
        <v>118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7779</v>
      </c>
      <c r="B5095" s="10" t="s">
        <v>7780</v>
      </c>
      <c r="C5095" s="10" t="s">
        <v>118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7781</v>
      </c>
      <c r="B5096" s="10" t="s">
        <v>7782</v>
      </c>
      <c r="C5096" s="10" t="s">
        <v>118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7783</v>
      </c>
      <c r="B5097" s="10" t="s">
        <v>7784</v>
      </c>
      <c r="C5097" s="10" t="s">
        <v>118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7785</v>
      </c>
      <c r="B5098" s="10" t="s">
        <v>7786</v>
      </c>
      <c r="C5098" s="10" t="s">
        <v>118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7787</v>
      </c>
      <c r="B5099" s="10" t="s">
        <v>7788</v>
      </c>
      <c r="C5099" s="10" t="s">
        <v>411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7789</v>
      </c>
      <c r="B5100" s="10" t="s">
        <v>7788</v>
      </c>
      <c r="C5100" s="10" t="s">
        <v>1305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7790</v>
      </c>
      <c r="B5101" s="10" t="s">
        <v>7791</v>
      </c>
      <c r="C5101" s="10" t="s">
        <v>411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7792</v>
      </c>
      <c r="B5102" s="10" t="s">
        <v>7791</v>
      </c>
      <c r="C5102" s="10" t="s">
        <v>1305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7793</v>
      </c>
      <c r="B5103" s="10" t="s">
        <v>7791</v>
      </c>
      <c r="C5103" s="10" t="s">
        <v>413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7794</v>
      </c>
      <c r="B5104" s="10" t="s">
        <v>7795</v>
      </c>
      <c r="C5104" s="10" t="s">
        <v>411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7796</v>
      </c>
      <c r="B5105" s="10" t="s">
        <v>7795</v>
      </c>
      <c r="C5105" s="10" t="s">
        <v>1305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7797</v>
      </c>
      <c r="B5106" s="10" t="s">
        <v>7795</v>
      </c>
      <c r="C5106" s="10" t="s">
        <v>413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7798</v>
      </c>
      <c r="B5107" s="10" t="s">
        <v>7799</v>
      </c>
      <c r="C5107" s="10" t="s">
        <v>411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7800</v>
      </c>
      <c r="B5108" s="10" t="s">
        <v>7799</v>
      </c>
      <c r="C5108" s="10" t="s">
        <v>1305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7801</v>
      </c>
      <c r="B5109" s="10" t="s">
        <v>7799</v>
      </c>
      <c r="C5109" s="10" t="s">
        <v>413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7802</v>
      </c>
      <c r="B5110" s="10" t="s">
        <v>7803</v>
      </c>
      <c r="C5110" s="10" t="s">
        <v>118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7804</v>
      </c>
      <c r="B5111" s="10" t="s">
        <v>7805</v>
      </c>
      <c r="C5111" s="10" t="s">
        <v>118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7806</v>
      </c>
      <c r="B5112" s="10" t="s">
        <v>7807</v>
      </c>
      <c r="C5112" s="10" t="s">
        <v>118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7808</v>
      </c>
      <c r="B5113" s="10" t="s">
        <v>7809</v>
      </c>
      <c r="C5113" s="10" t="s">
        <v>118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7810</v>
      </c>
      <c r="B5114" s="10" t="s">
        <v>7811</v>
      </c>
      <c r="C5114" s="10" t="s">
        <v>118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7812</v>
      </c>
      <c r="B5115" s="10" t="s">
        <v>7813</v>
      </c>
      <c r="C5115" s="10" t="s">
        <v>118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7814</v>
      </c>
      <c r="B5116" s="10" t="s">
        <v>7815</v>
      </c>
      <c r="C5116" s="10" t="s">
        <v>118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7816</v>
      </c>
      <c r="B5117" s="10" t="s">
        <v>7817</v>
      </c>
      <c r="C5117" s="10" t="s">
        <v>118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7818</v>
      </c>
      <c r="B5118" s="10" t="s">
        <v>7819</v>
      </c>
      <c r="C5118" s="10" t="s">
        <v>118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7820</v>
      </c>
      <c r="B5119" s="10" t="s">
        <v>7821</v>
      </c>
      <c r="C5119" s="10" t="s">
        <v>118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7822</v>
      </c>
      <c r="B5120" s="10" t="s">
        <v>7823</v>
      </c>
      <c r="C5120" s="10" t="s">
        <v>118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7824</v>
      </c>
      <c r="B5121" s="10" t="s">
        <v>7825</v>
      </c>
      <c r="C5121" s="10" t="s">
        <v>118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7826</v>
      </c>
      <c r="B5122" s="10" t="s">
        <v>7827</v>
      </c>
      <c r="C5122" s="10" t="s">
        <v>118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7828</v>
      </c>
      <c r="B5123" s="10" t="s">
        <v>7829</v>
      </c>
      <c r="C5123" s="10" t="s">
        <v>118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7830</v>
      </c>
      <c r="B5124" s="10" t="s">
        <v>7831</v>
      </c>
      <c r="C5124" s="10" t="s">
        <v>118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7832</v>
      </c>
      <c r="B5125" s="10" t="s">
        <v>7833</v>
      </c>
      <c r="C5125" s="10" t="s">
        <v>118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7834</v>
      </c>
      <c r="B5126" s="10" t="s">
        <v>7835</v>
      </c>
      <c r="C5126" s="10" t="s">
        <v>118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7836</v>
      </c>
      <c r="B5127" s="10" t="s">
        <v>7837</v>
      </c>
      <c r="C5127" s="10" t="s">
        <v>118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7838</v>
      </c>
      <c r="B5128" s="10" t="s">
        <v>7839</v>
      </c>
      <c r="C5128" s="10" t="s">
        <v>118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7840</v>
      </c>
      <c r="B5129" s="10" t="s">
        <v>7841</v>
      </c>
      <c r="C5129" s="10" t="s">
        <v>118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7842</v>
      </c>
      <c r="B5130" s="10" t="s">
        <v>7843</v>
      </c>
      <c r="C5130" s="10" t="s">
        <v>118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7844</v>
      </c>
      <c r="B5131" s="10" t="s">
        <v>7845</v>
      </c>
      <c r="C5131" s="10" t="s">
        <v>118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7846</v>
      </c>
      <c r="B5132" s="10" t="s">
        <v>7847</v>
      </c>
      <c r="C5132" s="10" t="s">
        <v>118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7848</v>
      </c>
      <c r="B5133" s="10" t="s">
        <v>7849</v>
      </c>
      <c r="C5133" s="10" t="s">
        <v>118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7850</v>
      </c>
      <c r="B5134" s="10" t="s">
        <v>7851</v>
      </c>
      <c r="C5134" s="10" t="s">
        <v>118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7852</v>
      </c>
      <c r="B5135" s="10" t="s">
        <v>7853</v>
      </c>
      <c r="C5135" s="10" t="s">
        <v>118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7854</v>
      </c>
      <c r="B5136" s="10" t="s">
        <v>7855</v>
      </c>
      <c r="C5136" s="10" t="s">
        <v>118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7856</v>
      </c>
      <c r="B5137" s="10" t="s">
        <v>7857</v>
      </c>
      <c r="C5137" s="10" t="s">
        <v>118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7858</v>
      </c>
      <c r="B5138" s="10" t="s">
        <v>7859</v>
      </c>
      <c r="C5138" s="10" t="s">
        <v>118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7860</v>
      </c>
      <c r="B5139" s="10" t="s">
        <v>7861</v>
      </c>
      <c r="C5139" s="10" t="s">
        <v>118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7862</v>
      </c>
      <c r="B5140" s="10" t="s">
        <v>7863</v>
      </c>
      <c r="C5140" s="10" t="s">
        <v>118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7864</v>
      </c>
      <c r="B5141" s="10" t="s">
        <v>7865</v>
      </c>
      <c r="C5141" s="10" t="s">
        <v>118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7866</v>
      </c>
      <c r="B5142" s="10" t="s">
        <v>7867</v>
      </c>
      <c r="C5142" s="10" t="s">
        <v>118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7868</v>
      </c>
      <c r="B5143" s="10" t="s">
        <v>7869</v>
      </c>
      <c r="C5143" s="10" t="s">
        <v>118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7870</v>
      </c>
      <c r="B5144" s="10" t="s">
        <v>7871</v>
      </c>
      <c r="C5144" s="10" t="s">
        <v>118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7872</v>
      </c>
      <c r="B5145" s="10" t="s">
        <v>7873</v>
      </c>
      <c r="C5145" s="10" t="s">
        <v>118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7874</v>
      </c>
      <c r="B5146" s="10" t="s">
        <v>7875</v>
      </c>
      <c r="C5146" s="10" t="s">
        <v>118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7876</v>
      </c>
      <c r="B5147" s="10" t="s">
        <v>7877</v>
      </c>
      <c r="C5147" s="10" t="s">
        <v>118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7878</v>
      </c>
      <c r="B5148" s="10" t="s">
        <v>7879</v>
      </c>
      <c r="C5148" s="10" t="s">
        <v>118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7880</v>
      </c>
      <c r="B5149" s="10" t="s">
        <v>7881</v>
      </c>
      <c r="C5149" s="10" t="s">
        <v>118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7882</v>
      </c>
      <c r="B5150" s="10" t="s">
        <v>7883</v>
      </c>
      <c r="C5150" s="10" t="s">
        <v>118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7884</v>
      </c>
      <c r="B5151" s="10" t="s">
        <v>7885</v>
      </c>
      <c r="C5151" s="10" t="s">
        <v>118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7886</v>
      </c>
      <c r="B5152" s="10" t="s">
        <v>7887</v>
      </c>
      <c r="C5152" s="10" t="s">
        <v>118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7888</v>
      </c>
      <c r="B5153" s="10" t="s">
        <v>7889</v>
      </c>
      <c r="C5153" s="10" t="s">
        <v>118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7890</v>
      </c>
      <c r="B5154" s="10" t="s">
        <v>7891</v>
      </c>
      <c r="C5154" s="10" t="s">
        <v>118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7892</v>
      </c>
      <c r="B5155" s="10" t="s">
        <v>7893</v>
      </c>
      <c r="C5155" s="10" t="s">
        <v>118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7894</v>
      </c>
      <c r="B5156" s="10" t="s">
        <v>7895</v>
      </c>
      <c r="C5156" s="10" t="s">
        <v>118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7896</v>
      </c>
      <c r="B5157" s="10" t="s">
        <v>7897</v>
      </c>
      <c r="C5157" s="10" t="s">
        <v>118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7898</v>
      </c>
      <c r="B5158" s="10" t="s">
        <v>7899</v>
      </c>
      <c r="C5158" s="10" t="s">
        <v>118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7900</v>
      </c>
      <c r="B5159" s="10" t="s">
        <v>7901</v>
      </c>
      <c r="C5159" s="10" t="s">
        <v>118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7902</v>
      </c>
      <c r="B5160" s="10" t="s">
        <v>7903</v>
      </c>
      <c r="C5160" s="10" t="s">
        <v>118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7904</v>
      </c>
      <c r="B5161" s="10" t="s">
        <v>7905</v>
      </c>
      <c r="C5161" s="10" t="s">
        <v>118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7906</v>
      </c>
      <c r="B5162" s="10" t="s">
        <v>7907</v>
      </c>
      <c r="C5162" s="10" t="s">
        <v>118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7908</v>
      </c>
      <c r="B5163" s="10" t="s">
        <v>7909</v>
      </c>
      <c r="C5163" s="10" t="s">
        <v>118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7910</v>
      </c>
      <c r="B5164" s="10" t="s">
        <v>7911</v>
      </c>
      <c r="C5164" s="10" t="s">
        <v>118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7912</v>
      </c>
      <c r="B5165" s="10" t="s">
        <v>7913</v>
      </c>
      <c r="C5165" s="10" t="s">
        <v>118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7914</v>
      </c>
      <c r="B5166" s="10" t="s">
        <v>7915</v>
      </c>
      <c r="C5166" s="10" t="s">
        <v>118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7916</v>
      </c>
      <c r="B5167" s="10" t="s">
        <v>7917</v>
      </c>
      <c r="C5167" s="10" t="s">
        <v>118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7918</v>
      </c>
      <c r="B5168" s="10" t="s">
        <v>7919</v>
      </c>
      <c r="C5168" s="10" t="s">
        <v>118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7920</v>
      </c>
      <c r="B5169" s="10" t="s">
        <v>7921</v>
      </c>
      <c r="C5169" s="10" t="s">
        <v>118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7922</v>
      </c>
      <c r="B5170" s="10" t="s">
        <v>7923</v>
      </c>
      <c r="C5170" s="10" t="s">
        <v>118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7924</v>
      </c>
      <c r="B5171" s="10" t="s">
        <v>7925</v>
      </c>
      <c r="C5171" s="10" t="s">
        <v>118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7926</v>
      </c>
      <c r="B5172" s="10" t="s">
        <v>7927</v>
      </c>
      <c r="C5172" s="10" t="s">
        <v>1297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7928</v>
      </c>
      <c r="B5173" s="10" t="s">
        <v>7927</v>
      </c>
      <c r="C5173" s="10" t="s">
        <v>411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7929</v>
      </c>
      <c r="B5174" s="10" t="s">
        <v>7927</v>
      </c>
      <c r="C5174" s="10" t="s">
        <v>1305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7930</v>
      </c>
      <c r="B5175" s="10" t="s">
        <v>7927</v>
      </c>
      <c r="C5175" s="10" t="s">
        <v>413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7931</v>
      </c>
      <c r="B5176" s="10" t="s">
        <v>7932</v>
      </c>
      <c r="C5176" s="10" t="s">
        <v>1297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7933</v>
      </c>
      <c r="B5177" s="10" t="s">
        <v>7932</v>
      </c>
      <c r="C5177" s="10" t="s">
        <v>411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7934</v>
      </c>
      <c r="B5178" s="10" t="s">
        <v>7932</v>
      </c>
      <c r="C5178" s="10" t="s">
        <v>1305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7935</v>
      </c>
      <c r="B5179" s="10" t="s">
        <v>7932</v>
      </c>
      <c r="C5179" s="10" t="s">
        <v>413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7936</v>
      </c>
      <c r="B5180" s="10" t="s">
        <v>7937</v>
      </c>
      <c r="C5180" s="10" t="s">
        <v>1297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7938</v>
      </c>
      <c r="B5181" s="10" t="s">
        <v>7937</v>
      </c>
      <c r="C5181" s="10" t="s">
        <v>411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7939</v>
      </c>
      <c r="B5182" s="10" t="s">
        <v>7937</v>
      </c>
      <c r="C5182" s="10" t="s">
        <v>1305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7940</v>
      </c>
      <c r="B5183" s="10" t="s">
        <v>7937</v>
      </c>
      <c r="C5183" s="10" t="s">
        <v>413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7941</v>
      </c>
      <c r="B5184" s="10" t="s">
        <v>7942</v>
      </c>
      <c r="C5184" s="10" t="s">
        <v>411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7943</v>
      </c>
      <c r="B5185" s="10" t="s">
        <v>7944</v>
      </c>
      <c r="C5185" s="10" t="s">
        <v>118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7945</v>
      </c>
      <c r="B5186" s="10" t="s">
        <v>7946</v>
      </c>
      <c r="C5186" s="10" t="s">
        <v>118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7947</v>
      </c>
      <c r="B5187" s="10" t="s">
        <v>7948</v>
      </c>
      <c r="C5187" s="10" t="s">
        <v>118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7949</v>
      </c>
      <c r="B5188" s="10" t="s">
        <v>7950</v>
      </c>
      <c r="C5188" s="10" t="s">
        <v>118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7951</v>
      </c>
      <c r="B5189" s="10" t="s">
        <v>7952</v>
      </c>
      <c r="C5189" s="10" t="s">
        <v>118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7953</v>
      </c>
      <c r="B5190" s="10" t="s">
        <v>7954</v>
      </c>
      <c r="C5190" s="10" t="s">
        <v>118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7955</v>
      </c>
      <c r="B5191" s="10" t="s">
        <v>7956</v>
      </c>
      <c r="C5191" s="10" t="s">
        <v>118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7957</v>
      </c>
      <c r="B5192" s="10" t="s">
        <v>7958</v>
      </c>
      <c r="C5192" s="10" t="s">
        <v>118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7959</v>
      </c>
      <c r="B5193" s="10" t="s">
        <v>7960</v>
      </c>
      <c r="C5193" s="10" t="s">
        <v>118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7961</v>
      </c>
      <c r="B5194" s="10" t="s">
        <v>7962</v>
      </c>
      <c r="C5194" s="10" t="s">
        <v>118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7963</v>
      </c>
      <c r="B5195" s="10" t="s">
        <v>7964</v>
      </c>
      <c r="C5195" s="10" t="s">
        <v>118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7965</v>
      </c>
      <c r="B5196" s="10" t="s">
        <v>7966</v>
      </c>
      <c r="C5196" s="10" t="s">
        <v>118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7967</v>
      </c>
      <c r="B5197" s="10" t="s">
        <v>7968</v>
      </c>
      <c r="C5197" s="10" t="s">
        <v>118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7969</v>
      </c>
      <c r="B5198" s="10" t="s">
        <v>7970</v>
      </c>
      <c r="C5198" s="10" t="s">
        <v>118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7971</v>
      </c>
      <c r="B5199" s="10" t="s">
        <v>7972</v>
      </c>
      <c r="C5199" s="10" t="s">
        <v>118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7973</v>
      </c>
      <c r="B5200" s="10" t="s">
        <v>7974</v>
      </c>
      <c r="C5200" s="10" t="s">
        <v>118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7975</v>
      </c>
      <c r="B5201" s="10" t="s">
        <v>7976</v>
      </c>
      <c r="C5201" s="10" t="s">
        <v>118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7977</v>
      </c>
      <c r="B5202" s="10" t="s">
        <v>7978</v>
      </c>
      <c r="C5202" s="10" t="s">
        <v>118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7979</v>
      </c>
      <c r="B5203" s="10" t="s">
        <v>7980</v>
      </c>
      <c r="C5203" s="10" t="s">
        <v>118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7981</v>
      </c>
      <c r="B5204" s="10" t="s">
        <v>7982</v>
      </c>
      <c r="C5204" s="10" t="s">
        <v>118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7983</v>
      </c>
      <c r="B5205" s="10" t="s">
        <v>7984</v>
      </c>
      <c r="C5205" s="10" t="s">
        <v>118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7985</v>
      </c>
      <c r="B5206" s="10" t="s">
        <v>7986</v>
      </c>
      <c r="C5206" s="10" t="s">
        <v>118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7987</v>
      </c>
      <c r="B5207" s="10" t="s">
        <v>7988</v>
      </c>
      <c r="C5207" s="10" t="s">
        <v>118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7989</v>
      </c>
      <c r="B5208" s="10" t="s">
        <v>7990</v>
      </c>
      <c r="C5208" s="10" t="s">
        <v>118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7991</v>
      </c>
      <c r="B5209" s="10" t="s">
        <v>7992</v>
      </c>
      <c r="C5209" s="10" t="s">
        <v>1297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7993</v>
      </c>
      <c r="B5210" s="10" t="s">
        <v>7992</v>
      </c>
      <c r="C5210" s="10" t="s">
        <v>411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7994</v>
      </c>
      <c r="B5211" s="10" t="s">
        <v>7992</v>
      </c>
      <c r="C5211" s="10" t="s">
        <v>1305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7995</v>
      </c>
      <c r="B5212" s="10" t="s">
        <v>7992</v>
      </c>
      <c r="C5212" s="10" t="s">
        <v>413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7996</v>
      </c>
      <c r="B5213" s="10" t="s">
        <v>7997</v>
      </c>
      <c r="C5213" s="10" t="s">
        <v>1297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7998</v>
      </c>
      <c r="B5214" s="10" t="s">
        <v>7997</v>
      </c>
      <c r="C5214" s="10" t="s">
        <v>411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7999</v>
      </c>
      <c r="B5215" s="10" t="s">
        <v>7997</v>
      </c>
      <c r="C5215" s="10" t="s">
        <v>1305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8000</v>
      </c>
      <c r="B5216" s="10" t="s">
        <v>7997</v>
      </c>
      <c r="C5216" s="10" t="s">
        <v>413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8001</v>
      </c>
      <c r="B5217" s="10" t="s">
        <v>8002</v>
      </c>
      <c r="C5217" s="10" t="s">
        <v>118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8003</v>
      </c>
      <c r="B5218" s="10" t="s">
        <v>8004</v>
      </c>
      <c r="C5218" s="10" t="s">
        <v>118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8005</v>
      </c>
      <c r="B5219" s="10" t="s">
        <v>8006</v>
      </c>
      <c r="C5219" s="10" t="s">
        <v>118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8007</v>
      </c>
      <c r="B5220" s="10" t="s">
        <v>8008</v>
      </c>
      <c r="C5220" s="10" t="s">
        <v>118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8009</v>
      </c>
      <c r="B5221" s="10" t="s">
        <v>8010</v>
      </c>
      <c r="C5221" s="10" t="s">
        <v>118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8011</v>
      </c>
      <c r="B5222" s="10" t="s">
        <v>8012</v>
      </c>
      <c r="C5222" s="10" t="s">
        <v>118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8013</v>
      </c>
      <c r="B5223" s="10" t="s">
        <v>8014</v>
      </c>
      <c r="C5223" s="10" t="s">
        <v>118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8015</v>
      </c>
      <c r="B5224" s="10" t="s">
        <v>8016</v>
      </c>
      <c r="C5224" s="10" t="s">
        <v>118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8017</v>
      </c>
      <c r="B5225" s="10" t="s">
        <v>8018</v>
      </c>
      <c r="C5225" s="10" t="s">
        <v>118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8019</v>
      </c>
      <c r="B5226" s="10" t="s">
        <v>8020</v>
      </c>
      <c r="C5226" s="10" t="s">
        <v>118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8021</v>
      </c>
      <c r="B5227" s="10" t="s">
        <v>8022</v>
      </c>
      <c r="C5227" s="10" t="s">
        <v>118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8023</v>
      </c>
      <c r="B5228" s="10" t="s">
        <v>8024</v>
      </c>
      <c r="C5228" s="10" t="s">
        <v>118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8025</v>
      </c>
      <c r="B5229" s="10" t="s">
        <v>8026</v>
      </c>
      <c r="C5229" s="10" t="s">
        <v>118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8027</v>
      </c>
      <c r="B5230" s="10" t="s">
        <v>8028</v>
      </c>
      <c r="C5230" s="10" t="s">
        <v>118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8029</v>
      </c>
      <c r="B5231" s="10" t="s">
        <v>8030</v>
      </c>
      <c r="C5231" s="10" t="s">
        <v>118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8031</v>
      </c>
      <c r="B5232" s="10" t="s">
        <v>8032</v>
      </c>
      <c r="C5232" s="10" t="s">
        <v>118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8033</v>
      </c>
      <c r="B5233" s="10" t="s">
        <v>8034</v>
      </c>
      <c r="C5233" s="10" t="s">
        <v>118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8035</v>
      </c>
      <c r="B5234" s="10" t="s">
        <v>8036</v>
      </c>
      <c r="C5234" s="10" t="s">
        <v>118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8037</v>
      </c>
      <c r="B5235" s="10" t="s">
        <v>8038</v>
      </c>
      <c r="C5235" s="10" t="s">
        <v>118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8039</v>
      </c>
      <c r="B5236" s="10" t="s">
        <v>8040</v>
      </c>
      <c r="C5236" s="10" t="s">
        <v>118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8041</v>
      </c>
      <c r="B5237" s="10" t="s">
        <v>8042</v>
      </c>
      <c r="C5237" s="10" t="s">
        <v>118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8043</v>
      </c>
      <c r="B5238" s="10" t="s">
        <v>8044</v>
      </c>
      <c r="C5238" s="10" t="s">
        <v>1297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8045</v>
      </c>
      <c r="B5239" s="10" t="s">
        <v>8044</v>
      </c>
      <c r="C5239" s="10" t="s">
        <v>411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8046</v>
      </c>
      <c r="B5240" s="10" t="s">
        <v>8044</v>
      </c>
      <c r="C5240" s="10" t="s">
        <v>1305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8047</v>
      </c>
      <c r="B5241" s="10" t="s">
        <v>8044</v>
      </c>
      <c r="C5241" s="10" t="s">
        <v>413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8048</v>
      </c>
      <c r="B5242" s="10" t="s">
        <v>8049</v>
      </c>
      <c r="C5242" s="10" t="s">
        <v>118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8050</v>
      </c>
      <c r="B5243" s="10" t="s">
        <v>8051</v>
      </c>
      <c r="C5243" s="10" t="s">
        <v>118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8052</v>
      </c>
      <c r="B5244" s="10" t="s">
        <v>8053</v>
      </c>
      <c r="C5244" s="10" t="s">
        <v>118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8054</v>
      </c>
      <c r="B5245" s="10" t="s">
        <v>8055</v>
      </c>
      <c r="C5245" s="10" t="s">
        <v>118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8056</v>
      </c>
      <c r="B5246" s="10" t="s">
        <v>8057</v>
      </c>
      <c r="C5246" s="10" t="s">
        <v>118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8058</v>
      </c>
      <c r="B5247" s="10" t="s">
        <v>8059</v>
      </c>
      <c r="C5247" s="10" t="s">
        <v>118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8060</v>
      </c>
      <c r="B5248" s="10" t="s">
        <v>8061</v>
      </c>
      <c r="C5248" s="10" t="s">
        <v>118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8062</v>
      </c>
      <c r="B5249" s="10" t="s">
        <v>8063</v>
      </c>
      <c r="C5249" s="10" t="s">
        <v>118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8064</v>
      </c>
      <c r="B5250" s="10" t="s">
        <v>8065</v>
      </c>
      <c r="C5250" s="10" t="s">
        <v>118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8066</v>
      </c>
      <c r="B5251" s="10" t="s">
        <v>8067</v>
      </c>
      <c r="C5251" s="10" t="s">
        <v>118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8068</v>
      </c>
      <c r="B5252" s="10" t="s">
        <v>8069</v>
      </c>
      <c r="C5252" s="10" t="s">
        <v>118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8070</v>
      </c>
      <c r="B5253" s="10" t="s">
        <v>8071</v>
      </c>
      <c r="C5253" s="10" t="s">
        <v>118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8072</v>
      </c>
      <c r="B5254" s="10" t="s">
        <v>8073</v>
      </c>
      <c r="C5254" s="10" t="s">
        <v>118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8074</v>
      </c>
      <c r="B5255" s="10" t="s">
        <v>8075</v>
      </c>
      <c r="C5255" s="10" t="s">
        <v>118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8076</v>
      </c>
      <c r="B5256" s="10" t="s">
        <v>8077</v>
      </c>
      <c r="C5256" s="10" t="s">
        <v>118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8078</v>
      </c>
      <c r="B5257" s="10" t="s">
        <v>8079</v>
      </c>
      <c r="C5257" s="10" t="s">
        <v>118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8080</v>
      </c>
      <c r="B5258" s="10" t="s">
        <v>8081</v>
      </c>
      <c r="C5258" s="10" t="s">
        <v>118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8082</v>
      </c>
      <c r="B5259" s="10" t="s">
        <v>8083</v>
      </c>
      <c r="C5259" s="10" t="s">
        <v>118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8084</v>
      </c>
      <c r="B5260" s="10" t="s">
        <v>8085</v>
      </c>
      <c r="C5260" s="10" t="s">
        <v>118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8086</v>
      </c>
      <c r="B5261" s="10" t="s">
        <v>8087</v>
      </c>
      <c r="C5261" s="10" t="s">
        <v>118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8088</v>
      </c>
      <c r="B5262" s="10" t="s">
        <v>8089</v>
      </c>
      <c r="C5262" s="10" t="s">
        <v>118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8090</v>
      </c>
      <c r="B5263" s="10" t="s">
        <v>8091</v>
      </c>
      <c r="C5263" s="10" t="s">
        <v>118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8092</v>
      </c>
      <c r="B5264" s="10" t="s">
        <v>8093</v>
      </c>
      <c r="C5264" s="10" t="s">
        <v>118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8094</v>
      </c>
      <c r="B5265" s="10" t="s">
        <v>8095</v>
      </c>
      <c r="C5265" s="10" t="s">
        <v>118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8096</v>
      </c>
      <c r="B5266" s="10" t="s">
        <v>8097</v>
      </c>
      <c r="C5266" s="10" t="s">
        <v>118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8098</v>
      </c>
      <c r="B5267" s="10" t="s">
        <v>8099</v>
      </c>
      <c r="C5267" s="10" t="s">
        <v>118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8100</v>
      </c>
      <c r="B5268" s="10" t="s">
        <v>8101</v>
      </c>
      <c r="C5268" s="10" t="s">
        <v>118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8102</v>
      </c>
      <c r="B5269" s="10" t="s">
        <v>8103</v>
      </c>
      <c r="C5269" s="10" t="s">
        <v>118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8104</v>
      </c>
      <c r="B5270" s="10" t="s">
        <v>8105</v>
      </c>
      <c r="C5270" s="10" t="s">
        <v>118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8106</v>
      </c>
      <c r="B5271" s="10" t="s">
        <v>8107</v>
      </c>
      <c r="C5271" s="10" t="s">
        <v>118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8108</v>
      </c>
      <c r="B5272" s="10" t="s">
        <v>8109</v>
      </c>
      <c r="C5272" s="10" t="s">
        <v>118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8110</v>
      </c>
      <c r="B5273" s="10" t="s">
        <v>8111</v>
      </c>
      <c r="C5273" s="10" t="s">
        <v>118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8112</v>
      </c>
      <c r="B5274" s="10" t="s">
        <v>8113</v>
      </c>
      <c r="C5274" s="10" t="s">
        <v>118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8114</v>
      </c>
      <c r="B5275" s="10" t="s">
        <v>8115</v>
      </c>
      <c r="C5275" s="10" t="s">
        <v>118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8116</v>
      </c>
      <c r="B5276" s="10" t="s">
        <v>8117</v>
      </c>
      <c r="C5276" s="10" t="s">
        <v>118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8118</v>
      </c>
      <c r="B5277" s="10" t="s">
        <v>8119</v>
      </c>
      <c r="C5277" s="10" t="s">
        <v>118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8120</v>
      </c>
      <c r="B5278" s="10" t="s">
        <v>8121</v>
      </c>
      <c r="C5278" s="10" t="s">
        <v>118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8122</v>
      </c>
      <c r="B5279" s="10" t="s">
        <v>8123</v>
      </c>
      <c r="C5279" s="10" t="s">
        <v>118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8124</v>
      </c>
      <c r="B5280" s="10" t="s">
        <v>8125</v>
      </c>
      <c r="C5280" s="10" t="s">
        <v>118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8126</v>
      </c>
      <c r="B5281" s="10" t="s">
        <v>8127</v>
      </c>
      <c r="C5281" s="10" t="s">
        <v>118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8128</v>
      </c>
      <c r="B5282" s="10" t="s">
        <v>8129</v>
      </c>
      <c r="C5282" s="10" t="s">
        <v>118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8130</v>
      </c>
      <c r="B5283" s="10" t="s">
        <v>8131</v>
      </c>
      <c r="C5283" s="10" t="s">
        <v>1297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8132</v>
      </c>
      <c r="B5284" s="10" t="s">
        <v>8131</v>
      </c>
      <c r="C5284" s="10" t="s">
        <v>411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8133</v>
      </c>
      <c r="B5285" s="10" t="s">
        <v>8131</v>
      </c>
      <c r="C5285" s="10" t="s">
        <v>1305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8134</v>
      </c>
      <c r="B5286" s="10" t="s">
        <v>8131</v>
      </c>
      <c r="C5286" s="10" t="s">
        <v>413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8135</v>
      </c>
      <c r="B5287" s="10" t="s">
        <v>8136</v>
      </c>
      <c r="C5287" s="10" t="s">
        <v>118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8137</v>
      </c>
      <c r="B5288" s="10" t="s">
        <v>8138</v>
      </c>
      <c r="C5288" s="10" t="s">
        <v>118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8139</v>
      </c>
      <c r="B5289" s="10" t="s">
        <v>8140</v>
      </c>
      <c r="C5289" s="10" t="s">
        <v>118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8141</v>
      </c>
      <c r="B5290" s="10" t="s">
        <v>8142</v>
      </c>
      <c r="C5290" s="10" t="s">
        <v>8143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8144</v>
      </c>
      <c r="B5291" s="10" t="s">
        <v>8145</v>
      </c>
      <c r="C5291" s="10" t="s">
        <v>8143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8146</v>
      </c>
      <c r="B5292" s="10" t="s">
        <v>8147</v>
      </c>
      <c r="C5292" s="10" t="s">
        <v>118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8148</v>
      </c>
      <c r="B5293" s="10" t="s">
        <v>8149</v>
      </c>
      <c r="C5293" s="10" t="s">
        <v>118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8150</v>
      </c>
      <c r="B5294" s="10" t="s">
        <v>8151</v>
      </c>
      <c r="C5294" s="10" t="s">
        <v>118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8152</v>
      </c>
      <c r="B5295" s="10" t="s">
        <v>8153</v>
      </c>
      <c r="C5295" s="10" t="s">
        <v>118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8154</v>
      </c>
      <c r="B5296" s="10" t="s">
        <v>8155</v>
      </c>
      <c r="C5296" s="10" t="s">
        <v>118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8156</v>
      </c>
      <c r="B5297" s="10" t="s">
        <v>8157</v>
      </c>
      <c r="C5297" s="10" t="s">
        <v>118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8158</v>
      </c>
      <c r="B5298" s="10" t="s">
        <v>8159</v>
      </c>
      <c r="C5298" s="10" t="s">
        <v>118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8160</v>
      </c>
      <c r="B5299" s="10" t="s">
        <v>8161</v>
      </c>
      <c r="C5299" s="10" t="s">
        <v>118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8162</v>
      </c>
      <c r="B5300" s="10" t="s">
        <v>8163</v>
      </c>
      <c r="C5300" s="10" t="s">
        <v>118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8164</v>
      </c>
      <c r="B5301" s="10" t="s">
        <v>8165</v>
      </c>
      <c r="C5301" s="10" t="s">
        <v>118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8166</v>
      </c>
      <c r="B5302" s="10" t="s">
        <v>8167</v>
      </c>
      <c r="C5302" s="10" t="s">
        <v>118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8168</v>
      </c>
      <c r="B5303" s="10" t="s">
        <v>8169</v>
      </c>
      <c r="C5303" s="10" t="s">
        <v>118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8170</v>
      </c>
      <c r="B5304" s="10" t="s">
        <v>8171</v>
      </c>
      <c r="C5304" s="10" t="s">
        <v>118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8172</v>
      </c>
      <c r="B5305" s="10" t="s">
        <v>8173</v>
      </c>
      <c r="C5305" s="10" t="s">
        <v>118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8174</v>
      </c>
      <c r="B5306" s="10" t="s">
        <v>8175</v>
      </c>
      <c r="C5306" s="10" t="s">
        <v>118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8176</v>
      </c>
      <c r="B5307" s="10" t="s">
        <v>8177</v>
      </c>
      <c r="C5307" s="10" t="s">
        <v>118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8178</v>
      </c>
      <c r="B5308" s="10" t="s">
        <v>8179</v>
      </c>
      <c r="C5308" s="10" t="s">
        <v>118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8180</v>
      </c>
      <c r="B5309" s="10" t="s">
        <v>8181</v>
      </c>
      <c r="C5309" s="10" t="s">
        <v>118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8182</v>
      </c>
      <c r="B5310" s="10" t="s">
        <v>8183</v>
      </c>
      <c r="C5310" s="10" t="s">
        <v>118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8184</v>
      </c>
      <c r="B5311" s="10" t="s">
        <v>8185</v>
      </c>
      <c r="C5311" s="10" t="s">
        <v>118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8186</v>
      </c>
      <c r="B5312" s="10" t="s">
        <v>8187</v>
      </c>
      <c r="C5312" s="10" t="s">
        <v>118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8188</v>
      </c>
      <c r="B5313" s="10" t="s">
        <v>8189</v>
      </c>
      <c r="C5313" s="10" t="s">
        <v>118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8190</v>
      </c>
      <c r="B5314" s="10" t="s">
        <v>8191</v>
      </c>
      <c r="C5314" s="10" t="s">
        <v>118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8192</v>
      </c>
      <c r="B5315" s="10" t="s">
        <v>8193</v>
      </c>
      <c r="C5315" s="10" t="s">
        <v>118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8194</v>
      </c>
      <c r="B5316" s="10" t="s">
        <v>8195</v>
      </c>
      <c r="C5316" s="10" t="s">
        <v>118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8196</v>
      </c>
      <c r="B5317" s="10" t="s">
        <v>8197</v>
      </c>
      <c r="C5317" s="10" t="s">
        <v>118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8198</v>
      </c>
      <c r="B5318" s="10" t="s">
        <v>8199</v>
      </c>
      <c r="C5318" s="10" t="s">
        <v>118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8200</v>
      </c>
      <c r="B5319" s="10" t="s">
        <v>8201</v>
      </c>
      <c r="C5319" s="10" t="s">
        <v>118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8202</v>
      </c>
      <c r="B5320" s="10" t="s">
        <v>8203</v>
      </c>
      <c r="C5320" s="10" t="s">
        <v>118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8204</v>
      </c>
      <c r="B5321" s="10" t="s">
        <v>8205</v>
      </c>
      <c r="C5321" s="10" t="s">
        <v>118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8206</v>
      </c>
      <c r="B5322" s="10" t="s">
        <v>8207</v>
      </c>
      <c r="C5322" s="10" t="s">
        <v>118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8208</v>
      </c>
      <c r="B5323" s="10" t="s">
        <v>8209</v>
      </c>
      <c r="C5323" s="10" t="s">
        <v>118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8210</v>
      </c>
      <c r="B5324" s="10" t="s">
        <v>8211</v>
      </c>
      <c r="C5324" s="10" t="s">
        <v>118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8212</v>
      </c>
      <c r="B5325" s="10" t="s">
        <v>8213</v>
      </c>
      <c r="C5325" s="10" t="s">
        <v>118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8214</v>
      </c>
      <c r="B5326" s="10" t="s">
        <v>8215</v>
      </c>
      <c r="C5326" s="10" t="s">
        <v>118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8216</v>
      </c>
      <c r="B5327" s="10" t="s">
        <v>8217</v>
      </c>
      <c r="C5327" s="10" t="s">
        <v>118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8218</v>
      </c>
      <c r="B5328" s="10" t="s">
        <v>8219</v>
      </c>
      <c r="C5328" s="10" t="s">
        <v>118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8220</v>
      </c>
      <c r="B5329" s="10" t="s">
        <v>8221</v>
      </c>
      <c r="C5329" s="10" t="s">
        <v>118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8222</v>
      </c>
      <c r="B5330" s="10" t="s">
        <v>8223</v>
      </c>
      <c r="C5330" s="10" t="s">
        <v>118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8224</v>
      </c>
      <c r="B5331" s="10" t="s">
        <v>8225</v>
      </c>
      <c r="C5331" s="10" t="s">
        <v>118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8226</v>
      </c>
      <c r="B5332" s="10" t="s">
        <v>8227</v>
      </c>
      <c r="C5332" s="10" t="s">
        <v>118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8228</v>
      </c>
      <c r="B5333" s="10" t="s">
        <v>8229</v>
      </c>
      <c r="C5333" s="10" t="s">
        <v>118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8230</v>
      </c>
      <c r="B5334" s="10" t="s">
        <v>8231</v>
      </c>
      <c r="C5334" s="10" t="s">
        <v>118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8232</v>
      </c>
      <c r="B5335" s="10" t="s">
        <v>8233</v>
      </c>
      <c r="C5335" s="10" t="s">
        <v>118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8234</v>
      </c>
      <c r="B5336" s="10" t="s">
        <v>8235</v>
      </c>
      <c r="C5336" s="10" t="s">
        <v>118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8236</v>
      </c>
      <c r="B5337" s="10" t="s">
        <v>8237</v>
      </c>
      <c r="C5337" s="10" t="s">
        <v>118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8238</v>
      </c>
      <c r="B5338" s="10" t="s">
        <v>8239</v>
      </c>
      <c r="C5338" s="10" t="s">
        <v>118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8240</v>
      </c>
      <c r="B5339" s="10" t="s">
        <v>8241</v>
      </c>
      <c r="C5339" s="10" t="s">
        <v>118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8242</v>
      </c>
      <c r="B5340" s="10" t="s">
        <v>8243</v>
      </c>
      <c r="C5340" s="10" t="s">
        <v>118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8244</v>
      </c>
      <c r="B5341" s="10" t="s">
        <v>8245</v>
      </c>
      <c r="C5341" s="10" t="s">
        <v>118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8246</v>
      </c>
      <c r="B5342" s="10" t="s">
        <v>8247</v>
      </c>
      <c r="C5342" s="10" t="s">
        <v>118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8248</v>
      </c>
      <c r="B5343" s="10" t="s">
        <v>8249</v>
      </c>
      <c r="C5343" s="10" t="s">
        <v>118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8250</v>
      </c>
      <c r="B5344" s="10" t="s">
        <v>8251</v>
      </c>
      <c r="C5344" s="10" t="s">
        <v>118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8252</v>
      </c>
      <c r="B5345" s="10" t="s">
        <v>8253</v>
      </c>
      <c r="C5345" s="10" t="s">
        <v>118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8254</v>
      </c>
      <c r="B5346" s="10" t="s">
        <v>8255</v>
      </c>
      <c r="C5346" s="10" t="s">
        <v>118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8256</v>
      </c>
      <c r="B5347" s="10" t="s">
        <v>8257</v>
      </c>
      <c r="C5347" s="10" t="s">
        <v>118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8258</v>
      </c>
      <c r="B5348" s="10" t="s">
        <v>8259</v>
      </c>
      <c r="C5348" s="10" t="s">
        <v>118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8260</v>
      </c>
      <c r="B5349" s="10" t="s">
        <v>8261</v>
      </c>
      <c r="C5349" s="10" t="s">
        <v>118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8262</v>
      </c>
      <c r="B5350" s="10" t="s">
        <v>8263</v>
      </c>
      <c r="C5350" s="10" t="s">
        <v>118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8264</v>
      </c>
      <c r="B5351" s="10" t="s">
        <v>8265</v>
      </c>
      <c r="C5351" s="10" t="s">
        <v>118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8266</v>
      </c>
      <c r="B5352" s="10" t="s">
        <v>8267</v>
      </c>
      <c r="C5352" s="10" t="s">
        <v>118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8268</v>
      </c>
      <c r="B5353" s="10" t="s">
        <v>8269</v>
      </c>
      <c r="C5353" s="10" t="s">
        <v>118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8270</v>
      </c>
      <c r="B5354" s="10" t="s">
        <v>8271</v>
      </c>
      <c r="C5354" s="10" t="s">
        <v>118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8272</v>
      </c>
      <c r="B5355" s="10" t="s">
        <v>8273</v>
      </c>
      <c r="C5355" s="10" t="s">
        <v>118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8274</v>
      </c>
      <c r="B5356" s="10" t="s">
        <v>8275</v>
      </c>
      <c r="C5356" s="10" t="s">
        <v>118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8276</v>
      </c>
      <c r="B5357" s="10" t="s">
        <v>8277</v>
      </c>
      <c r="C5357" s="10" t="s">
        <v>118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8278</v>
      </c>
      <c r="B5358" s="10" t="s">
        <v>8279</v>
      </c>
      <c r="C5358" s="10" t="s">
        <v>118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8280</v>
      </c>
      <c r="B5359" s="10" t="s">
        <v>8281</v>
      </c>
      <c r="C5359" s="10" t="s">
        <v>118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8282</v>
      </c>
      <c r="B5360" s="10" t="s">
        <v>8283</v>
      </c>
      <c r="C5360" s="10" t="s">
        <v>118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8284</v>
      </c>
      <c r="B5361" s="10" t="s">
        <v>8285</v>
      </c>
      <c r="C5361" s="10" t="s">
        <v>118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8286</v>
      </c>
      <c r="B5362" s="10" t="s">
        <v>8287</v>
      </c>
      <c r="C5362" s="10" t="s">
        <v>118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8288</v>
      </c>
      <c r="B5363" s="10" t="s">
        <v>8289</v>
      </c>
      <c r="C5363" s="10" t="s">
        <v>118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8290</v>
      </c>
      <c r="B5364" s="10" t="s">
        <v>8291</v>
      </c>
      <c r="C5364" s="10" t="s">
        <v>118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8292</v>
      </c>
      <c r="B5365" s="10" t="s">
        <v>8293</v>
      </c>
      <c r="C5365" s="10" t="s">
        <v>118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8294</v>
      </c>
      <c r="B5366" s="10" t="s">
        <v>8295</v>
      </c>
      <c r="C5366" s="10" t="s">
        <v>118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8296</v>
      </c>
      <c r="B5367" s="10" t="s">
        <v>8297</v>
      </c>
      <c r="C5367" s="10" t="s">
        <v>118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8298</v>
      </c>
      <c r="B5368" s="10" t="s">
        <v>8299</v>
      </c>
      <c r="C5368" s="10" t="s">
        <v>118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8300</v>
      </c>
      <c r="B5369" s="10" t="s">
        <v>8301</v>
      </c>
      <c r="C5369" s="10" t="s">
        <v>118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8302</v>
      </c>
      <c r="B5370" s="10" t="s">
        <v>8303</v>
      </c>
      <c r="C5370" s="10" t="s">
        <v>118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8304</v>
      </c>
      <c r="B5371" s="10" t="s">
        <v>8305</v>
      </c>
      <c r="C5371" s="10" t="s">
        <v>118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8306</v>
      </c>
      <c r="B5372" s="10" t="s">
        <v>8307</v>
      </c>
      <c r="C5372" s="10" t="s">
        <v>118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8308</v>
      </c>
      <c r="B5373" s="10" t="s">
        <v>8309</v>
      </c>
      <c r="C5373" s="10" t="s">
        <v>118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8310</v>
      </c>
      <c r="B5374" s="10" t="s">
        <v>8311</v>
      </c>
      <c r="C5374" s="10" t="s">
        <v>118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8312</v>
      </c>
      <c r="B5375" s="10" t="s">
        <v>8313</v>
      </c>
      <c r="C5375" s="10" t="s">
        <v>118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8314</v>
      </c>
      <c r="B5376" s="10" t="s">
        <v>8315</v>
      </c>
      <c r="C5376" s="10" t="s">
        <v>118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8316</v>
      </c>
      <c r="B5377" s="10" t="s">
        <v>8317</v>
      </c>
      <c r="C5377" s="10" t="s">
        <v>118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8318</v>
      </c>
      <c r="B5378" s="10" t="s">
        <v>8319</v>
      </c>
      <c r="C5378" s="10" t="s">
        <v>118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8320</v>
      </c>
      <c r="B5379" s="10" t="s">
        <v>8321</v>
      </c>
      <c r="C5379" s="10" t="s">
        <v>118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8322</v>
      </c>
      <c r="B5380" s="10" t="s">
        <v>8323</v>
      </c>
      <c r="C5380" s="10" t="s">
        <v>118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8324</v>
      </c>
      <c r="B5381" s="10" t="s">
        <v>8325</v>
      </c>
      <c r="C5381" s="10" t="s">
        <v>118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8326</v>
      </c>
      <c r="B5382" s="10" t="s">
        <v>8327</v>
      </c>
      <c r="C5382" s="10" t="s">
        <v>118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8328</v>
      </c>
      <c r="B5383" s="10" t="s">
        <v>8329</v>
      </c>
      <c r="C5383" s="10" t="s">
        <v>118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8330</v>
      </c>
      <c r="B5384" s="10" t="s">
        <v>8331</v>
      </c>
      <c r="C5384" s="10" t="s">
        <v>118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8332</v>
      </c>
      <c r="B5385" s="10" t="s">
        <v>8333</v>
      </c>
      <c r="C5385" s="10" t="s">
        <v>118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8334</v>
      </c>
      <c r="B5386" s="10" t="s">
        <v>8335</v>
      </c>
      <c r="C5386" s="10" t="s">
        <v>118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8336</v>
      </c>
      <c r="B5387" s="10" t="s">
        <v>8337</v>
      </c>
      <c r="C5387" s="10" t="s">
        <v>118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8338</v>
      </c>
      <c r="B5388" s="10" t="s">
        <v>8339</v>
      </c>
      <c r="C5388" s="10" t="s">
        <v>118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8340</v>
      </c>
      <c r="B5389" s="10" t="s">
        <v>8341</v>
      </c>
      <c r="C5389" s="10" t="s">
        <v>118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8342</v>
      </c>
      <c r="B5390" s="10" t="s">
        <v>8343</v>
      </c>
      <c r="C5390" s="10" t="s">
        <v>118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8344</v>
      </c>
      <c r="B5391" s="10" t="s">
        <v>8345</v>
      </c>
      <c r="C5391" s="10" t="s">
        <v>118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8346</v>
      </c>
      <c r="B5392" s="10" t="s">
        <v>8347</v>
      </c>
      <c r="C5392" s="10" t="s">
        <v>118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8348</v>
      </c>
      <c r="B5393" s="10" t="s">
        <v>8349</v>
      </c>
      <c r="C5393" s="10" t="s">
        <v>118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8350</v>
      </c>
      <c r="B5394" s="10" t="s">
        <v>8351</v>
      </c>
      <c r="C5394" s="10" t="s">
        <v>118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8352</v>
      </c>
      <c r="B5395" s="10" t="s">
        <v>8353</v>
      </c>
      <c r="C5395" s="10" t="s">
        <v>118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8354</v>
      </c>
      <c r="B5396" s="10" t="s">
        <v>8355</v>
      </c>
      <c r="C5396" s="10" t="s">
        <v>118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8356</v>
      </c>
      <c r="B5397" s="10" t="s">
        <v>8357</v>
      </c>
      <c r="C5397" s="10" t="s">
        <v>118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8358</v>
      </c>
      <c r="B5398" s="10" t="s">
        <v>8359</v>
      </c>
      <c r="C5398" s="10" t="s">
        <v>118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8360</v>
      </c>
      <c r="B5399" s="10" t="s">
        <v>8361</v>
      </c>
      <c r="C5399" s="10" t="s">
        <v>118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8362</v>
      </c>
      <c r="B5400" s="10" t="s">
        <v>8363</v>
      </c>
      <c r="C5400" s="10" t="s">
        <v>118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8364</v>
      </c>
      <c r="B5401" s="10" t="s">
        <v>8365</v>
      </c>
      <c r="C5401" s="10" t="s">
        <v>118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8366</v>
      </c>
      <c r="B5402" s="10" t="s">
        <v>8367</v>
      </c>
      <c r="C5402" s="10" t="s">
        <v>118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8368</v>
      </c>
      <c r="B5403" s="10" t="s">
        <v>8369</v>
      </c>
      <c r="C5403" s="10" t="s">
        <v>118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8370</v>
      </c>
      <c r="B5404" s="10" t="s">
        <v>8371</v>
      </c>
      <c r="C5404" s="10" t="s">
        <v>118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8372</v>
      </c>
      <c r="B5405" s="10" t="s">
        <v>8373</v>
      </c>
      <c r="C5405" s="10" t="s">
        <v>118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8374</v>
      </c>
      <c r="B5406" s="10" t="s">
        <v>8375</v>
      </c>
      <c r="C5406" s="10" t="s">
        <v>118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8376</v>
      </c>
      <c r="B5407" s="10" t="s">
        <v>8377</v>
      </c>
      <c r="C5407" s="10" t="s">
        <v>118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8378</v>
      </c>
      <c r="B5408" s="10" t="s">
        <v>8379</v>
      </c>
      <c r="C5408" s="10" t="s">
        <v>118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8380</v>
      </c>
      <c r="B5409" s="10" t="s">
        <v>8381</v>
      </c>
      <c r="C5409" s="10" t="s">
        <v>118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8382</v>
      </c>
      <c r="B5410" s="10" t="s">
        <v>8383</v>
      </c>
      <c r="C5410" s="10" t="s">
        <v>118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8384</v>
      </c>
      <c r="B5411" s="10" t="s">
        <v>8385</v>
      </c>
      <c r="C5411" s="10" t="s">
        <v>118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8386</v>
      </c>
      <c r="B5412" s="10" t="s">
        <v>8387</v>
      </c>
      <c r="C5412" s="10" t="s">
        <v>118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8388</v>
      </c>
      <c r="B5413" s="10" t="s">
        <v>8389</v>
      </c>
      <c r="C5413" s="10" t="s">
        <v>118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8390</v>
      </c>
      <c r="B5414" s="10" t="s">
        <v>8391</v>
      </c>
      <c r="C5414" s="10" t="s">
        <v>118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8392</v>
      </c>
      <c r="B5415" s="10" t="s">
        <v>8393</v>
      </c>
      <c r="C5415" s="10" t="s">
        <v>118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8394</v>
      </c>
      <c r="B5416" s="10" t="s">
        <v>8395</v>
      </c>
      <c r="C5416" s="10" t="s">
        <v>118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8396</v>
      </c>
      <c r="B5417" s="10" t="s">
        <v>8397</v>
      </c>
      <c r="C5417" s="10" t="s">
        <v>118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8398</v>
      </c>
      <c r="B5418" s="10" t="s">
        <v>8399</v>
      </c>
      <c r="C5418" s="10" t="s">
        <v>118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8400</v>
      </c>
      <c r="B5419" s="10" t="s">
        <v>8401</v>
      </c>
      <c r="C5419" s="10" t="s">
        <v>118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8402</v>
      </c>
      <c r="B5420" s="10" t="s">
        <v>8403</v>
      </c>
      <c r="C5420" s="10" t="s">
        <v>118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8404</v>
      </c>
      <c r="B5421" s="10" t="s">
        <v>8405</v>
      </c>
      <c r="C5421" s="10" t="s">
        <v>118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8406</v>
      </c>
      <c r="B5422" s="10" t="s">
        <v>8407</v>
      </c>
      <c r="C5422" s="10" t="s">
        <v>118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8408</v>
      </c>
      <c r="B5423" s="10" t="s">
        <v>8409</v>
      </c>
      <c r="C5423" s="10" t="s">
        <v>118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8410</v>
      </c>
      <c r="B5424" s="10" t="s">
        <v>8411</v>
      </c>
      <c r="C5424" s="10" t="s">
        <v>118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8412</v>
      </c>
      <c r="B5425" s="10" t="s">
        <v>8413</v>
      </c>
      <c r="C5425" s="10" t="s">
        <v>118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8414</v>
      </c>
      <c r="B5426" s="10" t="s">
        <v>8415</v>
      </c>
      <c r="C5426" s="10" t="s">
        <v>118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8416</v>
      </c>
      <c r="B5427" s="10" t="s">
        <v>8417</v>
      </c>
      <c r="C5427" s="10" t="s">
        <v>118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8418</v>
      </c>
      <c r="B5428" s="10" t="s">
        <v>8419</v>
      </c>
      <c r="C5428" s="10" t="s">
        <v>118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8420</v>
      </c>
      <c r="B5429" s="10" t="s">
        <v>8421</v>
      </c>
      <c r="C5429" s="10" t="s">
        <v>118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8422</v>
      </c>
      <c r="B5430" s="10" t="s">
        <v>8423</v>
      </c>
      <c r="C5430" s="10" t="s">
        <v>118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8424</v>
      </c>
      <c r="B5431" s="10" t="s">
        <v>8425</v>
      </c>
      <c r="C5431" s="10" t="s">
        <v>118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8426</v>
      </c>
      <c r="B5432" s="10" t="s">
        <v>8427</v>
      </c>
      <c r="C5432" s="10" t="s">
        <v>118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8428</v>
      </c>
      <c r="B5433" s="10" t="s">
        <v>8429</v>
      </c>
      <c r="C5433" s="10" t="s">
        <v>118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8430</v>
      </c>
      <c r="B5434" s="10" t="s">
        <v>8431</v>
      </c>
      <c r="C5434" s="10" t="s">
        <v>118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8432</v>
      </c>
      <c r="B5435" s="10" t="s">
        <v>8433</v>
      </c>
      <c r="C5435" s="10" t="s">
        <v>118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8434</v>
      </c>
      <c r="B5436" s="10" t="s">
        <v>8435</v>
      </c>
      <c r="C5436" s="10" t="s">
        <v>118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8436</v>
      </c>
      <c r="B5437" s="10" t="s">
        <v>8437</v>
      </c>
      <c r="C5437" s="10" t="s">
        <v>118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8438</v>
      </c>
      <c r="B5438" s="10" t="s">
        <v>8439</v>
      </c>
      <c r="C5438" s="10" t="s">
        <v>118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8440</v>
      </c>
      <c r="B5439" s="10" t="s">
        <v>8441</v>
      </c>
      <c r="C5439" s="10" t="s">
        <v>118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8442</v>
      </c>
      <c r="B5440" s="10" t="s">
        <v>8443</v>
      </c>
      <c r="C5440" s="10" t="s">
        <v>118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8444</v>
      </c>
      <c r="B5441" s="10" t="s">
        <v>8445</v>
      </c>
      <c r="C5441" s="10" t="s">
        <v>118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8446</v>
      </c>
      <c r="B5442" s="10" t="s">
        <v>8447</v>
      </c>
      <c r="C5442" s="10" t="s">
        <v>118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8448</v>
      </c>
      <c r="B5443" s="10" t="s">
        <v>8449</v>
      </c>
      <c r="C5443" s="10" t="s">
        <v>118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8450</v>
      </c>
      <c r="B5444" s="10" t="s">
        <v>8451</v>
      </c>
      <c r="C5444" s="10" t="s">
        <v>118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8452</v>
      </c>
      <c r="B5445" s="10" t="s">
        <v>8453</v>
      </c>
      <c r="C5445" s="10" t="s">
        <v>118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8454</v>
      </c>
      <c r="B5446" s="10" t="s">
        <v>8455</v>
      </c>
      <c r="C5446" s="10" t="s">
        <v>118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8456</v>
      </c>
      <c r="B5447" s="10" t="s">
        <v>8457</v>
      </c>
      <c r="C5447" s="10" t="s">
        <v>118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8458</v>
      </c>
      <c r="B5448" s="10" t="s">
        <v>8459</v>
      </c>
      <c r="C5448" s="10" t="s">
        <v>118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8460</v>
      </c>
      <c r="B5449" s="10" t="s">
        <v>8461</v>
      </c>
      <c r="C5449" s="10" t="s">
        <v>118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8462</v>
      </c>
      <c r="B5450" s="10" t="s">
        <v>8463</v>
      </c>
      <c r="C5450" s="10" t="s">
        <v>118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8464</v>
      </c>
      <c r="B5451" s="10" t="s">
        <v>8465</v>
      </c>
      <c r="C5451" s="10" t="s">
        <v>118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8466</v>
      </c>
      <c r="B5452" s="10" t="s">
        <v>8467</v>
      </c>
      <c r="C5452" s="10" t="s">
        <v>118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8468</v>
      </c>
      <c r="B5453" s="10" t="s">
        <v>8469</v>
      </c>
      <c r="C5453" s="10" t="s">
        <v>118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8470</v>
      </c>
      <c r="B5454" s="10" t="s">
        <v>8471</v>
      </c>
      <c r="C5454" s="10" t="s">
        <v>118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8472</v>
      </c>
      <c r="B5455" s="10" t="s">
        <v>8473</v>
      </c>
      <c r="C5455" s="10" t="s">
        <v>118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8474</v>
      </c>
      <c r="B5456" s="10" t="s">
        <v>8475</v>
      </c>
      <c r="C5456" s="10" t="s">
        <v>118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8476</v>
      </c>
      <c r="B5457" s="10" t="s">
        <v>8477</v>
      </c>
      <c r="C5457" s="10" t="s">
        <v>118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8478</v>
      </c>
      <c r="B5458" s="10" t="s">
        <v>8479</v>
      </c>
      <c r="C5458" s="10" t="s">
        <v>118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8480</v>
      </c>
      <c r="B5459" s="10" t="s">
        <v>8481</v>
      </c>
      <c r="C5459" s="10" t="s">
        <v>118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8482</v>
      </c>
      <c r="B5460" s="10" t="s">
        <v>8483</v>
      </c>
      <c r="C5460" s="10" t="s">
        <v>118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8484</v>
      </c>
      <c r="B5461" s="10" t="s">
        <v>8485</v>
      </c>
      <c r="C5461" s="10" t="s">
        <v>118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8486</v>
      </c>
      <c r="B5462" s="10" t="s">
        <v>8487</v>
      </c>
      <c r="C5462" s="10" t="s">
        <v>118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8488</v>
      </c>
      <c r="B5463" s="10" t="s">
        <v>8489</v>
      </c>
      <c r="C5463" s="10" t="s">
        <v>118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8490</v>
      </c>
      <c r="B5464" s="10" t="s">
        <v>8491</v>
      </c>
      <c r="C5464" s="10" t="s">
        <v>118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8492</v>
      </c>
      <c r="B5465" s="10" t="s">
        <v>8493</v>
      </c>
      <c r="C5465" s="10" t="s">
        <v>118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8494</v>
      </c>
      <c r="B5466" s="10" t="s">
        <v>8495</v>
      </c>
      <c r="C5466" s="10" t="s">
        <v>118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8496</v>
      </c>
      <c r="B5467" s="10" t="s">
        <v>8497</v>
      </c>
      <c r="C5467" s="10" t="s">
        <v>118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8498</v>
      </c>
      <c r="B5468" s="10" t="s">
        <v>8499</v>
      </c>
      <c r="C5468" s="10" t="s">
        <v>118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8500</v>
      </c>
      <c r="B5469" s="10" t="s">
        <v>8501</v>
      </c>
      <c r="C5469" s="10" t="s">
        <v>118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8502</v>
      </c>
      <c r="B5470" s="10" t="s">
        <v>8503</v>
      </c>
      <c r="C5470" s="10" t="s">
        <v>118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8504</v>
      </c>
      <c r="B5471" s="10" t="s">
        <v>8505</v>
      </c>
      <c r="C5471" s="10" t="s">
        <v>118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8506</v>
      </c>
      <c r="B5472" s="10" t="s">
        <v>8507</v>
      </c>
      <c r="C5472" s="10" t="s">
        <v>118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8508</v>
      </c>
      <c r="B5473" s="10" t="s">
        <v>8509</v>
      </c>
      <c r="C5473" s="10" t="s">
        <v>118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8510</v>
      </c>
      <c r="B5474" s="10" t="s">
        <v>8511</v>
      </c>
      <c r="C5474" s="10" t="s">
        <v>118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8512</v>
      </c>
      <c r="B5475" s="10" t="s">
        <v>8513</v>
      </c>
      <c r="C5475" s="10" t="s">
        <v>118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8514</v>
      </c>
      <c r="B5476" s="10" t="s">
        <v>8515</v>
      </c>
      <c r="C5476" s="10" t="s">
        <v>118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8516</v>
      </c>
      <c r="B5477" s="10" t="s">
        <v>8517</v>
      </c>
      <c r="C5477" s="10" t="s">
        <v>118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8518</v>
      </c>
      <c r="B5478" s="10" t="s">
        <v>8519</v>
      </c>
      <c r="C5478" s="10" t="s">
        <v>118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8520</v>
      </c>
      <c r="B5479" s="10" t="s">
        <v>8521</v>
      </c>
      <c r="C5479" s="10" t="s">
        <v>118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8522</v>
      </c>
      <c r="B5480" s="10" t="s">
        <v>8523</v>
      </c>
      <c r="C5480" s="10" t="s">
        <v>118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8524</v>
      </c>
      <c r="B5481" s="10" t="s">
        <v>8525</v>
      </c>
      <c r="C5481" s="10" t="s">
        <v>118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8526</v>
      </c>
      <c r="B5482" s="10" t="s">
        <v>8527</v>
      </c>
      <c r="C5482" s="10" t="s">
        <v>118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8528</v>
      </c>
      <c r="B5483" s="10" t="s">
        <v>8529</v>
      </c>
      <c r="C5483" s="10" t="s">
        <v>118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8530</v>
      </c>
      <c r="B5484" s="10" t="s">
        <v>8531</v>
      </c>
      <c r="C5484" s="10" t="s">
        <v>118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8532</v>
      </c>
      <c r="B5485" s="10" t="s">
        <v>8533</v>
      </c>
      <c r="C5485" s="10" t="s">
        <v>118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8534</v>
      </c>
      <c r="B5486" s="10" t="s">
        <v>8535</v>
      </c>
      <c r="C5486" s="10" t="s">
        <v>118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8536</v>
      </c>
      <c r="B5487" s="10" t="s">
        <v>8537</v>
      </c>
      <c r="C5487" s="10" t="s">
        <v>118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8538</v>
      </c>
      <c r="B5488" s="10" t="s">
        <v>8539</v>
      </c>
      <c r="C5488" s="10" t="s">
        <v>118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8540</v>
      </c>
      <c r="B5489" s="10" t="s">
        <v>8541</v>
      </c>
      <c r="C5489" s="10" t="s">
        <v>118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8542</v>
      </c>
      <c r="B5490" s="10" t="s">
        <v>8543</v>
      </c>
      <c r="C5490" s="10" t="s">
        <v>118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8544</v>
      </c>
      <c r="B5491" s="10" t="s">
        <v>8545</v>
      </c>
      <c r="C5491" s="10" t="s">
        <v>118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8546</v>
      </c>
      <c r="B5492" s="10" t="s">
        <v>8547</v>
      </c>
      <c r="C5492" s="10" t="s">
        <v>118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8548</v>
      </c>
      <c r="B5493" s="10" t="s">
        <v>8549</v>
      </c>
      <c r="C5493" s="10" t="s">
        <v>118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8550</v>
      </c>
      <c r="B5494" s="10" t="s">
        <v>8551</v>
      </c>
      <c r="C5494" s="10" t="s">
        <v>118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8552</v>
      </c>
      <c r="B5495" s="10" t="s">
        <v>8553</v>
      </c>
      <c r="C5495" s="10" t="s">
        <v>118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8554</v>
      </c>
      <c r="B5496" s="10" t="s">
        <v>8555</v>
      </c>
      <c r="C5496" s="10" t="s">
        <v>118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8556</v>
      </c>
      <c r="B5497" s="10" t="s">
        <v>8557</v>
      </c>
      <c r="C5497" s="10" t="s">
        <v>118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8558</v>
      </c>
      <c r="B5498" s="10" t="s">
        <v>8559</v>
      </c>
      <c r="C5498" s="10" t="s">
        <v>118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8560</v>
      </c>
      <c r="B5499" s="10" t="s">
        <v>8561</v>
      </c>
      <c r="C5499" s="10" t="s">
        <v>118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8562</v>
      </c>
      <c r="B5500" s="10" t="s">
        <v>8563</v>
      </c>
      <c r="C5500" s="10" t="s">
        <v>118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8564</v>
      </c>
      <c r="B5501" s="10" t="s">
        <v>8565</v>
      </c>
      <c r="C5501" s="10" t="s">
        <v>118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8566</v>
      </c>
      <c r="B5502" s="10" t="s">
        <v>8567</v>
      </c>
      <c r="C5502" s="10" t="s">
        <v>118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8568</v>
      </c>
      <c r="B5503" s="10" t="s">
        <v>8569</v>
      </c>
      <c r="C5503" s="10" t="s">
        <v>118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8570</v>
      </c>
      <c r="B5504" s="10" t="s">
        <v>8571</v>
      </c>
      <c r="C5504" s="10" t="s">
        <v>118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8572</v>
      </c>
      <c r="B5505" s="10" t="s">
        <v>8573</v>
      </c>
      <c r="C5505" s="10" t="s">
        <v>118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8574</v>
      </c>
      <c r="B5506" s="10" t="s">
        <v>8575</v>
      </c>
      <c r="C5506" s="10" t="s">
        <v>118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8576</v>
      </c>
      <c r="B5507" s="10" t="s">
        <v>8577</v>
      </c>
      <c r="C5507" s="10" t="s">
        <v>118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8578</v>
      </c>
      <c r="B5508" s="10" t="s">
        <v>8579</v>
      </c>
      <c r="C5508" s="10" t="s">
        <v>118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8580</v>
      </c>
      <c r="B5509" s="10" t="s">
        <v>8581</v>
      </c>
      <c r="C5509" s="10" t="s">
        <v>118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8582</v>
      </c>
      <c r="B5510" s="10" t="s">
        <v>8583</v>
      </c>
      <c r="C5510" s="10" t="s">
        <v>118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8584</v>
      </c>
      <c r="B5511" s="10" t="s">
        <v>8585</v>
      </c>
      <c r="C5511" s="10" t="s">
        <v>118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8586</v>
      </c>
      <c r="B5512" s="10" t="s">
        <v>8587</v>
      </c>
      <c r="C5512" s="10" t="s">
        <v>118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8588</v>
      </c>
      <c r="B5513" s="10" t="s">
        <v>8589</v>
      </c>
      <c r="C5513" s="10" t="s">
        <v>118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8590</v>
      </c>
      <c r="B5514" s="10" t="s">
        <v>8591</v>
      </c>
      <c r="C5514" s="10" t="s">
        <v>118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8592</v>
      </c>
      <c r="B5515" s="10" t="s">
        <v>8593</v>
      </c>
      <c r="C5515" s="10" t="s">
        <v>118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8594</v>
      </c>
      <c r="B5516" s="10" t="s">
        <v>8595</v>
      </c>
      <c r="C5516" s="10" t="s">
        <v>118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8596</v>
      </c>
      <c r="B5517" s="10" t="s">
        <v>8597</v>
      </c>
      <c r="C5517" s="10" t="s">
        <v>118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8598</v>
      </c>
      <c r="B5518" s="10" t="s">
        <v>8599</v>
      </c>
      <c r="C5518" s="10" t="s">
        <v>118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8600</v>
      </c>
      <c r="B5519" s="10" t="s">
        <v>8601</v>
      </c>
      <c r="C5519" s="10" t="s">
        <v>118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8602</v>
      </c>
      <c r="B5520" s="10" t="s">
        <v>8603</v>
      </c>
      <c r="C5520" s="10" t="s">
        <v>118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8604</v>
      </c>
      <c r="B5521" s="10" t="s">
        <v>8605</v>
      </c>
      <c r="C5521" s="10" t="s">
        <v>118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8606</v>
      </c>
      <c r="B5522" s="10" t="s">
        <v>8607</v>
      </c>
      <c r="C5522" s="10" t="s">
        <v>118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8608</v>
      </c>
      <c r="B5523" s="10" t="s">
        <v>8609</v>
      </c>
      <c r="C5523" s="10" t="s">
        <v>118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8610</v>
      </c>
      <c r="B5524" s="10" t="s">
        <v>8611</v>
      </c>
      <c r="C5524" s="10" t="s">
        <v>118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8612</v>
      </c>
      <c r="B5525" s="10" t="s">
        <v>8613</v>
      </c>
      <c r="C5525" s="10" t="s">
        <v>118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8614</v>
      </c>
      <c r="B5526" s="10" t="s">
        <v>8615</v>
      </c>
      <c r="C5526" s="10" t="s">
        <v>118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8616</v>
      </c>
      <c r="B5527" s="10" t="s">
        <v>8617</v>
      </c>
      <c r="C5527" s="10" t="s">
        <v>118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8618</v>
      </c>
      <c r="B5528" s="10" t="s">
        <v>8619</v>
      </c>
      <c r="C5528" s="10" t="s">
        <v>118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8620</v>
      </c>
      <c r="B5529" s="10" t="s">
        <v>8621</v>
      </c>
      <c r="C5529" s="10" t="s">
        <v>118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8622</v>
      </c>
      <c r="B5530" s="10" t="s">
        <v>8623</v>
      </c>
      <c r="C5530" s="10" t="s">
        <v>118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8624</v>
      </c>
      <c r="B5531" s="10" t="s">
        <v>8625</v>
      </c>
      <c r="C5531" s="10" t="s">
        <v>118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8626</v>
      </c>
      <c r="B5532" s="10" t="s">
        <v>8627</v>
      </c>
      <c r="C5532" s="10" t="s">
        <v>118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8628</v>
      </c>
      <c r="B5533" s="10" t="s">
        <v>8629</v>
      </c>
      <c r="C5533" s="10" t="s">
        <v>118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8630</v>
      </c>
      <c r="B5534" s="10" t="s">
        <v>8631</v>
      </c>
      <c r="C5534" s="10" t="s">
        <v>118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8632</v>
      </c>
      <c r="B5535" s="10" t="s">
        <v>8633</v>
      </c>
      <c r="C5535" s="10" t="s">
        <v>118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8634</v>
      </c>
      <c r="B5536" s="10" t="s">
        <v>8635</v>
      </c>
      <c r="C5536" s="10" t="s">
        <v>118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8636</v>
      </c>
      <c r="B5537" s="10" t="s">
        <v>8637</v>
      </c>
      <c r="C5537" s="10" t="s">
        <v>118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8638</v>
      </c>
      <c r="B5538" s="10" t="s">
        <v>8639</v>
      </c>
      <c r="C5538" s="10" t="s">
        <v>118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8640</v>
      </c>
      <c r="B5539" s="10" t="s">
        <v>8641</v>
      </c>
      <c r="C5539" s="10" t="s">
        <v>118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8642</v>
      </c>
      <c r="B5540" s="10" t="s">
        <v>8643</v>
      </c>
      <c r="C5540" s="10" t="s">
        <v>118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8644</v>
      </c>
      <c r="B5541" s="10" t="s">
        <v>8645</v>
      </c>
      <c r="C5541" s="10" t="s">
        <v>118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8646</v>
      </c>
      <c r="B5542" s="10" t="s">
        <v>8647</v>
      </c>
      <c r="C5542" s="10" t="s">
        <v>118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8648</v>
      </c>
      <c r="B5543" s="10" t="s">
        <v>8649</v>
      </c>
      <c r="C5543" s="10" t="s">
        <v>118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8650</v>
      </c>
      <c r="B5544" s="10" t="s">
        <v>8651</v>
      </c>
      <c r="C5544" s="10" t="s">
        <v>118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8652</v>
      </c>
      <c r="B5545" s="10" t="s">
        <v>8653</v>
      </c>
      <c r="C5545" s="10" t="s">
        <v>118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8654</v>
      </c>
      <c r="B5546" s="10" t="s">
        <v>8655</v>
      </c>
      <c r="C5546" s="10" t="s">
        <v>118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8656</v>
      </c>
      <c r="B5547" s="10" t="s">
        <v>8657</v>
      </c>
      <c r="C5547" s="10" t="s">
        <v>118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8658</v>
      </c>
      <c r="B5548" s="10" t="s">
        <v>8659</v>
      </c>
      <c r="C5548" s="10" t="s">
        <v>118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8660</v>
      </c>
      <c r="B5549" s="10" t="s">
        <v>8661</v>
      </c>
      <c r="C5549" s="10" t="s">
        <v>118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8662</v>
      </c>
      <c r="B5550" s="10" t="s">
        <v>8663</v>
      </c>
      <c r="C5550" s="10" t="s">
        <v>118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8664</v>
      </c>
      <c r="B5551" s="10" t="s">
        <v>8665</v>
      </c>
      <c r="C5551" s="10" t="s">
        <v>118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8666</v>
      </c>
      <c r="B5552" s="10" t="s">
        <v>8667</v>
      </c>
      <c r="C5552" s="10" t="s">
        <v>118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8668</v>
      </c>
      <c r="B5553" s="10" t="s">
        <v>8669</v>
      </c>
      <c r="C5553" s="10" t="s">
        <v>118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8670</v>
      </c>
      <c r="B5554" s="10" t="s">
        <v>8671</v>
      </c>
      <c r="C5554" s="10" t="s">
        <v>118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8672</v>
      </c>
      <c r="B5555" s="10" t="s">
        <v>8673</v>
      </c>
      <c r="C5555" s="10" t="s">
        <v>118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8674</v>
      </c>
      <c r="B5556" s="10" t="s">
        <v>8675</v>
      </c>
      <c r="C5556" s="10" t="s">
        <v>118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8676</v>
      </c>
      <c r="B5557" s="10" t="s">
        <v>8677</v>
      </c>
      <c r="C5557" s="10" t="s">
        <v>118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8678</v>
      </c>
      <c r="B5558" s="10" t="s">
        <v>8679</v>
      </c>
      <c r="C5558" s="10" t="s">
        <v>118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8680</v>
      </c>
      <c r="B5559" s="10" t="s">
        <v>8681</v>
      </c>
      <c r="C5559" s="10" t="s">
        <v>118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8682</v>
      </c>
      <c r="B5560" s="10" t="s">
        <v>8683</v>
      </c>
      <c r="C5560" s="10" t="s">
        <v>118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8684</v>
      </c>
      <c r="B5561" s="10" t="s">
        <v>8685</v>
      </c>
      <c r="C5561" s="10" t="s">
        <v>118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8686</v>
      </c>
      <c r="B5562" s="10" t="s">
        <v>8687</v>
      </c>
      <c r="C5562" s="10" t="s">
        <v>118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8688</v>
      </c>
      <c r="B5563" s="10" t="s">
        <v>8689</v>
      </c>
      <c r="C5563" s="10" t="s">
        <v>118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8690</v>
      </c>
      <c r="B5564" s="10" t="s">
        <v>8691</v>
      </c>
      <c r="C5564" s="10" t="s">
        <v>118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8692</v>
      </c>
      <c r="B5565" s="10" t="s">
        <v>8693</v>
      </c>
      <c r="C5565" s="10" t="s">
        <v>118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8694</v>
      </c>
      <c r="B5566" s="10" t="s">
        <v>8695</v>
      </c>
      <c r="C5566" s="10" t="s">
        <v>118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8696</v>
      </c>
      <c r="B5567" s="10" t="s">
        <v>8697</v>
      </c>
      <c r="C5567" s="10" t="s">
        <v>118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8698</v>
      </c>
      <c r="B5568" s="10" t="s">
        <v>8699</v>
      </c>
      <c r="C5568" s="10" t="s">
        <v>118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8700</v>
      </c>
      <c r="B5569" s="10" t="s">
        <v>8701</v>
      </c>
      <c r="C5569" s="10" t="s">
        <v>118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8702</v>
      </c>
      <c r="B5570" s="10" t="s">
        <v>8703</v>
      </c>
      <c r="C5570" s="10" t="s">
        <v>118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8704</v>
      </c>
      <c r="B5571" s="10" t="s">
        <v>8705</v>
      </c>
      <c r="C5571" s="10" t="s">
        <v>118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8706</v>
      </c>
      <c r="B5572" s="10" t="s">
        <v>8707</v>
      </c>
      <c r="C5572" s="10" t="s">
        <v>118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8708</v>
      </c>
      <c r="B5573" s="10" t="s">
        <v>8709</v>
      </c>
      <c r="C5573" s="10" t="s">
        <v>118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8710</v>
      </c>
      <c r="B5574" s="10" t="s">
        <v>8711</v>
      </c>
      <c r="C5574" s="10" t="s">
        <v>118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8712</v>
      </c>
      <c r="B5575" s="10" t="s">
        <v>8713</v>
      </c>
      <c r="C5575" s="10" t="s">
        <v>118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8714</v>
      </c>
      <c r="B5576" s="10" t="s">
        <v>8715</v>
      </c>
      <c r="C5576" s="10" t="s">
        <v>118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8716</v>
      </c>
      <c r="B5577" s="10" t="s">
        <v>8717</v>
      </c>
      <c r="C5577" s="10" t="s">
        <v>118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8718</v>
      </c>
      <c r="B5578" s="10" t="s">
        <v>8719</v>
      </c>
      <c r="C5578" s="10" t="s">
        <v>118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8720</v>
      </c>
      <c r="B5579" s="10" t="s">
        <v>8721</v>
      </c>
      <c r="C5579" s="10" t="s">
        <v>118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8722</v>
      </c>
      <c r="B5580" s="10" t="s">
        <v>8723</v>
      </c>
      <c r="C5580" s="10" t="s">
        <v>118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8724</v>
      </c>
      <c r="B5581" s="10" t="s">
        <v>8725</v>
      </c>
      <c r="C5581" s="10" t="s">
        <v>118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8726</v>
      </c>
      <c r="B5582" s="10" t="s">
        <v>8727</v>
      </c>
      <c r="C5582" s="10" t="s">
        <v>118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8728</v>
      </c>
      <c r="B5583" s="10" t="s">
        <v>8729</v>
      </c>
      <c r="C5583" s="10" t="s">
        <v>118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8730</v>
      </c>
      <c r="B5584" s="10" t="s">
        <v>8731</v>
      </c>
      <c r="C5584" s="10" t="s">
        <v>118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8732</v>
      </c>
      <c r="B5585" s="10" t="s">
        <v>8733</v>
      </c>
      <c r="C5585" s="10" t="s">
        <v>118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8734</v>
      </c>
      <c r="B5586" s="10" t="s">
        <v>8735</v>
      </c>
      <c r="C5586" s="10" t="s">
        <v>118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8736</v>
      </c>
      <c r="B5587" s="10" t="s">
        <v>8737</v>
      </c>
      <c r="C5587" s="10" t="s">
        <v>118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8738</v>
      </c>
      <c r="B5588" s="10" t="s">
        <v>8739</v>
      </c>
      <c r="C5588" s="10" t="s">
        <v>118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8740</v>
      </c>
      <c r="B5589" s="10" t="s">
        <v>8741</v>
      </c>
      <c r="C5589" s="10" t="s">
        <v>118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8742</v>
      </c>
      <c r="B5590" s="10" t="s">
        <v>8743</v>
      </c>
      <c r="C5590" s="10" t="s">
        <v>118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8744</v>
      </c>
      <c r="B5591" s="10" t="s">
        <v>8745</v>
      </c>
      <c r="C5591" s="10" t="s">
        <v>118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8746</v>
      </c>
      <c r="B5592" s="10" t="s">
        <v>8747</v>
      </c>
      <c r="C5592" s="10" t="s">
        <v>118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8748</v>
      </c>
      <c r="B5593" s="10" t="s">
        <v>8749</v>
      </c>
      <c r="C5593" s="10" t="s">
        <v>118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8750</v>
      </c>
      <c r="B5594" s="10" t="s">
        <v>8751</v>
      </c>
      <c r="C5594" s="10" t="s">
        <v>118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8752</v>
      </c>
      <c r="B5595" s="10" t="s">
        <v>8753</v>
      </c>
      <c r="C5595" s="10" t="s">
        <v>118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8754</v>
      </c>
      <c r="B5596" s="10" t="s">
        <v>8755</v>
      </c>
      <c r="C5596" s="10" t="s">
        <v>118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8756</v>
      </c>
      <c r="B5597" s="10" t="s">
        <v>8757</v>
      </c>
      <c r="C5597" s="10" t="s">
        <v>118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8758</v>
      </c>
      <c r="B5598" s="10" t="s">
        <v>8759</v>
      </c>
      <c r="C5598" s="10" t="s">
        <v>118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8760</v>
      </c>
      <c r="B5599" s="10" t="s">
        <v>8761</v>
      </c>
      <c r="C5599" s="10" t="s">
        <v>118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8762</v>
      </c>
      <c r="B5600" s="10" t="s">
        <v>8763</v>
      </c>
      <c r="C5600" s="10" t="s">
        <v>118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8764</v>
      </c>
      <c r="B5601" s="10" t="s">
        <v>8765</v>
      </c>
      <c r="C5601" s="10" t="s">
        <v>118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8766</v>
      </c>
      <c r="B5602" s="10" t="s">
        <v>8767</v>
      </c>
      <c r="C5602" s="10" t="s">
        <v>118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8768</v>
      </c>
      <c r="B5603" s="10" t="s">
        <v>8769</v>
      </c>
      <c r="C5603" s="10" t="s">
        <v>118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8770</v>
      </c>
      <c r="B5604" s="10" t="s">
        <v>8771</v>
      </c>
      <c r="C5604" s="10" t="s">
        <v>118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8772</v>
      </c>
      <c r="B5605" s="10" t="s">
        <v>8773</v>
      </c>
      <c r="C5605" s="10" t="s">
        <v>118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8774</v>
      </c>
      <c r="B5606" s="10" t="s">
        <v>8775</v>
      </c>
      <c r="C5606" s="10" t="s">
        <v>118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8776</v>
      </c>
      <c r="B5607" s="10" t="s">
        <v>8777</v>
      </c>
      <c r="C5607" s="10" t="s">
        <v>118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8778</v>
      </c>
      <c r="B5608" s="10" t="s">
        <v>8779</v>
      </c>
      <c r="C5608" s="10" t="s">
        <v>118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8780</v>
      </c>
      <c r="B5609" s="10" t="s">
        <v>8781</v>
      </c>
      <c r="C5609" s="10" t="s">
        <v>118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8782</v>
      </c>
      <c r="B5610" s="10" t="s">
        <v>8783</v>
      </c>
      <c r="C5610" s="10" t="s">
        <v>118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8784</v>
      </c>
      <c r="B5611" s="10" t="s">
        <v>8785</v>
      </c>
      <c r="C5611" s="10" t="s">
        <v>118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8786</v>
      </c>
      <c r="B5612" s="10" t="s">
        <v>8787</v>
      </c>
      <c r="C5612" s="10" t="s">
        <v>118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8788</v>
      </c>
      <c r="B5613" s="10" t="s">
        <v>8789</v>
      </c>
      <c r="C5613" s="10" t="s">
        <v>118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8790</v>
      </c>
      <c r="B5614" s="10" t="s">
        <v>8791</v>
      </c>
      <c r="C5614" s="10" t="s">
        <v>118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8792</v>
      </c>
      <c r="B5615" s="10" t="s">
        <v>8793</v>
      </c>
      <c r="C5615" s="10" t="s">
        <v>118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8794</v>
      </c>
      <c r="B5616" s="10" t="s">
        <v>8795</v>
      </c>
      <c r="C5616" s="10" t="s">
        <v>411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8796</v>
      </c>
      <c r="B5617" s="10" t="s">
        <v>8795</v>
      </c>
      <c r="C5617" s="10" t="s">
        <v>1305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8797</v>
      </c>
      <c r="B5618" s="10" t="s">
        <v>8795</v>
      </c>
      <c r="C5618" s="10" t="s">
        <v>413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8798</v>
      </c>
      <c r="B5619" s="10" t="s">
        <v>8795</v>
      </c>
      <c r="C5619" s="10" t="s">
        <v>2406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8799</v>
      </c>
      <c r="B5620" s="10" t="s">
        <v>8800</v>
      </c>
      <c r="C5620" s="10" t="s">
        <v>1297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8801</v>
      </c>
      <c r="B5621" s="10" t="s">
        <v>8802</v>
      </c>
      <c r="C5621" s="10" t="s">
        <v>411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8803</v>
      </c>
      <c r="B5622" s="10" t="s">
        <v>8802</v>
      </c>
      <c r="C5622" s="10" t="s">
        <v>1305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8804</v>
      </c>
      <c r="B5623" s="10" t="s">
        <v>8802</v>
      </c>
      <c r="C5623" s="10" t="s">
        <v>413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8805</v>
      </c>
      <c r="B5624" s="10" t="s">
        <v>8806</v>
      </c>
      <c r="C5624" s="10" t="s">
        <v>411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8807</v>
      </c>
      <c r="B5625" s="10" t="s">
        <v>8806</v>
      </c>
      <c r="C5625" s="10" t="s">
        <v>1305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8808</v>
      </c>
      <c r="B5626" s="10" t="s">
        <v>8809</v>
      </c>
      <c r="C5626" s="10" t="s">
        <v>411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8810</v>
      </c>
      <c r="B5627" s="10" t="s">
        <v>8811</v>
      </c>
      <c r="C5627" s="10" t="s">
        <v>411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8812</v>
      </c>
      <c r="B5628" s="10" t="s">
        <v>8811</v>
      </c>
      <c r="C5628" s="10" t="s">
        <v>1305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8813</v>
      </c>
      <c r="B5629" s="10" t="s">
        <v>8814</v>
      </c>
      <c r="C5629" s="10" t="s">
        <v>1297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8815</v>
      </c>
      <c r="B5630" s="10" t="s">
        <v>8814</v>
      </c>
      <c r="C5630" s="10" t="s">
        <v>1305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8816</v>
      </c>
      <c r="B5631" s="10" t="s">
        <v>8814</v>
      </c>
      <c r="C5631" s="10" t="s">
        <v>413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8817</v>
      </c>
      <c r="B5632" s="10" t="s">
        <v>8818</v>
      </c>
      <c r="C5632" s="10" t="s">
        <v>1305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8819</v>
      </c>
      <c r="B5633" s="10" t="s">
        <v>8820</v>
      </c>
      <c r="C5633" s="10" t="s">
        <v>1305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8821</v>
      </c>
      <c r="B5634" s="10" t="s">
        <v>8822</v>
      </c>
      <c r="C5634" s="10" t="s">
        <v>411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8823</v>
      </c>
      <c r="B5635" s="10" t="s">
        <v>8822</v>
      </c>
      <c r="C5635" s="10" t="s">
        <v>1305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8824</v>
      </c>
      <c r="B5636" s="10" t="s">
        <v>8825</v>
      </c>
      <c r="C5636" s="10" t="s">
        <v>1305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8826</v>
      </c>
      <c r="B5637" s="10" t="s">
        <v>8827</v>
      </c>
      <c r="C5637" s="10" t="s">
        <v>411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8828</v>
      </c>
      <c r="B5638" s="10" t="s">
        <v>8827</v>
      </c>
      <c r="C5638" s="10" t="s">
        <v>1305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8829</v>
      </c>
      <c r="B5639" s="10" t="s">
        <v>8830</v>
      </c>
      <c r="C5639" s="10" t="s">
        <v>411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8831</v>
      </c>
      <c r="B5640" s="10" t="s">
        <v>8832</v>
      </c>
      <c r="C5640" s="10" t="s">
        <v>411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8833</v>
      </c>
      <c r="B5641" s="10" t="s">
        <v>8832</v>
      </c>
      <c r="C5641" s="10" t="s">
        <v>1305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8834</v>
      </c>
      <c r="B5642" s="10" t="s">
        <v>8835</v>
      </c>
      <c r="C5642" s="10" t="s">
        <v>1297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8836</v>
      </c>
      <c r="B5643" s="10" t="s">
        <v>8835</v>
      </c>
      <c r="C5643" s="10" t="s">
        <v>411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8837</v>
      </c>
      <c r="B5644" s="10" t="s">
        <v>8838</v>
      </c>
      <c r="C5644" s="10" t="s">
        <v>1297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8839</v>
      </c>
      <c r="B5645" s="10" t="s">
        <v>8838</v>
      </c>
      <c r="C5645" s="10" t="s">
        <v>411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8840</v>
      </c>
      <c r="B5646" s="10" t="s">
        <v>8838</v>
      </c>
      <c r="C5646" s="10" t="s">
        <v>1305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8841</v>
      </c>
      <c r="B5647" s="10" t="s">
        <v>8842</v>
      </c>
      <c r="C5647" s="10" t="s">
        <v>1305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8843</v>
      </c>
      <c r="B5648" s="10" t="s">
        <v>8844</v>
      </c>
      <c r="C5648" s="10" t="s">
        <v>411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8845</v>
      </c>
      <c r="B5649" s="10" t="s">
        <v>8844</v>
      </c>
      <c r="C5649" s="10" t="s">
        <v>1305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8846</v>
      </c>
      <c r="B5650" s="10" t="s">
        <v>8844</v>
      </c>
      <c r="C5650" s="10" t="s">
        <v>413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8847</v>
      </c>
      <c r="B5651" s="10" t="s">
        <v>8848</v>
      </c>
      <c r="C5651" s="10" t="s">
        <v>411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8849</v>
      </c>
      <c r="B5652" s="10" t="s">
        <v>8848</v>
      </c>
      <c r="C5652" s="10" t="s">
        <v>1305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8850</v>
      </c>
      <c r="B5653" s="10" t="s">
        <v>8851</v>
      </c>
      <c r="C5653" s="10" t="s">
        <v>1297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8852</v>
      </c>
      <c r="B5654" s="10" t="s">
        <v>8851</v>
      </c>
      <c r="C5654" s="10" t="s">
        <v>411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8853</v>
      </c>
      <c r="B5655" s="10" t="s">
        <v>8851</v>
      </c>
      <c r="C5655" s="10" t="s">
        <v>1305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8854</v>
      </c>
      <c r="B5656" s="10" t="s">
        <v>8855</v>
      </c>
      <c r="C5656" s="10" t="s">
        <v>411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8856</v>
      </c>
      <c r="B5657" s="10" t="s">
        <v>8857</v>
      </c>
      <c r="C5657" s="10" t="s">
        <v>1297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8858</v>
      </c>
      <c r="B5658" s="10" t="s">
        <v>8857</v>
      </c>
      <c r="C5658" s="10" t="s">
        <v>411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8859</v>
      </c>
      <c r="B5659" s="10" t="s">
        <v>8857</v>
      </c>
      <c r="C5659" s="10" t="s">
        <v>1305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8860</v>
      </c>
      <c r="B5660" s="10" t="s">
        <v>8861</v>
      </c>
      <c r="C5660" s="10" t="s">
        <v>411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8862</v>
      </c>
      <c r="B5661" s="10" t="s">
        <v>8861</v>
      </c>
      <c r="C5661" s="10" t="s">
        <v>1305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8863</v>
      </c>
      <c r="B5662" s="10" t="s">
        <v>8861</v>
      </c>
      <c r="C5662" s="10" t="s">
        <v>413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8864</v>
      </c>
      <c r="B5663" s="10" t="s">
        <v>8865</v>
      </c>
      <c r="C5663" s="10" t="s">
        <v>411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8866</v>
      </c>
      <c r="B5664" s="10" t="s">
        <v>8865</v>
      </c>
      <c r="C5664" s="10" t="s">
        <v>1305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8867</v>
      </c>
      <c r="B5665" s="10" t="s">
        <v>8865</v>
      </c>
      <c r="C5665" s="10" t="s">
        <v>413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8868</v>
      </c>
      <c r="B5666" s="10" t="s">
        <v>8869</v>
      </c>
      <c r="C5666" s="10" t="s">
        <v>411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8870</v>
      </c>
      <c r="B5667" s="10" t="s">
        <v>8869</v>
      </c>
      <c r="C5667" s="10" t="s">
        <v>1305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8871</v>
      </c>
      <c r="B5668" s="10" t="s">
        <v>8869</v>
      </c>
      <c r="C5668" s="10" t="s">
        <v>413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8872</v>
      </c>
      <c r="B5669" s="10" t="s">
        <v>8873</v>
      </c>
      <c r="C5669" s="10" t="s">
        <v>411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8874</v>
      </c>
      <c r="B5670" s="10" t="s">
        <v>8873</v>
      </c>
      <c r="C5670" s="10" t="s">
        <v>1305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8875</v>
      </c>
      <c r="B5671" s="10" t="s">
        <v>8873</v>
      </c>
      <c r="C5671" s="10" t="s">
        <v>413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8876</v>
      </c>
      <c r="B5672" s="10" t="s">
        <v>8877</v>
      </c>
      <c r="C5672" s="10" t="s">
        <v>411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8878</v>
      </c>
      <c r="B5673" s="10" t="s">
        <v>8877</v>
      </c>
      <c r="C5673" s="10" t="s">
        <v>1305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8879</v>
      </c>
      <c r="B5674" s="10" t="s">
        <v>8880</v>
      </c>
      <c r="C5674" s="10" t="s">
        <v>411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8881</v>
      </c>
      <c r="B5675" s="10" t="s">
        <v>8880</v>
      </c>
      <c r="C5675" s="10" t="s">
        <v>1305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8882</v>
      </c>
      <c r="B5676" s="10" t="s">
        <v>8883</v>
      </c>
      <c r="C5676" s="10" t="s">
        <v>411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8884</v>
      </c>
      <c r="B5677" s="10" t="s">
        <v>8883</v>
      </c>
      <c r="C5677" s="10" t="s">
        <v>1305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8885</v>
      </c>
      <c r="B5678" s="10" t="s">
        <v>8886</v>
      </c>
      <c r="C5678" s="10" t="s">
        <v>118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8887</v>
      </c>
      <c r="B5679" s="10" t="s">
        <v>8888</v>
      </c>
      <c r="C5679" s="10" t="s">
        <v>118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8889</v>
      </c>
      <c r="B5680" s="10" t="s">
        <v>8890</v>
      </c>
      <c r="C5680" s="10" t="s">
        <v>118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8891</v>
      </c>
      <c r="B5681" s="10" t="s">
        <v>8892</v>
      </c>
      <c r="C5681" s="10" t="s">
        <v>118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8893</v>
      </c>
      <c r="B5682" s="10" t="s">
        <v>8894</v>
      </c>
      <c r="C5682" s="10" t="s">
        <v>118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8895</v>
      </c>
      <c r="B5683" s="10" t="s">
        <v>8896</v>
      </c>
      <c r="C5683" s="10" t="s">
        <v>118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8897</v>
      </c>
      <c r="B5684" s="10" t="s">
        <v>8898</v>
      </c>
      <c r="C5684" s="10" t="s">
        <v>118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8899</v>
      </c>
      <c r="B5685" s="10" t="s">
        <v>8900</v>
      </c>
      <c r="C5685" s="10" t="s">
        <v>118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8901</v>
      </c>
      <c r="B5686" s="10" t="s">
        <v>8902</v>
      </c>
      <c r="C5686" s="10" t="s">
        <v>118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8903</v>
      </c>
      <c r="B5687" s="10" t="s">
        <v>8904</v>
      </c>
      <c r="C5687" s="10" t="s">
        <v>118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8905</v>
      </c>
      <c r="B5688" s="10" t="s">
        <v>8906</v>
      </c>
      <c r="C5688" s="10" t="s">
        <v>118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8907</v>
      </c>
      <c r="B5689" s="10" t="s">
        <v>8908</v>
      </c>
      <c r="C5689" s="10" t="s">
        <v>118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8909</v>
      </c>
      <c r="B5690" s="10" t="s">
        <v>8910</v>
      </c>
      <c r="C5690" s="10" t="s">
        <v>118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8911</v>
      </c>
      <c r="B5691" s="10" t="s">
        <v>8912</v>
      </c>
      <c r="C5691" s="10" t="s">
        <v>118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8913</v>
      </c>
      <c r="B5692" s="10" t="s">
        <v>8914</v>
      </c>
      <c r="C5692" s="10" t="s">
        <v>118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8915</v>
      </c>
      <c r="B5693" s="10" t="s">
        <v>8916</v>
      </c>
      <c r="C5693" s="10" t="s">
        <v>118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8917</v>
      </c>
      <c r="B5694" s="10" t="s">
        <v>8918</v>
      </c>
      <c r="C5694" s="10" t="s">
        <v>118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8919</v>
      </c>
      <c r="B5695" s="10" t="s">
        <v>8920</v>
      </c>
      <c r="C5695" s="10" t="s">
        <v>118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8921</v>
      </c>
      <c r="B5696" s="10" t="s">
        <v>8922</v>
      </c>
      <c r="C5696" s="10" t="s">
        <v>118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8923</v>
      </c>
      <c r="B5697" s="10" t="s">
        <v>8924</v>
      </c>
      <c r="C5697" s="10" t="s">
        <v>118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8925</v>
      </c>
      <c r="B5698" s="10" t="s">
        <v>8926</v>
      </c>
      <c r="C5698" s="10" t="s">
        <v>118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8927</v>
      </c>
      <c r="B5699" s="10" t="s">
        <v>8928</v>
      </c>
      <c r="C5699" s="10" t="s">
        <v>118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8929</v>
      </c>
      <c r="B5700" s="10" t="s">
        <v>8930</v>
      </c>
      <c r="C5700" s="10" t="s">
        <v>118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8931</v>
      </c>
      <c r="B5701" s="10" t="s">
        <v>8932</v>
      </c>
      <c r="C5701" s="10" t="s">
        <v>118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8933</v>
      </c>
      <c r="B5702" s="10" t="s">
        <v>8934</v>
      </c>
      <c r="C5702" s="10" t="s">
        <v>118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8935</v>
      </c>
      <c r="B5703" s="10" t="s">
        <v>8936</v>
      </c>
      <c r="C5703" s="10" t="s">
        <v>118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8937</v>
      </c>
      <c r="B5704" s="10" t="s">
        <v>8938</v>
      </c>
      <c r="C5704" s="10" t="s">
        <v>118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8939</v>
      </c>
      <c r="B5705" s="10" t="s">
        <v>8940</v>
      </c>
      <c r="C5705" s="10" t="s">
        <v>118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8941</v>
      </c>
      <c r="B5706" s="10" t="s">
        <v>8942</v>
      </c>
      <c r="C5706" s="10" t="s">
        <v>118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8943</v>
      </c>
      <c r="B5707" s="10" t="s">
        <v>8944</v>
      </c>
      <c r="C5707" s="10" t="s">
        <v>118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8945</v>
      </c>
      <c r="B5708" s="10" t="s">
        <v>8946</v>
      </c>
      <c r="C5708" s="10" t="s">
        <v>118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8947</v>
      </c>
      <c r="B5709" s="10" t="s">
        <v>8948</v>
      </c>
      <c r="C5709" s="10" t="s">
        <v>118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8949</v>
      </c>
      <c r="B5710" s="10" t="s">
        <v>8950</v>
      </c>
      <c r="C5710" s="10" t="s">
        <v>118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8951</v>
      </c>
      <c r="B5711" s="10" t="s">
        <v>8952</v>
      </c>
      <c r="C5711" s="10" t="s">
        <v>118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8953</v>
      </c>
      <c r="B5712" s="10" t="s">
        <v>8954</v>
      </c>
      <c r="C5712" s="10" t="s">
        <v>118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8955</v>
      </c>
      <c r="B5713" s="10" t="s">
        <v>8956</v>
      </c>
      <c r="C5713" s="10" t="s">
        <v>118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8957</v>
      </c>
      <c r="B5714" s="10" t="s">
        <v>8958</v>
      </c>
      <c r="C5714" s="10" t="s">
        <v>118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8959</v>
      </c>
      <c r="B5715" s="10" t="s">
        <v>8960</v>
      </c>
      <c r="C5715" s="10" t="s">
        <v>118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8961</v>
      </c>
      <c r="B5716" s="10" t="s">
        <v>8962</v>
      </c>
      <c r="C5716" s="10" t="s">
        <v>118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8963</v>
      </c>
      <c r="B5717" s="10" t="s">
        <v>8964</v>
      </c>
      <c r="C5717" s="10" t="s">
        <v>118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8965</v>
      </c>
      <c r="B5718" s="10" t="s">
        <v>8966</v>
      </c>
      <c r="C5718" s="10" t="s">
        <v>118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8967</v>
      </c>
      <c r="B5719" s="10" t="s">
        <v>8968</v>
      </c>
      <c r="C5719" s="10" t="s">
        <v>118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8969</v>
      </c>
      <c r="B5720" s="10" t="s">
        <v>8970</v>
      </c>
      <c r="C5720" s="10" t="s">
        <v>118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8971</v>
      </c>
      <c r="B5721" s="10" t="s">
        <v>8972</v>
      </c>
      <c r="C5721" s="10" t="s">
        <v>118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8973</v>
      </c>
      <c r="B5722" s="10" t="s">
        <v>8974</v>
      </c>
      <c r="C5722" s="10" t="s">
        <v>118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8975</v>
      </c>
      <c r="B5723" s="10" t="s">
        <v>8976</v>
      </c>
      <c r="C5723" s="10" t="s">
        <v>118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8977</v>
      </c>
      <c r="B5724" s="10" t="s">
        <v>8978</v>
      </c>
      <c r="C5724" s="10" t="s">
        <v>118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8979</v>
      </c>
      <c r="B5725" s="10" t="s">
        <v>8980</v>
      </c>
      <c r="C5725" s="10" t="s">
        <v>118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8981</v>
      </c>
      <c r="B5726" s="10" t="s">
        <v>8982</v>
      </c>
      <c r="C5726" s="10" t="s">
        <v>118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8983</v>
      </c>
      <c r="B5727" s="10" t="s">
        <v>8984</v>
      </c>
      <c r="C5727" s="10" t="s">
        <v>118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8985</v>
      </c>
      <c r="B5728" s="10" t="s">
        <v>8986</v>
      </c>
      <c r="C5728" s="10" t="s">
        <v>118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8987</v>
      </c>
      <c r="B5729" s="10" t="s">
        <v>8988</v>
      </c>
      <c r="C5729" s="10" t="s">
        <v>118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8989</v>
      </c>
      <c r="B5730" s="10" t="s">
        <v>8990</v>
      </c>
      <c r="C5730" s="10" t="s">
        <v>118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8991</v>
      </c>
      <c r="B5731" s="10" t="s">
        <v>8992</v>
      </c>
      <c r="C5731" s="10" t="s">
        <v>118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8993</v>
      </c>
      <c r="B5732" s="10" t="s">
        <v>8994</v>
      </c>
      <c r="C5732" s="10" t="s">
        <v>118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8995</v>
      </c>
      <c r="B5733" s="10" t="s">
        <v>8996</v>
      </c>
      <c r="C5733" s="10" t="s">
        <v>118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8997</v>
      </c>
      <c r="B5734" s="10" t="s">
        <v>8998</v>
      </c>
      <c r="C5734" s="10" t="s">
        <v>118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8999</v>
      </c>
      <c r="B5735" s="10" t="s">
        <v>9000</v>
      </c>
      <c r="C5735" s="10" t="s">
        <v>118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9001</v>
      </c>
      <c r="B5736" s="10" t="s">
        <v>9002</v>
      </c>
      <c r="C5736" s="10" t="s">
        <v>118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9003</v>
      </c>
      <c r="B5737" s="10" t="s">
        <v>9004</v>
      </c>
      <c r="C5737" s="10" t="s">
        <v>118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9005</v>
      </c>
      <c r="B5738" s="10" t="s">
        <v>9006</v>
      </c>
      <c r="C5738" s="10" t="s">
        <v>118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9007</v>
      </c>
      <c r="B5739" s="10" t="s">
        <v>9008</v>
      </c>
      <c r="C5739" s="10" t="s">
        <v>411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9009</v>
      </c>
      <c r="B5740" s="10" t="s">
        <v>9010</v>
      </c>
      <c r="C5740" s="10" t="s">
        <v>1297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9011</v>
      </c>
      <c r="B5741" s="10" t="s">
        <v>9010</v>
      </c>
      <c r="C5741" s="10" t="s">
        <v>411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9012</v>
      </c>
      <c r="B5742" s="10" t="s">
        <v>9010</v>
      </c>
      <c r="C5742" s="10" t="s">
        <v>1305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9013</v>
      </c>
      <c r="B5743" s="10" t="s">
        <v>9014</v>
      </c>
      <c r="C5743" s="10" t="s">
        <v>411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9015</v>
      </c>
      <c r="B5744" s="10" t="s">
        <v>9016</v>
      </c>
      <c r="C5744" s="10" t="s">
        <v>1297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9017</v>
      </c>
      <c r="B5745" s="10" t="s">
        <v>9016</v>
      </c>
      <c r="C5745" s="10" t="s">
        <v>1305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9018</v>
      </c>
      <c r="B5746" s="10" t="s">
        <v>9016</v>
      </c>
      <c r="C5746" s="10" t="s">
        <v>413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9019</v>
      </c>
      <c r="B5747" s="10" t="s">
        <v>9016</v>
      </c>
      <c r="C5747" s="10" t="s">
        <v>2406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9020</v>
      </c>
      <c r="B5748" s="10" t="s">
        <v>9021</v>
      </c>
      <c r="C5748" s="10" t="s">
        <v>1297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9022</v>
      </c>
      <c r="B5749" s="10" t="s">
        <v>9021</v>
      </c>
      <c r="C5749" s="10" t="s">
        <v>1305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9023</v>
      </c>
      <c r="B5750" s="10" t="s">
        <v>9021</v>
      </c>
      <c r="C5750" s="10" t="s">
        <v>2406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9024</v>
      </c>
      <c r="B5751" s="10" t="s">
        <v>9025</v>
      </c>
      <c r="C5751" s="10" t="s">
        <v>1297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9026</v>
      </c>
      <c r="B5752" s="10" t="s">
        <v>9025</v>
      </c>
      <c r="C5752" s="10" t="s">
        <v>411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9027</v>
      </c>
      <c r="B5753" s="10" t="s">
        <v>9025</v>
      </c>
      <c r="C5753" s="10" t="s">
        <v>1305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9028</v>
      </c>
      <c r="B5754" s="10" t="s">
        <v>9025</v>
      </c>
      <c r="C5754" s="10" t="s">
        <v>413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9029</v>
      </c>
      <c r="B5755" s="10" t="s">
        <v>9025</v>
      </c>
      <c r="C5755" s="10" t="s">
        <v>2406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9030</v>
      </c>
      <c r="B5756" s="10" t="s">
        <v>9031</v>
      </c>
      <c r="C5756" s="10" t="s">
        <v>1297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9032</v>
      </c>
      <c r="B5757" s="10" t="s">
        <v>9031</v>
      </c>
      <c r="C5757" s="10" t="s">
        <v>411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9033</v>
      </c>
      <c r="B5758" s="10" t="s">
        <v>9031</v>
      </c>
      <c r="C5758" s="10" t="s">
        <v>1305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9034</v>
      </c>
      <c r="B5759" s="10" t="s">
        <v>9035</v>
      </c>
      <c r="C5759" s="10" t="s">
        <v>1297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9036</v>
      </c>
      <c r="B5760" s="10" t="s">
        <v>9035</v>
      </c>
      <c r="C5760" s="10" t="s">
        <v>411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9037</v>
      </c>
      <c r="B5761" s="10" t="s">
        <v>9035</v>
      </c>
      <c r="C5761" s="10" t="s">
        <v>1305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9038</v>
      </c>
      <c r="B5762" s="10" t="s">
        <v>9039</v>
      </c>
      <c r="C5762" s="10" t="s">
        <v>1297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9040</v>
      </c>
      <c r="B5763" s="10" t="s">
        <v>9041</v>
      </c>
      <c r="C5763" s="10" t="s">
        <v>1297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9042</v>
      </c>
      <c r="B5764" s="10" t="s">
        <v>9041</v>
      </c>
      <c r="C5764" s="10" t="s">
        <v>413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9043</v>
      </c>
      <c r="B5765" s="10" t="s">
        <v>9044</v>
      </c>
      <c r="C5765" s="10" t="s">
        <v>1297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9045</v>
      </c>
      <c r="B5766" s="10" t="s">
        <v>9044</v>
      </c>
      <c r="C5766" s="10" t="s">
        <v>413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9046</v>
      </c>
      <c r="B5767" s="10" t="s">
        <v>9047</v>
      </c>
      <c r="C5767" s="10" t="s">
        <v>1297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9048</v>
      </c>
      <c r="B5768" s="10" t="s">
        <v>9049</v>
      </c>
      <c r="C5768" s="10" t="s">
        <v>1305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9050</v>
      </c>
      <c r="B5769" s="10" t="s">
        <v>9049</v>
      </c>
      <c r="C5769" s="10" t="s">
        <v>413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9051</v>
      </c>
      <c r="B5770" s="10" t="s">
        <v>9052</v>
      </c>
      <c r="C5770" s="10" t="s">
        <v>1305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9053</v>
      </c>
      <c r="B5771" s="10" t="s">
        <v>9052</v>
      </c>
      <c r="C5771" s="10" t="s">
        <v>413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9054</v>
      </c>
      <c r="B5772" s="10" t="s">
        <v>9055</v>
      </c>
      <c r="C5772" s="10" t="s">
        <v>1305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9056</v>
      </c>
      <c r="B5773" s="10" t="s">
        <v>9057</v>
      </c>
      <c r="C5773" s="10" t="s">
        <v>1297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9058</v>
      </c>
      <c r="B5774" s="10" t="s">
        <v>9057</v>
      </c>
      <c r="C5774" s="10" t="s">
        <v>854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9059</v>
      </c>
      <c r="B5775" s="10" t="s">
        <v>9057</v>
      </c>
      <c r="C5775" s="10" t="s">
        <v>1305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9060</v>
      </c>
      <c r="B5776" s="10" t="s">
        <v>9057</v>
      </c>
      <c r="C5776" s="10" t="s">
        <v>1613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9061</v>
      </c>
      <c r="B5777" s="10" t="s">
        <v>9062</v>
      </c>
      <c r="C5777" s="10" t="s">
        <v>413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9063</v>
      </c>
      <c r="B5778" s="10" t="s">
        <v>9064</v>
      </c>
      <c r="C5778" s="10" t="s">
        <v>1305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9065</v>
      </c>
      <c r="B5779" s="10" t="s">
        <v>9064</v>
      </c>
      <c r="C5779" s="10" t="s">
        <v>413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9066</v>
      </c>
      <c r="B5780" s="10" t="s">
        <v>9067</v>
      </c>
      <c r="C5780" s="10" t="s">
        <v>413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9068</v>
      </c>
      <c r="B5781" s="10" t="s">
        <v>9069</v>
      </c>
      <c r="C5781" s="10" t="s">
        <v>411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9070</v>
      </c>
      <c r="B5782" s="10" t="s">
        <v>9069</v>
      </c>
      <c r="C5782" s="10" t="s">
        <v>1305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9071</v>
      </c>
      <c r="B5783" s="10" t="s">
        <v>9072</v>
      </c>
      <c r="C5783" s="10" t="s">
        <v>1305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9073</v>
      </c>
      <c r="B5784" s="10" t="s">
        <v>9072</v>
      </c>
      <c r="C5784" s="10" t="s">
        <v>413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9074</v>
      </c>
      <c r="B5785" s="10" t="s">
        <v>9075</v>
      </c>
      <c r="C5785" s="10" t="s">
        <v>1305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9076</v>
      </c>
      <c r="B5786" s="10" t="s">
        <v>9077</v>
      </c>
      <c r="C5786" s="10" t="s">
        <v>411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9078</v>
      </c>
      <c r="B5787" s="10" t="s">
        <v>9077</v>
      </c>
      <c r="C5787" s="10" t="s">
        <v>1305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9079</v>
      </c>
      <c r="B5788" s="10" t="s">
        <v>9080</v>
      </c>
      <c r="C5788" s="10" t="s">
        <v>411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9081</v>
      </c>
      <c r="B5789" s="10" t="s">
        <v>9080</v>
      </c>
      <c r="C5789" s="10" t="s">
        <v>1305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9082</v>
      </c>
      <c r="B5790" s="10" t="s">
        <v>9083</v>
      </c>
      <c r="C5790" s="10" t="s">
        <v>1305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9084</v>
      </c>
      <c r="B5791" s="10" t="s">
        <v>9085</v>
      </c>
      <c r="C5791" s="10" t="s">
        <v>1305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9086</v>
      </c>
      <c r="B5792" s="10" t="s">
        <v>9087</v>
      </c>
      <c r="C5792" s="10" t="s">
        <v>411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9088</v>
      </c>
      <c r="B5793" s="10" t="s">
        <v>9089</v>
      </c>
      <c r="C5793" s="10" t="s">
        <v>1305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9090</v>
      </c>
      <c r="B5794" s="10" t="s">
        <v>9091</v>
      </c>
      <c r="C5794" s="10" t="s">
        <v>411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9092</v>
      </c>
      <c r="B5795" s="10" t="s">
        <v>9093</v>
      </c>
      <c r="C5795" s="10" t="s">
        <v>411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9094</v>
      </c>
      <c r="B5796" s="10" t="s">
        <v>9093</v>
      </c>
      <c r="C5796" s="10" t="s">
        <v>1305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9095</v>
      </c>
      <c r="B5797" s="10" t="s">
        <v>9093</v>
      </c>
      <c r="C5797" s="10" t="s">
        <v>413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9096</v>
      </c>
      <c r="B5798" s="10" t="s">
        <v>9097</v>
      </c>
      <c r="C5798" s="10" t="s">
        <v>411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9098</v>
      </c>
      <c r="B5799" s="10" t="s">
        <v>9097</v>
      </c>
      <c r="C5799" s="10" t="s">
        <v>1305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9099</v>
      </c>
      <c r="B5800" s="10" t="s">
        <v>9100</v>
      </c>
      <c r="C5800" s="10" t="s">
        <v>1305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9101</v>
      </c>
      <c r="B5801" s="10" t="s">
        <v>9102</v>
      </c>
      <c r="C5801" s="10" t="s">
        <v>1297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9103</v>
      </c>
      <c r="B5802" s="10" t="s">
        <v>9102</v>
      </c>
      <c r="C5802" s="10" t="s">
        <v>411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9104</v>
      </c>
      <c r="B5803" s="10" t="s">
        <v>9102</v>
      </c>
      <c r="C5803" s="10" t="s">
        <v>1305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9105</v>
      </c>
      <c r="B5804" s="10" t="s">
        <v>9106</v>
      </c>
      <c r="C5804" s="10" t="s">
        <v>411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9107</v>
      </c>
      <c r="B5805" s="10" t="s">
        <v>9106</v>
      </c>
      <c r="C5805" s="10" t="s">
        <v>1305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9108</v>
      </c>
      <c r="B5806" s="10" t="s">
        <v>9109</v>
      </c>
      <c r="C5806" s="10" t="s">
        <v>1297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9110</v>
      </c>
      <c r="B5807" s="10" t="s">
        <v>9111</v>
      </c>
      <c r="C5807" s="10" t="s">
        <v>411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9112</v>
      </c>
      <c r="B5808" s="10" t="s">
        <v>9113</v>
      </c>
      <c r="C5808" s="10" t="s">
        <v>1297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9114</v>
      </c>
      <c r="B5809" s="10" t="s">
        <v>9113</v>
      </c>
      <c r="C5809" s="10" t="s">
        <v>411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9115</v>
      </c>
      <c r="B5810" s="10" t="s">
        <v>9113</v>
      </c>
      <c r="C5810" s="10" t="s">
        <v>1305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9116</v>
      </c>
      <c r="B5811" s="10" t="s">
        <v>9117</v>
      </c>
      <c r="C5811" s="10" t="s">
        <v>1305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9118</v>
      </c>
      <c r="B5812" s="10" t="s">
        <v>9119</v>
      </c>
      <c r="C5812" s="10" t="s">
        <v>1297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9120</v>
      </c>
      <c r="B5813" s="10" t="s">
        <v>9119</v>
      </c>
      <c r="C5813" s="10" t="s">
        <v>1305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9121</v>
      </c>
      <c r="B5814" s="10" t="s">
        <v>9122</v>
      </c>
      <c r="C5814" s="10" t="s">
        <v>411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9123</v>
      </c>
      <c r="B5815" s="10" t="s">
        <v>9124</v>
      </c>
      <c r="C5815" s="10" t="s">
        <v>413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9125</v>
      </c>
      <c r="B5816" s="10" t="s">
        <v>9126</v>
      </c>
      <c r="C5816" s="10" t="s">
        <v>1305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9127</v>
      </c>
      <c r="B5817" s="10" t="s">
        <v>9128</v>
      </c>
      <c r="C5817" s="10" t="s">
        <v>411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9129</v>
      </c>
      <c r="B5818" s="10" t="s">
        <v>9130</v>
      </c>
      <c r="C5818" s="10" t="s">
        <v>1305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9131</v>
      </c>
      <c r="B5819" s="10" t="s">
        <v>9130</v>
      </c>
      <c r="C5819" s="10" t="s">
        <v>413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9132</v>
      </c>
      <c r="B5820" s="10" t="s">
        <v>9133</v>
      </c>
      <c r="C5820" s="10" t="s">
        <v>1305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9134</v>
      </c>
      <c r="B5821" s="10" t="s">
        <v>9135</v>
      </c>
      <c r="C5821" s="10" t="s">
        <v>411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9136</v>
      </c>
      <c r="B5822" s="10" t="s">
        <v>9135</v>
      </c>
      <c r="C5822" s="10" t="s">
        <v>1305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9137</v>
      </c>
      <c r="B5823" s="10" t="s">
        <v>9138</v>
      </c>
      <c r="C5823" s="10" t="s">
        <v>854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9139</v>
      </c>
      <c r="B5824" s="10" t="s">
        <v>9140</v>
      </c>
      <c r="C5824" s="10" t="s">
        <v>1305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9141</v>
      </c>
      <c r="B5825" s="10" t="s">
        <v>9142</v>
      </c>
      <c r="C5825" s="10" t="s">
        <v>411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9143</v>
      </c>
      <c r="B5826" s="10" t="s">
        <v>9142</v>
      </c>
      <c r="C5826" s="10" t="s">
        <v>1305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9144</v>
      </c>
      <c r="B5827" s="10" t="s">
        <v>9142</v>
      </c>
      <c r="C5827" s="10" t="s">
        <v>413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9145</v>
      </c>
      <c r="B5828" s="10" t="s">
        <v>9146</v>
      </c>
      <c r="C5828" s="10" t="s">
        <v>411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9147</v>
      </c>
      <c r="B5829" s="10" t="s">
        <v>9146</v>
      </c>
      <c r="C5829" s="10" t="s">
        <v>1305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9148</v>
      </c>
      <c r="B5830" s="10" t="s">
        <v>9149</v>
      </c>
      <c r="C5830" s="10" t="s">
        <v>1305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9150</v>
      </c>
      <c r="B5831" s="10" t="s">
        <v>9151</v>
      </c>
      <c r="C5831" s="10" t="s">
        <v>1297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9152</v>
      </c>
      <c r="B5832" s="10" t="s">
        <v>9151</v>
      </c>
      <c r="C5832" s="10" t="s">
        <v>413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9153</v>
      </c>
      <c r="B5833" s="10" t="s">
        <v>9154</v>
      </c>
      <c r="C5833" s="10" t="s">
        <v>411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9155</v>
      </c>
      <c r="B5834" s="10" t="s">
        <v>9156</v>
      </c>
      <c r="C5834" s="10" t="s">
        <v>411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9157</v>
      </c>
      <c r="B5835" s="10" t="s">
        <v>9156</v>
      </c>
      <c r="C5835" s="10" t="s">
        <v>1305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9158</v>
      </c>
      <c r="B5836" s="10" t="s">
        <v>9159</v>
      </c>
      <c r="C5836" s="10" t="s">
        <v>411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9160</v>
      </c>
      <c r="B5837" s="10" t="s">
        <v>9161</v>
      </c>
      <c r="C5837" s="10" t="s">
        <v>411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9162</v>
      </c>
      <c r="B5838" s="10" t="s">
        <v>9163</v>
      </c>
      <c r="C5838" s="10" t="s">
        <v>1305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9164</v>
      </c>
      <c r="B5839" s="10" t="s">
        <v>9165</v>
      </c>
      <c r="C5839" s="10" t="s">
        <v>411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9166</v>
      </c>
      <c r="B5840" s="10" t="s">
        <v>9167</v>
      </c>
      <c r="C5840" s="10" t="s">
        <v>411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9168</v>
      </c>
      <c r="B5841" s="10" t="s">
        <v>9167</v>
      </c>
      <c r="C5841" s="10" t="s">
        <v>1305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9169</v>
      </c>
      <c r="B5842" s="10" t="s">
        <v>9167</v>
      </c>
      <c r="C5842" s="10" t="s">
        <v>413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9170</v>
      </c>
      <c r="B5843" s="10" t="s">
        <v>9171</v>
      </c>
      <c r="C5843" s="10" t="s">
        <v>411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9172</v>
      </c>
      <c r="B5844" s="10" t="s">
        <v>9171</v>
      </c>
      <c r="C5844" s="10" t="s">
        <v>1305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9173</v>
      </c>
      <c r="B5845" s="10" t="s">
        <v>9171</v>
      </c>
      <c r="C5845" s="10" t="s">
        <v>413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9174</v>
      </c>
      <c r="B5846" s="10" t="s">
        <v>9175</v>
      </c>
      <c r="C5846" s="10" t="s">
        <v>411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9176</v>
      </c>
      <c r="B5847" s="10" t="s">
        <v>9177</v>
      </c>
      <c r="C5847" s="10" t="s">
        <v>411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9178</v>
      </c>
      <c r="B5848" s="10" t="s">
        <v>9179</v>
      </c>
      <c r="C5848" s="10" t="s">
        <v>411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9180</v>
      </c>
      <c r="B5849" s="10" t="s">
        <v>9179</v>
      </c>
      <c r="C5849" s="10" t="s">
        <v>1305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9181</v>
      </c>
      <c r="B5850" s="10" t="s">
        <v>9179</v>
      </c>
      <c r="C5850" s="10" t="s">
        <v>413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9182</v>
      </c>
      <c r="B5851" s="10" t="s">
        <v>9183</v>
      </c>
      <c r="C5851" s="10" t="s">
        <v>1305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9184</v>
      </c>
      <c r="B5852" s="10" t="s">
        <v>9185</v>
      </c>
      <c r="C5852" s="10" t="s">
        <v>411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9186</v>
      </c>
      <c r="B5853" s="10" t="s">
        <v>9187</v>
      </c>
      <c r="C5853" s="10" t="s">
        <v>413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9188</v>
      </c>
      <c r="B5854" s="10" t="s">
        <v>9189</v>
      </c>
      <c r="C5854" s="10" t="s">
        <v>411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9190</v>
      </c>
      <c r="B5855" s="10" t="s">
        <v>9189</v>
      </c>
      <c r="C5855" s="10" t="s">
        <v>1305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9191</v>
      </c>
      <c r="B5856" s="10" t="s">
        <v>9189</v>
      </c>
      <c r="C5856" s="10" t="s">
        <v>413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9192</v>
      </c>
      <c r="B5857" s="10" t="s">
        <v>9193</v>
      </c>
      <c r="C5857" s="10" t="s">
        <v>1305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9194</v>
      </c>
      <c r="B5858" s="10" t="s">
        <v>9195</v>
      </c>
      <c r="C5858" s="10" t="s">
        <v>411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9196</v>
      </c>
      <c r="B5859" s="10" t="s">
        <v>9195</v>
      </c>
      <c r="C5859" s="10" t="s">
        <v>1305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9197</v>
      </c>
      <c r="B5860" s="10" t="s">
        <v>9198</v>
      </c>
      <c r="C5860" s="10" t="s">
        <v>1305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9199</v>
      </c>
      <c r="B5861" s="10" t="s">
        <v>9200</v>
      </c>
      <c r="C5861" s="10" t="s">
        <v>411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9201</v>
      </c>
      <c r="B5862" s="10" t="s">
        <v>9200</v>
      </c>
      <c r="C5862" s="10" t="s">
        <v>1305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9202</v>
      </c>
      <c r="B5863" s="10" t="s">
        <v>9200</v>
      </c>
      <c r="C5863" s="10" t="s">
        <v>413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9203</v>
      </c>
      <c r="B5864" s="10" t="s">
        <v>9204</v>
      </c>
      <c r="C5864" s="10" t="s">
        <v>411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9205</v>
      </c>
      <c r="B5865" s="10" t="s">
        <v>9204</v>
      </c>
      <c r="C5865" s="10" t="s">
        <v>1305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9206</v>
      </c>
      <c r="B5866" s="10" t="s">
        <v>9204</v>
      </c>
      <c r="C5866" s="10" t="s">
        <v>413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9207</v>
      </c>
      <c r="B5867" s="10" t="s">
        <v>9208</v>
      </c>
      <c r="C5867" s="10" t="s">
        <v>411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9209</v>
      </c>
      <c r="B5868" s="10" t="s">
        <v>9208</v>
      </c>
      <c r="C5868" s="10" t="s">
        <v>1305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9210</v>
      </c>
      <c r="B5869" s="10" t="s">
        <v>9208</v>
      </c>
      <c r="C5869" s="10" t="s">
        <v>413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9211</v>
      </c>
      <c r="B5870" s="10" t="s">
        <v>9212</v>
      </c>
      <c r="C5870" s="10" t="s">
        <v>1305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9213</v>
      </c>
      <c r="B5871" s="10" t="s">
        <v>9214</v>
      </c>
      <c r="C5871" s="10" t="s">
        <v>411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9215</v>
      </c>
      <c r="B5872" s="10" t="s">
        <v>9216</v>
      </c>
      <c r="C5872" s="10" t="s">
        <v>411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9217</v>
      </c>
      <c r="B5873" s="10" t="s">
        <v>9216</v>
      </c>
      <c r="C5873" s="10" t="s">
        <v>1305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9218</v>
      </c>
      <c r="B5874" s="10" t="s">
        <v>9216</v>
      </c>
      <c r="C5874" s="10" t="s">
        <v>413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9219</v>
      </c>
      <c r="B5875" s="10" t="s">
        <v>9220</v>
      </c>
      <c r="C5875" s="10" t="s">
        <v>411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9221</v>
      </c>
      <c r="B5876" s="10" t="s">
        <v>9220</v>
      </c>
      <c r="C5876" s="10" t="s">
        <v>1305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9222</v>
      </c>
      <c r="B5877" s="10" t="s">
        <v>9220</v>
      </c>
      <c r="C5877" s="10" t="s">
        <v>413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9223</v>
      </c>
      <c r="B5878" s="10" t="s">
        <v>9224</v>
      </c>
      <c r="C5878" s="10" t="s">
        <v>411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9225</v>
      </c>
      <c r="B5879" s="10" t="s">
        <v>9226</v>
      </c>
      <c r="C5879" s="10" t="s">
        <v>411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9227</v>
      </c>
      <c r="B5880" s="10" t="s">
        <v>9228</v>
      </c>
      <c r="C5880" s="10" t="s">
        <v>411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9229</v>
      </c>
      <c r="B5881" s="10" t="s">
        <v>9230</v>
      </c>
      <c r="C5881" s="10" t="s">
        <v>413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9231</v>
      </c>
      <c r="B5882" s="10" t="s">
        <v>9232</v>
      </c>
      <c r="C5882" s="10" t="s">
        <v>411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9233</v>
      </c>
      <c r="B5883" s="10" t="s">
        <v>9232</v>
      </c>
      <c r="C5883" s="10" t="s">
        <v>1305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9234</v>
      </c>
      <c r="B5884" s="10" t="s">
        <v>9232</v>
      </c>
      <c r="C5884" s="10" t="s">
        <v>413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9235</v>
      </c>
      <c r="B5885" s="10" t="s">
        <v>9236</v>
      </c>
      <c r="C5885" s="10" t="s">
        <v>1305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9237</v>
      </c>
      <c r="B5886" s="10" t="s">
        <v>9238</v>
      </c>
      <c r="C5886" s="10" t="s">
        <v>411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9239</v>
      </c>
      <c r="B5887" s="10" t="s">
        <v>9238</v>
      </c>
      <c r="C5887" s="10" t="s">
        <v>1305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9240</v>
      </c>
      <c r="B5888" s="10" t="s">
        <v>9238</v>
      </c>
      <c r="C5888" s="10" t="s">
        <v>413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9241</v>
      </c>
      <c r="B5889" s="10" t="s">
        <v>9242</v>
      </c>
      <c r="C5889" s="10" t="s">
        <v>1297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9243</v>
      </c>
      <c r="B5890" s="10" t="s">
        <v>9242</v>
      </c>
      <c r="C5890" s="10" t="s">
        <v>411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9244</v>
      </c>
      <c r="B5891" s="10" t="s">
        <v>9242</v>
      </c>
      <c r="C5891" s="10" t="s">
        <v>1305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9245</v>
      </c>
      <c r="B5892" s="10" t="s">
        <v>9242</v>
      </c>
      <c r="C5892" s="10" t="s">
        <v>413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9246</v>
      </c>
      <c r="B5893" s="10" t="s">
        <v>9247</v>
      </c>
      <c r="C5893" s="10" t="s">
        <v>1297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9248</v>
      </c>
      <c r="B5894" s="10" t="s">
        <v>9247</v>
      </c>
      <c r="C5894" s="10" t="s">
        <v>1305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9249</v>
      </c>
      <c r="B5895" s="10" t="s">
        <v>9247</v>
      </c>
      <c r="C5895" s="10" t="s">
        <v>413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9250</v>
      </c>
      <c r="B5896" s="10" t="s">
        <v>9247</v>
      </c>
      <c r="C5896" s="10" t="s">
        <v>2406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9251</v>
      </c>
      <c r="B5897" s="10" t="s">
        <v>9252</v>
      </c>
      <c r="C5897" s="10" t="s">
        <v>1297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9253</v>
      </c>
      <c r="B5898" s="10" t="s">
        <v>9252</v>
      </c>
      <c r="C5898" s="10" t="s">
        <v>411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9254</v>
      </c>
      <c r="B5899" s="10" t="s">
        <v>9252</v>
      </c>
      <c r="C5899" s="10" t="s">
        <v>1305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9255</v>
      </c>
      <c r="B5900" s="10" t="s">
        <v>9252</v>
      </c>
      <c r="C5900" s="10" t="s">
        <v>413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9256</v>
      </c>
      <c r="B5901" s="10" t="s">
        <v>9252</v>
      </c>
      <c r="C5901" s="10" t="s">
        <v>2406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9257</v>
      </c>
      <c r="B5902" s="10" t="s">
        <v>9258</v>
      </c>
      <c r="C5902" s="10" t="s">
        <v>411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9259</v>
      </c>
      <c r="B5903" s="10" t="s">
        <v>9258</v>
      </c>
      <c r="C5903" s="10" t="s">
        <v>1305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9260</v>
      </c>
      <c r="B5904" s="10" t="s">
        <v>9258</v>
      </c>
      <c r="C5904" s="10" t="s">
        <v>413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9261</v>
      </c>
      <c r="B5905" s="10" t="s">
        <v>9262</v>
      </c>
      <c r="C5905" s="10" t="s">
        <v>1297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9263</v>
      </c>
      <c r="B5906" s="10" t="s">
        <v>9262</v>
      </c>
      <c r="C5906" s="10" t="s">
        <v>411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9264</v>
      </c>
      <c r="B5907" s="10" t="s">
        <v>9262</v>
      </c>
      <c r="C5907" s="10" t="s">
        <v>413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9265</v>
      </c>
      <c r="B5908" s="10" t="s">
        <v>9266</v>
      </c>
      <c r="C5908" s="10" t="s">
        <v>1305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9267</v>
      </c>
      <c r="B5909" s="10" t="s">
        <v>9268</v>
      </c>
      <c r="C5909" s="10" t="s">
        <v>1305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9269</v>
      </c>
      <c r="B5910" s="10" t="s">
        <v>9270</v>
      </c>
      <c r="C5910" s="10" t="s">
        <v>411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9271</v>
      </c>
      <c r="B5911" s="10" t="s">
        <v>9270</v>
      </c>
      <c r="C5911" s="10" t="s">
        <v>1305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9272</v>
      </c>
      <c r="B5912" s="10" t="s">
        <v>9273</v>
      </c>
      <c r="C5912" s="10" t="s">
        <v>411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9274</v>
      </c>
      <c r="B5913" s="10" t="s">
        <v>9273</v>
      </c>
      <c r="C5913" s="10" t="s">
        <v>1305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9275</v>
      </c>
      <c r="B5914" s="10" t="s">
        <v>9273</v>
      </c>
      <c r="C5914" s="10" t="s">
        <v>413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9276</v>
      </c>
      <c r="B5915" s="10" t="s">
        <v>9277</v>
      </c>
      <c r="C5915" s="10" t="s">
        <v>411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9278</v>
      </c>
      <c r="B5916" s="10" t="s">
        <v>9277</v>
      </c>
      <c r="C5916" s="10" t="s">
        <v>1305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9279</v>
      </c>
      <c r="B5917" s="10" t="s">
        <v>9277</v>
      </c>
      <c r="C5917" s="10" t="s">
        <v>413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9280</v>
      </c>
      <c r="B5918" s="10" t="s">
        <v>9281</v>
      </c>
      <c r="C5918" s="10" t="s">
        <v>1305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9282</v>
      </c>
      <c r="B5919" s="10" t="s">
        <v>9281</v>
      </c>
      <c r="C5919" s="10" t="s">
        <v>413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9283</v>
      </c>
      <c r="B5920" s="10" t="s">
        <v>9284</v>
      </c>
      <c r="C5920" s="10" t="s">
        <v>1297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9285</v>
      </c>
      <c r="B5921" s="10" t="s">
        <v>9284</v>
      </c>
      <c r="C5921" s="10" t="s">
        <v>411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9286</v>
      </c>
      <c r="B5922" s="10" t="s">
        <v>9284</v>
      </c>
      <c r="C5922" s="10" t="s">
        <v>1305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9287</v>
      </c>
      <c r="B5923" s="10" t="s">
        <v>9284</v>
      </c>
      <c r="C5923" s="10" t="s">
        <v>413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9288</v>
      </c>
      <c r="B5924" s="10" t="s">
        <v>9289</v>
      </c>
      <c r="C5924" s="10" t="s">
        <v>1305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9290</v>
      </c>
      <c r="B5925" s="10" t="s">
        <v>9291</v>
      </c>
      <c r="C5925" s="10" t="s">
        <v>1305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9292</v>
      </c>
      <c r="B5926" s="10" t="s">
        <v>9293</v>
      </c>
      <c r="C5926" s="10" t="s">
        <v>1305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9294</v>
      </c>
      <c r="B5927" s="10" t="s">
        <v>9295</v>
      </c>
      <c r="C5927" s="10" t="s">
        <v>1305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9296</v>
      </c>
      <c r="B5928" s="10" t="s">
        <v>9297</v>
      </c>
      <c r="C5928" s="10" t="s">
        <v>411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9298</v>
      </c>
      <c r="B5929" s="10" t="s">
        <v>9297</v>
      </c>
      <c r="C5929" s="10" t="s">
        <v>1305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9299</v>
      </c>
      <c r="B5930" s="10" t="s">
        <v>9297</v>
      </c>
      <c r="C5930" s="10" t="s">
        <v>413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9300</v>
      </c>
      <c r="B5931" s="10" t="s">
        <v>9301</v>
      </c>
      <c r="C5931" s="10" t="s">
        <v>411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9302</v>
      </c>
      <c r="B5932" s="10" t="s">
        <v>9303</v>
      </c>
      <c r="C5932" s="10" t="s">
        <v>411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9304</v>
      </c>
      <c r="B5933" s="10" t="s">
        <v>9303</v>
      </c>
      <c r="C5933" s="10" t="s">
        <v>413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9305</v>
      </c>
      <c r="B5934" s="10" t="s">
        <v>9306</v>
      </c>
      <c r="C5934" s="10" t="s">
        <v>411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9307</v>
      </c>
      <c r="B5935" s="10" t="s">
        <v>9306</v>
      </c>
      <c r="C5935" s="10" t="s">
        <v>1305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9308</v>
      </c>
      <c r="B5936" s="10" t="s">
        <v>9309</v>
      </c>
      <c r="C5936" s="10" t="s">
        <v>1297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9310</v>
      </c>
      <c r="B5937" s="10" t="s">
        <v>9309</v>
      </c>
      <c r="C5937" s="10" t="s">
        <v>411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9311</v>
      </c>
      <c r="B5938" s="10" t="s">
        <v>9309</v>
      </c>
      <c r="C5938" s="10" t="s">
        <v>1305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9312</v>
      </c>
      <c r="B5939" s="10" t="s">
        <v>9313</v>
      </c>
      <c r="C5939" s="10" t="s">
        <v>1297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9314</v>
      </c>
      <c r="B5940" s="10" t="s">
        <v>9313</v>
      </c>
      <c r="C5940" s="10" t="s">
        <v>411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9315</v>
      </c>
      <c r="B5941" s="10" t="s">
        <v>9313</v>
      </c>
      <c r="C5941" s="10" t="s">
        <v>1305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9316</v>
      </c>
      <c r="B5942" s="10" t="s">
        <v>9317</v>
      </c>
      <c r="C5942" s="10" t="s">
        <v>1305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9318</v>
      </c>
      <c r="B5943" s="10" t="s">
        <v>9319</v>
      </c>
      <c r="C5943" s="10" t="s">
        <v>411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9320</v>
      </c>
      <c r="B5944" s="10" t="s">
        <v>9319</v>
      </c>
      <c r="C5944" s="10" t="s">
        <v>1305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9321</v>
      </c>
      <c r="B5945" s="10" t="s">
        <v>9319</v>
      </c>
      <c r="C5945" s="10" t="s">
        <v>413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9322</v>
      </c>
      <c r="B5946" s="10" t="s">
        <v>9323</v>
      </c>
      <c r="C5946" s="10" t="s">
        <v>1305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9324</v>
      </c>
      <c r="B5947" s="10" t="s">
        <v>9325</v>
      </c>
      <c r="C5947" s="10" t="s">
        <v>1305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9326</v>
      </c>
      <c r="B5948" s="10" t="s">
        <v>9327</v>
      </c>
      <c r="C5948" s="10" t="s">
        <v>411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9328</v>
      </c>
      <c r="B5949" s="10" t="s">
        <v>9329</v>
      </c>
      <c r="C5949" s="10" t="s">
        <v>411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9330</v>
      </c>
      <c r="B5950" s="10" t="s">
        <v>9329</v>
      </c>
      <c r="C5950" s="10" t="s">
        <v>1305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9331</v>
      </c>
      <c r="B5951" s="10" t="s">
        <v>9329</v>
      </c>
      <c r="C5951" s="10" t="s">
        <v>413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9332</v>
      </c>
      <c r="B5952" s="10" t="s">
        <v>9333</v>
      </c>
      <c r="C5952" s="10" t="s">
        <v>411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9334</v>
      </c>
      <c r="B5953" s="10" t="s">
        <v>9333</v>
      </c>
      <c r="C5953" s="10" t="s">
        <v>1305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9335</v>
      </c>
      <c r="B5954" s="10" t="s">
        <v>9336</v>
      </c>
      <c r="C5954" s="10" t="s">
        <v>411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9337</v>
      </c>
      <c r="B5955" s="10" t="s">
        <v>9338</v>
      </c>
      <c r="C5955" s="10" t="s">
        <v>413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9339</v>
      </c>
      <c r="B5956" s="10" t="s">
        <v>9340</v>
      </c>
      <c r="C5956" s="10" t="s">
        <v>411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9341</v>
      </c>
      <c r="B5957" s="10" t="s">
        <v>9342</v>
      </c>
      <c r="C5957" s="10" t="s">
        <v>411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9343</v>
      </c>
      <c r="B5958" s="10" t="s">
        <v>9342</v>
      </c>
      <c r="C5958" s="10" t="s">
        <v>1305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9344</v>
      </c>
      <c r="B5959" s="10" t="s">
        <v>9342</v>
      </c>
      <c r="C5959" s="10" t="s">
        <v>413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9345</v>
      </c>
      <c r="B5960" s="10" t="s">
        <v>9346</v>
      </c>
      <c r="C5960" s="10" t="s">
        <v>411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9347</v>
      </c>
      <c r="B5961" s="10" t="s">
        <v>9346</v>
      </c>
      <c r="C5961" s="10" t="s">
        <v>1305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9348</v>
      </c>
      <c r="B5962" s="10" t="s">
        <v>9346</v>
      </c>
      <c r="C5962" s="10" t="s">
        <v>413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9349</v>
      </c>
      <c r="B5963" s="10" t="s">
        <v>9350</v>
      </c>
      <c r="C5963" s="10" t="s">
        <v>1305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9351</v>
      </c>
      <c r="B5964" s="10" t="s">
        <v>9352</v>
      </c>
      <c r="C5964" s="10" t="s">
        <v>411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9353</v>
      </c>
      <c r="B5965" s="10" t="s">
        <v>9352</v>
      </c>
      <c r="C5965" s="10" t="s">
        <v>1305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9354</v>
      </c>
      <c r="B5966" s="10" t="s">
        <v>9352</v>
      </c>
      <c r="C5966" s="10" t="s">
        <v>413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9355</v>
      </c>
      <c r="B5967" s="10" t="s">
        <v>9356</v>
      </c>
      <c r="C5967" s="10" t="s">
        <v>411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9357</v>
      </c>
      <c r="B5968" s="10" t="s">
        <v>9358</v>
      </c>
      <c r="C5968" s="10" t="s">
        <v>411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9359</v>
      </c>
      <c r="B5969" s="10" t="s">
        <v>9358</v>
      </c>
      <c r="C5969" s="10" t="s">
        <v>1305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9360</v>
      </c>
      <c r="B5970" s="10" t="s">
        <v>9358</v>
      </c>
      <c r="C5970" s="10" t="s">
        <v>413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9361</v>
      </c>
      <c r="B5971" s="10" t="s">
        <v>9362</v>
      </c>
      <c r="C5971" s="10" t="s">
        <v>1305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9363</v>
      </c>
      <c r="B5972" s="10" t="s">
        <v>9364</v>
      </c>
      <c r="C5972" s="10" t="s">
        <v>411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9365</v>
      </c>
      <c r="B5973" s="10" t="s">
        <v>9364</v>
      </c>
      <c r="C5973" s="10" t="s">
        <v>1305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9366</v>
      </c>
      <c r="B5974" s="10" t="s">
        <v>9364</v>
      </c>
      <c r="C5974" s="10" t="s">
        <v>413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9367</v>
      </c>
      <c r="B5975" s="10" t="s">
        <v>9368</v>
      </c>
      <c r="C5975" s="10" t="s">
        <v>1305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9369</v>
      </c>
      <c r="B5976" s="10" t="s">
        <v>9370</v>
      </c>
      <c r="C5976" s="10" t="s">
        <v>411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9371</v>
      </c>
      <c r="B5977" s="10" t="s">
        <v>9370</v>
      </c>
      <c r="C5977" s="10" t="s">
        <v>1305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9372</v>
      </c>
      <c r="B5978" s="10" t="s">
        <v>9373</v>
      </c>
      <c r="C5978" s="10" t="s">
        <v>1297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9374</v>
      </c>
      <c r="B5979" s="10" t="s">
        <v>9373</v>
      </c>
      <c r="C5979" s="10" t="s">
        <v>411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9375</v>
      </c>
      <c r="B5980" s="10" t="s">
        <v>9373</v>
      </c>
      <c r="C5980" s="10" t="s">
        <v>1305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9376</v>
      </c>
      <c r="B5981" s="10" t="s">
        <v>9377</v>
      </c>
      <c r="C5981" s="10" t="s">
        <v>411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9378</v>
      </c>
      <c r="B5982" s="10" t="s">
        <v>9379</v>
      </c>
      <c r="C5982" s="10" t="s">
        <v>1305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9380</v>
      </c>
      <c r="B5983" s="10" t="s">
        <v>9379</v>
      </c>
      <c r="C5983" s="10" t="s">
        <v>413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9381</v>
      </c>
      <c r="B5984" s="10" t="s">
        <v>9382</v>
      </c>
      <c r="C5984" s="10" t="s">
        <v>1297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9383</v>
      </c>
      <c r="B5985" s="10" t="s">
        <v>9382</v>
      </c>
      <c r="C5985" s="10" t="s">
        <v>1305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9384</v>
      </c>
      <c r="B5986" s="10" t="s">
        <v>9382</v>
      </c>
      <c r="C5986" s="10" t="s">
        <v>413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9385</v>
      </c>
      <c r="B5987" s="10" t="s">
        <v>9386</v>
      </c>
      <c r="C5987" s="10" t="s">
        <v>1297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9387</v>
      </c>
      <c r="B5988" s="10" t="s">
        <v>9386</v>
      </c>
      <c r="C5988" s="10" t="s">
        <v>411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9388</v>
      </c>
      <c r="B5989" s="10" t="s">
        <v>9386</v>
      </c>
      <c r="C5989" s="10" t="s">
        <v>1305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9389</v>
      </c>
      <c r="B5990" s="10" t="s">
        <v>9386</v>
      </c>
      <c r="C5990" s="10" t="s">
        <v>413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9390</v>
      </c>
      <c r="B5991" s="10" t="s">
        <v>9391</v>
      </c>
      <c r="C5991" s="10" t="s">
        <v>1305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9392</v>
      </c>
      <c r="B5992" s="10" t="s">
        <v>9393</v>
      </c>
      <c r="C5992" s="10" t="s">
        <v>1305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9394</v>
      </c>
      <c r="B5993" s="10" t="s">
        <v>9393</v>
      </c>
      <c r="C5993" s="10" t="s">
        <v>2406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9395</v>
      </c>
      <c r="B5994" s="10" t="s">
        <v>9396</v>
      </c>
      <c r="C5994" s="10" t="s">
        <v>413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9397</v>
      </c>
      <c r="B5995" s="10" t="s">
        <v>9398</v>
      </c>
      <c r="C5995" s="10" t="s">
        <v>1297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9399</v>
      </c>
      <c r="B5996" s="10" t="s">
        <v>9398</v>
      </c>
      <c r="C5996" s="10" t="s">
        <v>411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9400</v>
      </c>
      <c r="B5997" s="10" t="s">
        <v>9398</v>
      </c>
      <c r="C5997" s="10" t="s">
        <v>1305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9401</v>
      </c>
      <c r="B5998" s="10" t="s">
        <v>9398</v>
      </c>
      <c r="C5998" s="10" t="s">
        <v>413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9402</v>
      </c>
      <c r="B5999" s="10" t="s">
        <v>9403</v>
      </c>
      <c r="C5999" s="10" t="s">
        <v>1297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9404</v>
      </c>
      <c r="B6000" s="10" t="s">
        <v>9403</v>
      </c>
      <c r="C6000" s="10" t="s">
        <v>411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9405</v>
      </c>
      <c r="B6001" s="10" t="s">
        <v>9403</v>
      </c>
      <c r="C6001" s="10" t="s">
        <v>1305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9406</v>
      </c>
      <c r="B6002" s="10" t="s">
        <v>9403</v>
      </c>
      <c r="C6002" s="10" t="s">
        <v>413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9407</v>
      </c>
      <c r="B6003" s="10" t="s">
        <v>9408</v>
      </c>
      <c r="C6003" s="10" t="s">
        <v>1297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9409</v>
      </c>
      <c r="B6004" s="10" t="s">
        <v>9408</v>
      </c>
      <c r="C6004" s="10" t="s">
        <v>411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9410</v>
      </c>
      <c r="B6005" s="10" t="s">
        <v>9408</v>
      </c>
      <c r="C6005" s="10" t="s">
        <v>1305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9411</v>
      </c>
      <c r="B6006" s="10" t="s">
        <v>9408</v>
      </c>
      <c r="C6006" s="10" t="s">
        <v>413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9412</v>
      </c>
      <c r="B6007" s="10" t="s">
        <v>9413</v>
      </c>
      <c r="C6007" s="10" t="s">
        <v>1297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9414</v>
      </c>
      <c r="B6008" s="10" t="s">
        <v>9413</v>
      </c>
      <c r="C6008" s="10" t="s">
        <v>411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9415</v>
      </c>
      <c r="B6009" s="10" t="s">
        <v>9413</v>
      </c>
      <c r="C6009" s="10" t="s">
        <v>1305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9416</v>
      </c>
      <c r="B6010" s="10" t="s">
        <v>9413</v>
      </c>
      <c r="C6010" s="10" t="s">
        <v>413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9417</v>
      </c>
      <c r="B6011" s="10" t="s">
        <v>9418</v>
      </c>
      <c r="C6011" s="10" t="s">
        <v>1297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9419</v>
      </c>
      <c r="B6012" s="10" t="s">
        <v>9418</v>
      </c>
      <c r="C6012" s="10" t="s">
        <v>411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9420</v>
      </c>
      <c r="B6013" s="10" t="s">
        <v>9418</v>
      </c>
      <c r="C6013" s="10" t="s">
        <v>1305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9421</v>
      </c>
      <c r="B6014" s="10" t="s">
        <v>9418</v>
      </c>
      <c r="C6014" s="10" t="s">
        <v>413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9422</v>
      </c>
      <c r="B6015" s="10" t="s">
        <v>9423</v>
      </c>
      <c r="C6015" s="10" t="s">
        <v>411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9424</v>
      </c>
      <c r="B6016" s="10" t="s">
        <v>9423</v>
      </c>
      <c r="C6016" s="10" t="s">
        <v>1305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9425</v>
      </c>
      <c r="B6017" s="10" t="s">
        <v>9426</v>
      </c>
      <c r="C6017" s="10" t="s">
        <v>411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9427</v>
      </c>
      <c r="B6018" s="10" t="s">
        <v>9426</v>
      </c>
      <c r="C6018" s="10" t="s">
        <v>1305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9428</v>
      </c>
      <c r="B6019" s="10" t="s">
        <v>9429</v>
      </c>
      <c r="C6019" s="10" t="s">
        <v>1297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9430</v>
      </c>
      <c r="B6020" s="10" t="s">
        <v>9429</v>
      </c>
      <c r="C6020" s="10" t="s">
        <v>411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9431</v>
      </c>
      <c r="B6021" s="10" t="s">
        <v>9429</v>
      </c>
      <c r="C6021" s="10" t="s">
        <v>1305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9432</v>
      </c>
      <c r="B6022" s="10" t="s">
        <v>9429</v>
      </c>
      <c r="C6022" s="10" t="s">
        <v>413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9433</v>
      </c>
      <c r="B6023" s="10" t="s">
        <v>9434</v>
      </c>
      <c r="C6023" s="10" t="s">
        <v>1305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9435</v>
      </c>
      <c r="B6024" s="10" t="s">
        <v>9434</v>
      </c>
      <c r="C6024" s="10" t="s">
        <v>413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9436</v>
      </c>
      <c r="B6025" s="10" t="s">
        <v>9437</v>
      </c>
      <c r="C6025" s="10" t="s">
        <v>1297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9438</v>
      </c>
      <c r="B6026" s="10" t="s">
        <v>9437</v>
      </c>
      <c r="C6026" s="10" t="s">
        <v>411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9439</v>
      </c>
      <c r="B6027" s="10" t="s">
        <v>9437</v>
      </c>
      <c r="C6027" s="10" t="s">
        <v>1305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9440</v>
      </c>
      <c r="B6028" s="10" t="s">
        <v>9437</v>
      </c>
      <c r="C6028" s="10" t="s">
        <v>413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9441</v>
      </c>
      <c r="B6029" s="10" t="s">
        <v>9442</v>
      </c>
      <c r="C6029" s="10" t="s">
        <v>1297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9443</v>
      </c>
      <c r="B6030" s="10" t="s">
        <v>9442</v>
      </c>
      <c r="C6030" s="10" t="s">
        <v>413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9444</v>
      </c>
      <c r="B6031" s="10" t="s">
        <v>9445</v>
      </c>
      <c r="C6031" s="10" t="s">
        <v>411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9446</v>
      </c>
      <c r="B6032" s="10" t="s">
        <v>9445</v>
      </c>
      <c r="C6032" s="10" t="s">
        <v>1305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9447</v>
      </c>
      <c r="B6033" s="10" t="s">
        <v>9448</v>
      </c>
      <c r="C6033" s="10" t="s">
        <v>411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9449</v>
      </c>
      <c r="B6034" s="10" t="s">
        <v>9448</v>
      </c>
      <c r="C6034" s="10" t="s">
        <v>1305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9450</v>
      </c>
      <c r="B6035" s="10" t="s">
        <v>9451</v>
      </c>
      <c r="C6035" s="10" t="s">
        <v>1305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9452</v>
      </c>
      <c r="B6036" s="10" t="s">
        <v>9453</v>
      </c>
      <c r="C6036" s="10" t="s">
        <v>1305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9454</v>
      </c>
      <c r="B6037" s="10" t="s">
        <v>9453</v>
      </c>
      <c r="C6037" s="10" t="s">
        <v>413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9455</v>
      </c>
      <c r="B6038" s="10" t="s">
        <v>9456</v>
      </c>
      <c r="C6038" s="10" t="s">
        <v>411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9457</v>
      </c>
      <c r="B6039" s="10" t="s">
        <v>9456</v>
      </c>
      <c r="C6039" s="10" t="s">
        <v>1305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9458</v>
      </c>
      <c r="B6040" s="10" t="s">
        <v>9459</v>
      </c>
      <c r="C6040" s="10" t="s">
        <v>1305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9460</v>
      </c>
      <c r="B6041" s="10" t="s">
        <v>9461</v>
      </c>
      <c r="C6041" s="10" t="s">
        <v>1305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9462</v>
      </c>
      <c r="B6042" s="10" t="s">
        <v>9463</v>
      </c>
      <c r="C6042" s="10" t="s">
        <v>1305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9464</v>
      </c>
      <c r="B6043" s="10" t="s">
        <v>9465</v>
      </c>
      <c r="C6043" s="10" t="s">
        <v>411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9466</v>
      </c>
      <c r="B6044" s="10" t="s">
        <v>9467</v>
      </c>
      <c r="C6044" s="10" t="s">
        <v>1297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9468</v>
      </c>
      <c r="B6045" s="10" t="s">
        <v>9467</v>
      </c>
      <c r="C6045" s="10" t="s">
        <v>411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9469</v>
      </c>
      <c r="B6046" s="10" t="s">
        <v>9467</v>
      </c>
      <c r="C6046" s="10" t="s">
        <v>1305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9470</v>
      </c>
      <c r="B6047" s="10" t="s">
        <v>9467</v>
      </c>
      <c r="C6047" s="10" t="s">
        <v>413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9471</v>
      </c>
      <c r="B6048" s="10" t="s">
        <v>9472</v>
      </c>
      <c r="C6048" s="10" t="s">
        <v>1305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9473</v>
      </c>
      <c r="B6049" s="10" t="s">
        <v>9474</v>
      </c>
      <c r="C6049" s="10" t="s">
        <v>1305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9475</v>
      </c>
      <c r="B6050" s="10" t="s">
        <v>9476</v>
      </c>
      <c r="C6050" s="10" t="s">
        <v>411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9477</v>
      </c>
      <c r="B6051" s="10" t="s">
        <v>9478</v>
      </c>
      <c r="C6051" s="10" t="s">
        <v>1305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9479</v>
      </c>
      <c r="B6052" s="10" t="s">
        <v>9480</v>
      </c>
      <c r="C6052" s="10" t="s">
        <v>1305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9481</v>
      </c>
      <c r="B6053" s="10" t="s">
        <v>9482</v>
      </c>
      <c r="C6053" s="10" t="s">
        <v>1297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9483</v>
      </c>
      <c r="B6054" s="10" t="s">
        <v>9482</v>
      </c>
      <c r="C6054" s="10" t="s">
        <v>411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9484</v>
      </c>
      <c r="B6055" s="10" t="s">
        <v>9482</v>
      </c>
      <c r="C6055" s="10" t="s">
        <v>1305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9485</v>
      </c>
      <c r="B6056" s="10" t="s">
        <v>9486</v>
      </c>
      <c r="C6056" s="10" t="s">
        <v>1297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9487</v>
      </c>
      <c r="B6057" s="10" t="s">
        <v>9486</v>
      </c>
      <c r="C6057" s="10" t="s">
        <v>411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9488</v>
      </c>
      <c r="B6058" s="10" t="s">
        <v>9486</v>
      </c>
      <c r="C6058" s="10" t="s">
        <v>1305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9489</v>
      </c>
      <c r="B6059" s="10" t="s">
        <v>9486</v>
      </c>
      <c r="C6059" s="10" t="s">
        <v>413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9490</v>
      </c>
      <c r="B6060" s="10" t="s">
        <v>9491</v>
      </c>
      <c r="C6060" s="10" t="s">
        <v>1305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9492</v>
      </c>
      <c r="B6061" s="10" t="s">
        <v>9493</v>
      </c>
      <c r="C6061" s="10" t="s">
        <v>1297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9494</v>
      </c>
      <c r="B6062" s="10" t="s">
        <v>9493</v>
      </c>
      <c r="C6062" s="10" t="s">
        <v>411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9495</v>
      </c>
      <c r="B6063" s="10" t="s">
        <v>9493</v>
      </c>
      <c r="C6063" s="10" t="s">
        <v>1305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9496</v>
      </c>
      <c r="B6064" s="10" t="s">
        <v>9493</v>
      </c>
      <c r="C6064" s="10" t="s">
        <v>413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9497</v>
      </c>
      <c r="B6065" s="10" t="s">
        <v>9498</v>
      </c>
      <c r="C6065" s="10" t="s">
        <v>413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9499</v>
      </c>
      <c r="B6066" s="10" t="s">
        <v>9500</v>
      </c>
      <c r="C6066" s="10" t="s">
        <v>411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9501</v>
      </c>
      <c r="B6067" s="10" t="s">
        <v>9502</v>
      </c>
      <c r="C6067" s="10" t="s">
        <v>854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9503</v>
      </c>
      <c r="B6068" s="10" t="s">
        <v>9504</v>
      </c>
      <c r="C6068" s="10" t="s">
        <v>411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9505</v>
      </c>
      <c r="B6069" s="10" t="s">
        <v>9504</v>
      </c>
      <c r="C6069" s="10" t="s">
        <v>1305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9506</v>
      </c>
      <c r="B6070" s="10" t="s">
        <v>9504</v>
      </c>
      <c r="C6070" s="10" t="s">
        <v>413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9507</v>
      </c>
      <c r="B6071" s="10" t="s">
        <v>9508</v>
      </c>
      <c r="C6071" s="10" t="s">
        <v>411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9509</v>
      </c>
      <c r="B6072" s="10" t="s">
        <v>9510</v>
      </c>
      <c r="C6072" s="10" t="s">
        <v>411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9511</v>
      </c>
      <c r="B6073" s="10" t="s">
        <v>9512</v>
      </c>
      <c r="C6073" s="10" t="s">
        <v>1305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9513</v>
      </c>
      <c r="B6074" s="10" t="s">
        <v>9514</v>
      </c>
      <c r="C6074" s="10" t="s">
        <v>1305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9515</v>
      </c>
      <c r="B6075" s="10" t="s">
        <v>9514</v>
      </c>
      <c r="C6075" s="10" t="s">
        <v>413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9516</v>
      </c>
      <c r="B6076" s="10" t="s">
        <v>9517</v>
      </c>
      <c r="C6076" s="10" t="s">
        <v>1305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9518</v>
      </c>
      <c r="B6077" s="10" t="s">
        <v>9519</v>
      </c>
      <c r="C6077" s="10" t="s">
        <v>411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9520</v>
      </c>
      <c r="B6078" s="10" t="s">
        <v>9521</v>
      </c>
      <c r="C6078" s="10" t="s">
        <v>1305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9522</v>
      </c>
      <c r="B6079" s="10" t="s">
        <v>9523</v>
      </c>
      <c r="C6079" s="10" t="s">
        <v>411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9524</v>
      </c>
      <c r="B6080" s="10" t="s">
        <v>9523</v>
      </c>
      <c r="C6080" s="10" t="s">
        <v>1305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9525</v>
      </c>
      <c r="B6081" s="10" t="s">
        <v>9523</v>
      </c>
      <c r="C6081" s="10" t="s">
        <v>413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9526</v>
      </c>
      <c r="B6082" s="10" t="s">
        <v>9527</v>
      </c>
      <c r="C6082" s="10" t="s">
        <v>1305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9528</v>
      </c>
      <c r="B6083" s="10" t="s">
        <v>9529</v>
      </c>
      <c r="C6083" s="10" t="s">
        <v>411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9530</v>
      </c>
      <c r="B6084" s="10" t="s">
        <v>9531</v>
      </c>
      <c r="C6084" s="10" t="s">
        <v>413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9532</v>
      </c>
      <c r="B6085" s="10" t="s">
        <v>9533</v>
      </c>
      <c r="C6085" s="10" t="s">
        <v>411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9534</v>
      </c>
      <c r="B6086" s="10" t="s">
        <v>9533</v>
      </c>
      <c r="C6086" s="10" t="s">
        <v>413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9535</v>
      </c>
      <c r="B6087" s="10" t="s">
        <v>9536</v>
      </c>
      <c r="C6087" s="10" t="s">
        <v>1305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9537</v>
      </c>
      <c r="B6088" s="10" t="s">
        <v>9536</v>
      </c>
      <c r="C6088" s="10" t="s">
        <v>413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9538</v>
      </c>
      <c r="B6089" s="10" t="s">
        <v>9539</v>
      </c>
      <c r="C6089" s="10" t="s">
        <v>1305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9540</v>
      </c>
      <c r="B6090" s="10" t="s">
        <v>9541</v>
      </c>
      <c r="C6090" s="10" t="s">
        <v>1305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9542</v>
      </c>
      <c r="B6091" s="10" t="s">
        <v>9543</v>
      </c>
      <c r="C6091" s="10" t="s">
        <v>1305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9544</v>
      </c>
      <c r="B6092" s="10" t="s">
        <v>9545</v>
      </c>
      <c r="C6092" s="10" t="s">
        <v>1305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9546</v>
      </c>
      <c r="B6093" s="10" t="s">
        <v>9547</v>
      </c>
      <c r="C6093" s="10" t="s">
        <v>1305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9548</v>
      </c>
      <c r="B6094" s="10" t="s">
        <v>9549</v>
      </c>
      <c r="C6094" s="10" t="s">
        <v>411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9550</v>
      </c>
      <c r="B6095" s="10" t="s">
        <v>9549</v>
      </c>
      <c r="C6095" s="10" t="s">
        <v>1305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9551</v>
      </c>
      <c r="B6096" s="10" t="s">
        <v>9552</v>
      </c>
      <c r="C6096" s="10" t="s">
        <v>1305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9553</v>
      </c>
      <c r="B6097" s="10" t="s">
        <v>9554</v>
      </c>
      <c r="C6097" s="10" t="s">
        <v>1305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9555</v>
      </c>
      <c r="B6098" s="10" t="s">
        <v>9556</v>
      </c>
      <c r="C6098" s="10" t="s">
        <v>9557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9558</v>
      </c>
      <c r="B6099" s="10" t="s">
        <v>9556</v>
      </c>
      <c r="C6099" s="10" t="s">
        <v>1297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9559</v>
      </c>
      <c r="B6100" s="10" t="s">
        <v>9556</v>
      </c>
      <c r="C6100" s="10" t="s">
        <v>411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9560</v>
      </c>
      <c r="B6101" s="10" t="s">
        <v>9556</v>
      </c>
      <c r="C6101" s="10" t="s">
        <v>1305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9561</v>
      </c>
      <c r="B6102" s="10" t="s">
        <v>9562</v>
      </c>
      <c r="C6102" s="10" t="s">
        <v>411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9563</v>
      </c>
      <c r="B6103" s="10" t="s">
        <v>9562</v>
      </c>
      <c r="C6103" s="10" t="s">
        <v>1305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9564</v>
      </c>
      <c r="B6104" s="10" t="s">
        <v>9565</v>
      </c>
      <c r="C6104" s="10" t="s">
        <v>411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9566</v>
      </c>
      <c r="B6105" s="10" t="s">
        <v>9565</v>
      </c>
      <c r="C6105" s="10" t="s">
        <v>1305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9567</v>
      </c>
      <c r="B6106" s="10" t="s">
        <v>9565</v>
      </c>
      <c r="C6106" s="10" t="s">
        <v>413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9568</v>
      </c>
      <c r="B6107" s="10" t="s">
        <v>9569</v>
      </c>
      <c r="C6107" s="10" t="s">
        <v>411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9570</v>
      </c>
      <c r="B6108" s="10" t="s">
        <v>9571</v>
      </c>
      <c r="C6108" s="10" t="s">
        <v>411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9572</v>
      </c>
      <c r="B6109" s="10" t="s">
        <v>9573</v>
      </c>
      <c r="C6109" s="10" t="s">
        <v>1305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9574</v>
      </c>
      <c r="B6110" s="10" t="s">
        <v>9575</v>
      </c>
      <c r="C6110" s="10" t="s">
        <v>1305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9576</v>
      </c>
      <c r="B6111" s="10" t="s">
        <v>9577</v>
      </c>
      <c r="C6111" s="10" t="s">
        <v>411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9578</v>
      </c>
      <c r="B6112" s="10" t="s">
        <v>9579</v>
      </c>
      <c r="C6112" s="10" t="s">
        <v>1305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9580</v>
      </c>
      <c r="B6113" s="10" t="s">
        <v>9581</v>
      </c>
      <c r="C6113" s="10" t="s">
        <v>411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9582</v>
      </c>
      <c r="B6114" s="10" t="s">
        <v>9583</v>
      </c>
      <c r="C6114" s="10" t="s">
        <v>411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9584</v>
      </c>
      <c r="B6115" s="10" t="s">
        <v>9583</v>
      </c>
      <c r="C6115" s="10" t="s">
        <v>1305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9585</v>
      </c>
      <c r="B6116" s="10" t="s">
        <v>9583</v>
      </c>
      <c r="C6116" s="10" t="s">
        <v>413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9586</v>
      </c>
      <c r="B6117" s="10" t="s">
        <v>9587</v>
      </c>
      <c r="C6117" s="10" t="s">
        <v>1305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9588</v>
      </c>
      <c r="B6118" s="10" t="s">
        <v>9589</v>
      </c>
      <c r="C6118" s="10" t="s">
        <v>1305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9590</v>
      </c>
      <c r="B6119" s="10" t="s">
        <v>9591</v>
      </c>
      <c r="C6119" s="10" t="s">
        <v>411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9592</v>
      </c>
      <c r="B6120" s="10" t="s">
        <v>9593</v>
      </c>
      <c r="C6120" s="10" t="s">
        <v>1297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9594</v>
      </c>
      <c r="B6121" s="10" t="s">
        <v>9593</v>
      </c>
      <c r="C6121" s="10" t="s">
        <v>411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9595</v>
      </c>
      <c r="B6122" s="10" t="s">
        <v>9593</v>
      </c>
      <c r="C6122" s="10" t="s">
        <v>1305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9596</v>
      </c>
      <c r="B6123" s="10" t="s">
        <v>9593</v>
      </c>
      <c r="C6123" s="10" t="s">
        <v>413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9597</v>
      </c>
      <c r="B6124" s="10" t="s">
        <v>9598</v>
      </c>
      <c r="C6124" s="10" t="s">
        <v>1297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9599</v>
      </c>
      <c r="B6125" s="10" t="s">
        <v>9598</v>
      </c>
      <c r="C6125" s="10" t="s">
        <v>1305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9600</v>
      </c>
      <c r="B6126" s="10" t="s">
        <v>9601</v>
      </c>
      <c r="C6126" s="10" t="s">
        <v>1297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9602</v>
      </c>
      <c r="B6127" s="10" t="s">
        <v>9601</v>
      </c>
      <c r="C6127" s="10" t="s">
        <v>411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9603</v>
      </c>
      <c r="B6128" s="10" t="s">
        <v>9601</v>
      </c>
      <c r="C6128" s="10" t="s">
        <v>1305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9604</v>
      </c>
      <c r="B6129" s="10" t="s">
        <v>9601</v>
      </c>
      <c r="C6129" s="10" t="s">
        <v>413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9605</v>
      </c>
      <c r="B6130" s="10" t="s">
        <v>9606</v>
      </c>
      <c r="C6130" s="10" t="s">
        <v>413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9607</v>
      </c>
      <c r="B6131" s="10" t="s">
        <v>9608</v>
      </c>
      <c r="C6131" s="10" t="s">
        <v>1297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9609</v>
      </c>
      <c r="B6132" s="10" t="s">
        <v>9608</v>
      </c>
      <c r="C6132" s="10" t="s">
        <v>411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9610</v>
      </c>
      <c r="B6133" s="10" t="s">
        <v>9608</v>
      </c>
      <c r="C6133" s="10" t="s">
        <v>1305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9611</v>
      </c>
      <c r="B6134" s="10" t="s">
        <v>9608</v>
      </c>
      <c r="C6134" s="10" t="s">
        <v>413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9612</v>
      </c>
      <c r="B6135" s="10" t="s">
        <v>9608</v>
      </c>
      <c r="C6135" s="10" t="s">
        <v>2406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9613</v>
      </c>
      <c r="B6136" s="10" t="s">
        <v>9614</v>
      </c>
      <c r="C6136" s="10" t="s">
        <v>1297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9615</v>
      </c>
      <c r="B6137" s="10" t="s">
        <v>9614</v>
      </c>
      <c r="C6137" s="10" t="s">
        <v>411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9616</v>
      </c>
      <c r="B6138" s="10" t="s">
        <v>9614</v>
      </c>
      <c r="C6138" s="10" t="s">
        <v>1305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9617</v>
      </c>
      <c r="B6139" s="10" t="s">
        <v>9614</v>
      </c>
      <c r="C6139" s="10" t="s">
        <v>413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9618</v>
      </c>
      <c r="B6140" s="10" t="s">
        <v>9619</v>
      </c>
      <c r="C6140" s="10" t="s">
        <v>411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9620</v>
      </c>
      <c r="B6141" s="10" t="s">
        <v>9619</v>
      </c>
      <c r="C6141" s="10" t="s">
        <v>1305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9621</v>
      </c>
      <c r="B6142" s="10" t="s">
        <v>9622</v>
      </c>
      <c r="C6142" s="10" t="s">
        <v>1305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9623</v>
      </c>
      <c r="B6143" s="10" t="s">
        <v>9622</v>
      </c>
      <c r="C6143" s="10" t="s">
        <v>413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9624</v>
      </c>
      <c r="B6144" s="10" t="s">
        <v>9622</v>
      </c>
      <c r="C6144" s="10" t="s">
        <v>2406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9625</v>
      </c>
      <c r="B6145" s="10" t="s">
        <v>9626</v>
      </c>
      <c r="C6145" s="10" t="s">
        <v>1305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9627</v>
      </c>
      <c r="B6146" s="10" t="s">
        <v>9628</v>
      </c>
      <c r="C6146" s="10" t="s">
        <v>1297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9629</v>
      </c>
      <c r="B6147" s="10" t="s">
        <v>9628</v>
      </c>
      <c r="C6147" s="10" t="s">
        <v>411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9630</v>
      </c>
      <c r="B6148" s="10" t="s">
        <v>9628</v>
      </c>
      <c r="C6148" s="10" t="s">
        <v>1305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9631</v>
      </c>
      <c r="B6149" s="10" t="s">
        <v>9632</v>
      </c>
      <c r="C6149" s="10" t="s">
        <v>1297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9633</v>
      </c>
      <c r="B6150" s="10" t="s">
        <v>9632</v>
      </c>
      <c r="C6150" s="10" t="s">
        <v>411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9634</v>
      </c>
      <c r="B6151" s="10" t="s">
        <v>9632</v>
      </c>
      <c r="C6151" s="10" t="s">
        <v>1305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9635</v>
      </c>
      <c r="B6152" s="10" t="s">
        <v>9632</v>
      </c>
      <c r="C6152" s="10" t="s">
        <v>413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9636</v>
      </c>
      <c r="B6153" s="10" t="s">
        <v>9637</v>
      </c>
      <c r="C6153" s="10" t="s">
        <v>411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9638</v>
      </c>
      <c r="B6154" s="10" t="s">
        <v>9637</v>
      </c>
      <c r="C6154" s="10" t="s">
        <v>1305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9639</v>
      </c>
      <c r="B6155" s="10" t="s">
        <v>9637</v>
      </c>
      <c r="C6155" s="10" t="s">
        <v>413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9640</v>
      </c>
      <c r="B6156" s="10" t="s">
        <v>9641</v>
      </c>
      <c r="C6156" s="10" t="s">
        <v>1297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9642</v>
      </c>
      <c r="B6157" s="10" t="s">
        <v>9641</v>
      </c>
      <c r="C6157" s="10" t="s">
        <v>411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9643</v>
      </c>
      <c r="B6158" s="10" t="s">
        <v>9641</v>
      </c>
      <c r="C6158" s="10" t="s">
        <v>1305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9644</v>
      </c>
      <c r="B6159" s="10" t="s">
        <v>9641</v>
      </c>
      <c r="C6159" s="10" t="s">
        <v>413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9645</v>
      </c>
      <c r="B6160" s="10" t="s">
        <v>9641</v>
      </c>
      <c r="C6160" s="10" t="s">
        <v>2406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9646</v>
      </c>
      <c r="B6161" s="10" t="s">
        <v>9647</v>
      </c>
      <c r="C6161" s="10" t="s">
        <v>411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9648</v>
      </c>
      <c r="B6162" s="10" t="s">
        <v>9649</v>
      </c>
      <c r="C6162" s="10" t="s">
        <v>1305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9650</v>
      </c>
      <c r="B6163" s="10" t="s">
        <v>9651</v>
      </c>
      <c r="C6163" s="10" t="s">
        <v>1297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9652</v>
      </c>
      <c r="B6164" s="10" t="s">
        <v>9651</v>
      </c>
      <c r="C6164" s="10" t="s">
        <v>411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9653</v>
      </c>
      <c r="B6165" s="10" t="s">
        <v>9651</v>
      </c>
      <c r="C6165" s="10" t="s">
        <v>1305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9654</v>
      </c>
      <c r="B6166" s="10" t="s">
        <v>9651</v>
      </c>
      <c r="C6166" s="10" t="s">
        <v>413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9655</v>
      </c>
      <c r="B6167" s="10" t="s">
        <v>9656</v>
      </c>
      <c r="C6167" s="10" t="s">
        <v>411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9657</v>
      </c>
      <c r="B6168" s="10" t="s">
        <v>9656</v>
      </c>
      <c r="C6168" s="10" t="s">
        <v>1305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9658</v>
      </c>
      <c r="B6169" s="10" t="s">
        <v>9656</v>
      </c>
      <c r="C6169" s="10" t="s">
        <v>2406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9659</v>
      </c>
      <c r="B6170" s="10" t="s">
        <v>9660</v>
      </c>
      <c r="C6170" s="10" t="s">
        <v>1297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9661</v>
      </c>
      <c r="B6171" s="10" t="s">
        <v>9660</v>
      </c>
      <c r="C6171" s="10" t="s">
        <v>411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9662</v>
      </c>
      <c r="B6172" s="10" t="s">
        <v>9660</v>
      </c>
      <c r="C6172" s="10" t="s">
        <v>1305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9663</v>
      </c>
      <c r="B6173" s="10" t="s">
        <v>9660</v>
      </c>
      <c r="C6173" s="10" t="s">
        <v>413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9664</v>
      </c>
      <c r="B6174" s="10" t="s">
        <v>9660</v>
      </c>
      <c r="C6174" s="10" t="s">
        <v>2406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9665</v>
      </c>
      <c r="B6175" s="10" t="s">
        <v>9666</v>
      </c>
      <c r="C6175" s="10" t="s">
        <v>411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9667</v>
      </c>
      <c r="B6176" s="10" t="s">
        <v>9666</v>
      </c>
      <c r="C6176" s="10" t="s">
        <v>1305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9668</v>
      </c>
      <c r="B6177" s="10" t="s">
        <v>9666</v>
      </c>
      <c r="C6177" s="10" t="s">
        <v>413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9669</v>
      </c>
      <c r="B6178" s="10" t="s">
        <v>9666</v>
      </c>
      <c r="C6178" s="10" t="s">
        <v>2406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9670</v>
      </c>
      <c r="B6179" s="10" t="s">
        <v>9671</v>
      </c>
      <c r="C6179" s="10" t="s">
        <v>411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9672</v>
      </c>
      <c r="B6180" s="10" t="s">
        <v>9671</v>
      </c>
      <c r="C6180" s="10" t="s">
        <v>1305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9673</v>
      </c>
      <c r="B6181" s="10" t="s">
        <v>9674</v>
      </c>
      <c r="C6181" s="10" t="s">
        <v>1297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9675</v>
      </c>
      <c r="B6182" s="10" t="s">
        <v>9674</v>
      </c>
      <c r="C6182" s="10" t="s">
        <v>411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9676</v>
      </c>
      <c r="B6183" s="10" t="s">
        <v>9674</v>
      </c>
      <c r="C6183" s="10" t="s">
        <v>1305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9677</v>
      </c>
      <c r="B6184" s="10" t="s">
        <v>9674</v>
      </c>
      <c r="C6184" s="10" t="s">
        <v>413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9678</v>
      </c>
      <c r="B6185" s="10" t="s">
        <v>9679</v>
      </c>
      <c r="C6185" s="10" t="s">
        <v>1305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9680</v>
      </c>
      <c r="B6186" s="10" t="s">
        <v>9681</v>
      </c>
      <c r="C6186" s="10" t="s">
        <v>411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9682</v>
      </c>
      <c r="B6187" s="10" t="s">
        <v>9681</v>
      </c>
      <c r="C6187" s="10" t="s">
        <v>1305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9683</v>
      </c>
      <c r="B6188" s="10" t="s">
        <v>9684</v>
      </c>
      <c r="C6188" s="10" t="s">
        <v>411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9685</v>
      </c>
      <c r="B6189" s="10" t="s">
        <v>9684</v>
      </c>
      <c r="C6189" s="10" t="s">
        <v>1305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9686</v>
      </c>
      <c r="B6190" s="10" t="s">
        <v>9684</v>
      </c>
      <c r="C6190" s="10" t="s">
        <v>413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9687</v>
      </c>
      <c r="B6191" s="10" t="s">
        <v>9688</v>
      </c>
      <c r="C6191" s="10" t="s">
        <v>411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9689</v>
      </c>
      <c r="B6192" s="10" t="s">
        <v>9688</v>
      </c>
      <c r="C6192" s="10" t="s">
        <v>1305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9690</v>
      </c>
      <c r="B6193" s="10" t="s">
        <v>9688</v>
      </c>
      <c r="C6193" s="10" t="s">
        <v>413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9691</v>
      </c>
      <c r="B6194" s="10" t="s">
        <v>9692</v>
      </c>
      <c r="C6194" s="10" t="s">
        <v>1297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9693</v>
      </c>
      <c r="B6195" s="10" t="s">
        <v>9692</v>
      </c>
      <c r="C6195" s="10" t="s">
        <v>411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9694</v>
      </c>
      <c r="B6196" s="10" t="s">
        <v>9692</v>
      </c>
      <c r="C6196" s="10" t="s">
        <v>1305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9695</v>
      </c>
      <c r="B6197" s="10" t="s">
        <v>9696</v>
      </c>
      <c r="C6197" s="10" t="s">
        <v>1297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9697</v>
      </c>
      <c r="B6198" s="10" t="s">
        <v>9698</v>
      </c>
      <c r="C6198" s="10" t="s">
        <v>411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9699</v>
      </c>
      <c r="B6199" s="10" t="s">
        <v>9698</v>
      </c>
      <c r="C6199" s="10" t="s">
        <v>413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9700</v>
      </c>
      <c r="B6200" s="10" t="s">
        <v>9698</v>
      </c>
      <c r="C6200" s="10" t="s">
        <v>2406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9701</v>
      </c>
      <c r="B6201" s="10" t="s">
        <v>9702</v>
      </c>
      <c r="C6201" s="10" t="s">
        <v>411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9703</v>
      </c>
      <c r="B6202" s="10" t="s">
        <v>9704</v>
      </c>
      <c r="C6202" s="10" t="s">
        <v>411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9705</v>
      </c>
      <c r="B6203" s="10" t="s">
        <v>9704</v>
      </c>
      <c r="C6203" s="10" t="s">
        <v>1305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9706</v>
      </c>
      <c r="B6204" s="10" t="s">
        <v>9707</v>
      </c>
      <c r="C6204" s="10" t="s">
        <v>1297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9708</v>
      </c>
      <c r="B6205" s="10" t="s">
        <v>9707</v>
      </c>
      <c r="C6205" s="10" t="s">
        <v>411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9709</v>
      </c>
      <c r="B6206" s="10" t="s">
        <v>9707</v>
      </c>
      <c r="C6206" s="10" t="s">
        <v>1305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9710</v>
      </c>
      <c r="B6207" s="10" t="s">
        <v>9707</v>
      </c>
      <c r="C6207" s="10" t="s">
        <v>413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9711</v>
      </c>
      <c r="B6208" s="10" t="s">
        <v>9712</v>
      </c>
      <c r="C6208" s="10" t="s">
        <v>1305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9713</v>
      </c>
      <c r="B6209" s="10" t="s">
        <v>9714</v>
      </c>
      <c r="C6209" s="10" t="s">
        <v>411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9715</v>
      </c>
      <c r="B6210" s="10" t="s">
        <v>9716</v>
      </c>
      <c r="C6210" s="10" t="s">
        <v>1297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9717</v>
      </c>
      <c r="B6211" s="10" t="s">
        <v>9716</v>
      </c>
      <c r="C6211" s="10" t="s">
        <v>1305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9718</v>
      </c>
      <c r="B6212" s="10" t="s">
        <v>9716</v>
      </c>
      <c r="C6212" s="10" t="s">
        <v>413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9719</v>
      </c>
      <c r="B6213" s="10" t="s">
        <v>9716</v>
      </c>
      <c r="C6213" s="10" t="s">
        <v>2406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9720</v>
      </c>
      <c r="B6214" s="10" t="s">
        <v>9721</v>
      </c>
      <c r="C6214" s="10" t="s">
        <v>411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9722</v>
      </c>
      <c r="B6215" s="10" t="s">
        <v>9721</v>
      </c>
      <c r="C6215" s="10" t="s">
        <v>1305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9723</v>
      </c>
      <c r="B6216" s="10" t="s">
        <v>9721</v>
      </c>
      <c r="C6216" s="10" t="s">
        <v>413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9724</v>
      </c>
      <c r="B6217" s="10" t="s">
        <v>9721</v>
      </c>
      <c r="C6217" s="10" t="s">
        <v>2406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9725</v>
      </c>
      <c r="B6218" s="10" t="s">
        <v>9726</v>
      </c>
      <c r="C6218" s="10" t="s">
        <v>1297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9727</v>
      </c>
      <c r="B6219" s="10" t="s">
        <v>9726</v>
      </c>
      <c r="C6219" s="10" t="s">
        <v>411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9728</v>
      </c>
      <c r="B6220" s="10" t="s">
        <v>9726</v>
      </c>
      <c r="C6220" s="10" t="s">
        <v>1305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9729</v>
      </c>
      <c r="B6221" s="10" t="s">
        <v>9726</v>
      </c>
      <c r="C6221" s="10" t="s">
        <v>413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9730</v>
      </c>
      <c r="B6222" s="10" t="s">
        <v>9731</v>
      </c>
      <c r="C6222" s="10" t="s">
        <v>411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9732</v>
      </c>
      <c r="B6223" s="10" t="s">
        <v>9731</v>
      </c>
      <c r="C6223" s="10" t="s">
        <v>1305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9733</v>
      </c>
      <c r="B6224" s="10" t="s">
        <v>9731</v>
      </c>
      <c r="C6224" s="10" t="s">
        <v>413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9734</v>
      </c>
      <c r="B6225" s="10" t="s">
        <v>9735</v>
      </c>
      <c r="C6225" s="10" t="s">
        <v>1305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9736</v>
      </c>
      <c r="B6226" s="10" t="s">
        <v>9735</v>
      </c>
      <c r="C6226" s="10" t="s">
        <v>413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9737</v>
      </c>
      <c r="B6227" s="10" t="s">
        <v>9738</v>
      </c>
      <c r="C6227" s="10" t="s">
        <v>1297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9739</v>
      </c>
      <c r="B6228" s="10" t="s">
        <v>9738</v>
      </c>
      <c r="C6228" s="10" t="s">
        <v>411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9740</v>
      </c>
      <c r="B6229" s="10" t="s">
        <v>9738</v>
      </c>
      <c r="C6229" s="10" t="s">
        <v>1305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9741</v>
      </c>
      <c r="B6230" s="10" t="s">
        <v>9738</v>
      </c>
      <c r="C6230" s="10" t="s">
        <v>413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9742</v>
      </c>
      <c r="B6231" s="10" t="s">
        <v>9743</v>
      </c>
      <c r="C6231" s="10" t="s">
        <v>1297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9744</v>
      </c>
      <c r="B6232" s="10" t="s">
        <v>9743</v>
      </c>
      <c r="C6232" s="10" t="s">
        <v>411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9745</v>
      </c>
      <c r="B6233" s="10" t="s">
        <v>9743</v>
      </c>
      <c r="C6233" s="10" t="s">
        <v>1305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9746</v>
      </c>
      <c r="B6234" s="10" t="s">
        <v>9747</v>
      </c>
      <c r="C6234" s="10" t="s">
        <v>411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9748</v>
      </c>
      <c r="B6235" s="10" t="s">
        <v>9747</v>
      </c>
      <c r="C6235" s="10" t="s">
        <v>1305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9749</v>
      </c>
      <c r="B6236" s="10" t="s">
        <v>9747</v>
      </c>
      <c r="C6236" s="10" t="s">
        <v>413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9750</v>
      </c>
      <c r="B6237" s="10" t="s">
        <v>9751</v>
      </c>
      <c r="C6237" s="10" t="s">
        <v>1305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9752</v>
      </c>
      <c r="B6238" s="10" t="s">
        <v>9751</v>
      </c>
      <c r="C6238" s="10" t="s">
        <v>413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9753</v>
      </c>
      <c r="B6239" s="10" t="s">
        <v>9754</v>
      </c>
      <c r="C6239" s="10" t="s">
        <v>411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9755</v>
      </c>
      <c r="B6240" s="10" t="s">
        <v>9754</v>
      </c>
      <c r="C6240" s="10" t="s">
        <v>1305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9756</v>
      </c>
      <c r="B6241" s="10" t="s">
        <v>9754</v>
      </c>
      <c r="C6241" s="10" t="s">
        <v>413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9757</v>
      </c>
      <c r="B6242" s="10" t="s">
        <v>9758</v>
      </c>
      <c r="C6242" s="10" t="s">
        <v>413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9759</v>
      </c>
      <c r="B6243" s="10" t="s">
        <v>9760</v>
      </c>
      <c r="C6243" s="10" t="s">
        <v>413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9761</v>
      </c>
      <c r="B6244" s="10" t="s">
        <v>9762</v>
      </c>
      <c r="C6244" s="10" t="s">
        <v>411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9763</v>
      </c>
      <c r="B6245" s="10" t="s">
        <v>9762</v>
      </c>
      <c r="C6245" s="10" t="s">
        <v>1305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9764</v>
      </c>
      <c r="B6246" s="10" t="s">
        <v>9762</v>
      </c>
      <c r="C6246" s="10" t="s">
        <v>413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9765</v>
      </c>
      <c r="B6247" s="10" t="s">
        <v>9766</v>
      </c>
      <c r="C6247" s="10" t="s">
        <v>1297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9767</v>
      </c>
      <c r="B6248" s="10" t="s">
        <v>9766</v>
      </c>
      <c r="C6248" s="10" t="s">
        <v>411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9768</v>
      </c>
      <c r="B6249" s="10" t="s">
        <v>9766</v>
      </c>
      <c r="C6249" s="10" t="s">
        <v>1305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9769</v>
      </c>
      <c r="B6250" s="10" t="s">
        <v>9770</v>
      </c>
      <c r="C6250" s="10" t="s">
        <v>411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9771</v>
      </c>
      <c r="B6251" s="10" t="s">
        <v>9770</v>
      </c>
      <c r="C6251" s="10" t="s">
        <v>1305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9772</v>
      </c>
      <c r="B6252" s="10" t="s">
        <v>9770</v>
      </c>
      <c r="C6252" s="10" t="s">
        <v>413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9773</v>
      </c>
      <c r="B6253" s="10" t="s">
        <v>9774</v>
      </c>
      <c r="C6253" s="10" t="s">
        <v>1297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9775</v>
      </c>
      <c r="B6254" s="10" t="s">
        <v>9774</v>
      </c>
      <c r="C6254" s="10" t="s">
        <v>411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9776</v>
      </c>
      <c r="B6255" s="10" t="s">
        <v>9774</v>
      </c>
      <c r="C6255" s="10" t="s">
        <v>1305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9777</v>
      </c>
      <c r="B6256" s="10" t="s">
        <v>9778</v>
      </c>
      <c r="C6256" s="10" t="s">
        <v>1297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9779</v>
      </c>
      <c r="B6257" s="10" t="s">
        <v>9778</v>
      </c>
      <c r="C6257" s="10" t="s">
        <v>411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9780</v>
      </c>
      <c r="B6258" s="10" t="s">
        <v>9778</v>
      </c>
      <c r="C6258" s="10" t="s">
        <v>1305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9781</v>
      </c>
      <c r="B6259" s="10" t="s">
        <v>9778</v>
      </c>
      <c r="C6259" s="10" t="s">
        <v>413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9782</v>
      </c>
      <c r="B6260" s="10" t="s">
        <v>9783</v>
      </c>
      <c r="C6260" s="10" t="s">
        <v>411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9784</v>
      </c>
      <c r="B6261" s="10" t="s">
        <v>9783</v>
      </c>
      <c r="C6261" s="10" t="s">
        <v>1305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9785</v>
      </c>
      <c r="B6262" s="10" t="s">
        <v>9783</v>
      </c>
      <c r="C6262" s="10" t="s">
        <v>413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9786</v>
      </c>
      <c r="B6263" s="10" t="s">
        <v>9787</v>
      </c>
      <c r="C6263" s="10" t="s">
        <v>1297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9788</v>
      </c>
      <c r="B6264" s="10" t="s">
        <v>9787</v>
      </c>
      <c r="C6264" s="10" t="s">
        <v>411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9789</v>
      </c>
      <c r="B6265" s="10" t="s">
        <v>9787</v>
      </c>
      <c r="C6265" s="10" t="s">
        <v>1305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9790</v>
      </c>
      <c r="B6266" s="10" t="s">
        <v>9791</v>
      </c>
      <c r="C6266" s="10" t="s">
        <v>411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9792</v>
      </c>
      <c r="B6267" s="10" t="s">
        <v>9791</v>
      </c>
      <c r="C6267" s="10" t="s">
        <v>1305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9793</v>
      </c>
      <c r="B6268" s="10" t="s">
        <v>9791</v>
      </c>
      <c r="C6268" s="10" t="s">
        <v>413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9794</v>
      </c>
      <c r="B6269" s="10" t="s">
        <v>9795</v>
      </c>
      <c r="C6269" s="10" t="s">
        <v>411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9796</v>
      </c>
      <c r="B6270" s="10" t="s">
        <v>9795</v>
      </c>
      <c r="C6270" s="10" t="s">
        <v>1305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9797</v>
      </c>
      <c r="B6271" s="10" t="s">
        <v>9795</v>
      </c>
      <c r="C6271" s="10" t="s">
        <v>413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9798</v>
      </c>
      <c r="B6272" s="10" t="s">
        <v>9795</v>
      </c>
      <c r="C6272" s="10" t="s">
        <v>2406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9799</v>
      </c>
      <c r="B6273" s="10" t="s">
        <v>9800</v>
      </c>
      <c r="C6273" s="10" t="s">
        <v>1305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9801</v>
      </c>
      <c r="B6274" s="10" t="s">
        <v>9800</v>
      </c>
      <c r="C6274" s="10" t="s">
        <v>413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9802</v>
      </c>
      <c r="B6275" s="10" t="s">
        <v>9800</v>
      </c>
      <c r="C6275" s="10" t="s">
        <v>2406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9803</v>
      </c>
      <c r="B6276" s="10" t="s">
        <v>9804</v>
      </c>
      <c r="C6276" s="10" t="s">
        <v>411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9805</v>
      </c>
      <c r="B6277" s="10" t="s">
        <v>9804</v>
      </c>
      <c r="C6277" s="10" t="s">
        <v>1305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9806</v>
      </c>
      <c r="B6278" s="10" t="s">
        <v>9807</v>
      </c>
      <c r="C6278" s="10" t="s">
        <v>1297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9808</v>
      </c>
      <c r="B6279" s="10" t="s">
        <v>9807</v>
      </c>
      <c r="C6279" s="10" t="s">
        <v>411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9809</v>
      </c>
      <c r="B6280" s="10" t="s">
        <v>9807</v>
      </c>
      <c r="C6280" s="10" t="s">
        <v>1305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9810</v>
      </c>
      <c r="B6281" s="10" t="s">
        <v>9807</v>
      </c>
      <c r="C6281" s="10" t="s">
        <v>413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9811</v>
      </c>
      <c r="B6282" s="10" t="s">
        <v>9812</v>
      </c>
      <c r="C6282" s="10" t="s">
        <v>411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9813</v>
      </c>
      <c r="B6283" s="10" t="s">
        <v>9814</v>
      </c>
      <c r="C6283" s="10" t="s">
        <v>1297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9815</v>
      </c>
      <c r="B6284" s="10" t="s">
        <v>9814</v>
      </c>
      <c r="C6284" s="10" t="s">
        <v>1305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9816</v>
      </c>
      <c r="B6285" s="10" t="s">
        <v>9814</v>
      </c>
      <c r="C6285" s="10" t="s">
        <v>413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9817</v>
      </c>
      <c r="B6286" s="10" t="s">
        <v>9818</v>
      </c>
      <c r="C6286" s="10" t="s">
        <v>1305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9819</v>
      </c>
      <c r="B6287" s="10" t="s">
        <v>9820</v>
      </c>
      <c r="C6287" s="10" t="s">
        <v>411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9821</v>
      </c>
      <c r="B6288" s="10" t="s">
        <v>9822</v>
      </c>
      <c r="C6288" s="10" t="s">
        <v>1297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9823</v>
      </c>
      <c r="B6289" s="10" t="s">
        <v>9822</v>
      </c>
      <c r="C6289" s="10" t="s">
        <v>411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9824</v>
      </c>
      <c r="B6290" s="10" t="s">
        <v>9825</v>
      </c>
      <c r="C6290" s="10" t="s">
        <v>1297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9826</v>
      </c>
      <c r="B6291" s="10" t="s">
        <v>9827</v>
      </c>
      <c r="C6291" s="10" t="s">
        <v>1305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9828</v>
      </c>
      <c r="B6292" s="10" t="s">
        <v>9827</v>
      </c>
      <c r="C6292" s="10" t="s">
        <v>413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9829</v>
      </c>
      <c r="B6293" s="10" t="s">
        <v>9830</v>
      </c>
      <c r="C6293" s="10" t="s">
        <v>1305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9831</v>
      </c>
      <c r="B6294" s="10" t="s">
        <v>9830</v>
      </c>
      <c r="C6294" s="10" t="s">
        <v>413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9832</v>
      </c>
      <c r="B6295" s="10" t="s">
        <v>9833</v>
      </c>
      <c r="C6295" s="10" t="s">
        <v>411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9834</v>
      </c>
      <c r="B6296" s="10" t="s">
        <v>9833</v>
      </c>
      <c r="C6296" s="10" t="s">
        <v>1305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9835</v>
      </c>
      <c r="B6297" s="10" t="s">
        <v>9836</v>
      </c>
      <c r="C6297" s="10" t="s">
        <v>1305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9837</v>
      </c>
      <c r="B6298" s="10" t="s">
        <v>9838</v>
      </c>
      <c r="C6298" s="10" t="s">
        <v>1297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9839</v>
      </c>
      <c r="B6299" s="10" t="s">
        <v>9838</v>
      </c>
      <c r="C6299" s="10" t="s">
        <v>1305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9840</v>
      </c>
      <c r="B6300" s="10" t="s">
        <v>9838</v>
      </c>
      <c r="C6300" s="10" t="s">
        <v>413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9841</v>
      </c>
      <c r="B6301" s="10" t="s">
        <v>9842</v>
      </c>
      <c r="C6301" s="10" t="s">
        <v>411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9843</v>
      </c>
      <c r="B6302" s="10" t="s">
        <v>9842</v>
      </c>
      <c r="C6302" s="10" t="s">
        <v>1305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9844</v>
      </c>
      <c r="B6303" s="10" t="s">
        <v>9842</v>
      </c>
      <c r="C6303" s="10" t="s">
        <v>413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9845</v>
      </c>
      <c r="B6304" s="10" t="s">
        <v>9846</v>
      </c>
      <c r="C6304" s="10" t="s">
        <v>1305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9847</v>
      </c>
      <c r="B6305" s="10" t="s">
        <v>9848</v>
      </c>
      <c r="C6305" s="10" t="s">
        <v>1305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9849</v>
      </c>
      <c r="B6306" s="10" t="s">
        <v>9850</v>
      </c>
      <c r="C6306" s="10" t="s">
        <v>1305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9851</v>
      </c>
      <c r="B6307" s="10" t="s">
        <v>9850</v>
      </c>
      <c r="C6307" s="10" t="s">
        <v>413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9852</v>
      </c>
      <c r="B6308" s="10" t="s">
        <v>9853</v>
      </c>
      <c r="C6308" s="10" t="s">
        <v>411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9854</v>
      </c>
      <c r="B6309" s="10" t="s">
        <v>9855</v>
      </c>
      <c r="C6309" s="10" t="s">
        <v>1305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9856</v>
      </c>
      <c r="B6310" s="10" t="s">
        <v>9855</v>
      </c>
      <c r="C6310" s="10" t="s">
        <v>413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9857</v>
      </c>
      <c r="B6311" s="10" t="s">
        <v>9858</v>
      </c>
      <c r="C6311" s="10" t="s">
        <v>411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9859</v>
      </c>
      <c r="B6312" s="10" t="s">
        <v>9858</v>
      </c>
      <c r="C6312" s="10" t="s">
        <v>1305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9860</v>
      </c>
      <c r="B6313" s="10" t="s">
        <v>9858</v>
      </c>
      <c r="C6313" s="10" t="s">
        <v>413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9861</v>
      </c>
      <c r="B6314" s="10" t="s">
        <v>9862</v>
      </c>
      <c r="C6314" s="10" t="s">
        <v>411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9863</v>
      </c>
      <c r="B6315" s="10" t="s">
        <v>9862</v>
      </c>
      <c r="C6315" s="10" t="s">
        <v>1305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9864</v>
      </c>
      <c r="B6316" s="10" t="s">
        <v>9865</v>
      </c>
      <c r="C6316" s="10" t="s">
        <v>1297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9866</v>
      </c>
      <c r="B6317" s="10" t="s">
        <v>9865</v>
      </c>
      <c r="C6317" s="10" t="s">
        <v>1305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9867</v>
      </c>
      <c r="B6318" s="10" t="s">
        <v>9865</v>
      </c>
      <c r="C6318" s="10" t="s">
        <v>413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9868</v>
      </c>
      <c r="B6319" s="10" t="s">
        <v>9869</v>
      </c>
      <c r="C6319" s="10" t="s">
        <v>1297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9870</v>
      </c>
      <c r="B6320" s="10" t="s">
        <v>9869</v>
      </c>
      <c r="C6320" s="10" t="s">
        <v>411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9871</v>
      </c>
      <c r="B6321" s="10" t="s">
        <v>9869</v>
      </c>
      <c r="C6321" s="10" t="s">
        <v>1305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9872</v>
      </c>
      <c r="B6322" s="10" t="s">
        <v>9873</v>
      </c>
      <c r="C6322" s="10" t="s">
        <v>413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9874</v>
      </c>
      <c r="B6323" s="10" t="s">
        <v>9875</v>
      </c>
      <c r="C6323" s="10" t="s">
        <v>1305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9876</v>
      </c>
      <c r="B6324" s="10" t="s">
        <v>9875</v>
      </c>
      <c r="C6324" s="10" t="s">
        <v>413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9877</v>
      </c>
      <c r="B6325" s="10" t="s">
        <v>9878</v>
      </c>
      <c r="C6325" s="10" t="s">
        <v>1297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9879</v>
      </c>
      <c r="B6326" s="10" t="s">
        <v>9878</v>
      </c>
      <c r="C6326" s="10" t="s">
        <v>411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9880</v>
      </c>
      <c r="B6327" s="10" t="s">
        <v>9878</v>
      </c>
      <c r="C6327" s="10" t="s">
        <v>1305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9881</v>
      </c>
      <c r="B6328" s="10" t="s">
        <v>9878</v>
      </c>
      <c r="C6328" s="10" t="s">
        <v>413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9882</v>
      </c>
      <c r="B6329" s="10" t="s">
        <v>9883</v>
      </c>
      <c r="C6329" s="10" t="s">
        <v>1305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9884</v>
      </c>
      <c r="B6330" s="10" t="s">
        <v>9883</v>
      </c>
      <c r="C6330" s="10" t="s">
        <v>413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9885</v>
      </c>
      <c r="B6331" s="10" t="s">
        <v>9886</v>
      </c>
      <c r="C6331" s="10" t="s">
        <v>1305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9887</v>
      </c>
      <c r="B6332" s="10" t="s">
        <v>9886</v>
      </c>
      <c r="C6332" s="10" t="s">
        <v>413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9888</v>
      </c>
      <c r="B6333" s="10" t="s">
        <v>9889</v>
      </c>
      <c r="C6333" s="10" t="s">
        <v>1297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9890</v>
      </c>
      <c r="B6334" s="10" t="s">
        <v>9889</v>
      </c>
      <c r="C6334" s="10" t="s">
        <v>411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9891</v>
      </c>
      <c r="B6335" s="10" t="s">
        <v>9889</v>
      </c>
      <c r="C6335" s="10" t="s">
        <v>1305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9892</v>
      </c>
      <c r="B6336" s="10" t="s">
        <v>9889</v>
      </c>
      <c r="C6336" s="10" t="s">
        <v>413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9893</v>
      </c>
      <c r="B6337" s="10" t="s">
        <v>9894</v>
      </c>
      <c r="C6337" s="10" t="s">
        <v>1297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9895</v>
      </c>
      <c r="B6338" s="10" t="s">
        <v>9894</v>
      </c>
      <c r="C6338" s="10" t="s">
        <v>411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9896</v>
      </c>
      <c r="B6339" s="10" t="s">
        <v>9894</v>
      </c>
      <c r="C6339" s="10" t="s">
        <v>1305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9897</v>
      </c>
      <c r="B6340" s="10" t="s">
        <v>9894</v>
      </c>
      <c r="C6340" s="10" t="s">
        <v>413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9898</v>
      </c>
      <c r="B6341" s="10" t="s">
        <v>9899</v>
      </c>
      <c r="C6341" s="10" t="s">
        <v>1297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9900</v>
      </c>
      <c r="B6342" s="10" t="s">
        <v>9899</v>
      </c>
      <c r="C6342" s="10" t="s">
        <v>411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9901</v>
      </c>
      <c r="B6343" s="10" t="s">
        <v>9899</v>
      </c>
      <c r="C6343" s="10" t="s">
        <v>1305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9902</v>
      </c>
      <c r="B6344" s="10" t="s">
        <v>9903</v>
      </c>
      <c r="C6344" s="10" t="s">
        <v>411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9904</v>
      </c>
      <c r="B6345" s="10" t="s">
        <v>9905</v>
      </c>
      <c r="C6345" s="10" t="s">
        <v>411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9906</v>
      </c>
      <c r="B6346" s="10" t="s">
        <v>9905</v>
      </c>
      <c r="C6346" s="10" t="s">
        <v>1305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9907</v>
      </c>
      <c r="B6347" s="10" t="s">
        <v>9905</v>
      </c>
      <c r="C6347" s="10" t="s">
        <v>413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9908</v>
      </c>
      <c r="B6348" s="10" t="s">
        <v>9909</v>
      </c>
      <c r="C6348" s="10" t="s">
        <v>413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9910</v>
      </c>
      <c r="B6349" s="10" t="s">
        <v>9911</v>
      </c>
      <c r="C6349" s="10" t="s">
        <v>411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9912</v>
      </c>
      <c r="B6350" s="10" t="s">
        <v>9911</v>
      </c>
      <c r="C6350" s="10" t="s">
        <v>1305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9913</v>
      </c>
      <c r="B6351" s="10" t="s">
        <v>9911</v>
      </c>
      <c r="C6351" s="10" t="s">
        <v>413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9914</v>
      </c>
      <c r="B6352" s="10" t="s">
        <v>9915</v>
      </c>
      <c r="C6352" s="10" t="s">
        <v>411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9916</v>
      </c>
      <c r="B6353" s="10" t="s">
        <v>9917</v>
      </c>
      <c r="C6353" s="10" t="s">
        <v>1297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9918</v>
      </c>
      <c r="B6354" s="10" t="s">
        <v>9917</v>
      </c>
      <c r="C6354" s="10" t="s">
        <v>411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9919</v>
      </c>
      <c r="B6355" s="10" t="s">
        <v>9917</v>
      </c>
      <c r="C6355" s="10" t="s">
        <v>1305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9920</v>
      </c>
      <c r="B6356" s="10" t="s">
        <v>9917</v>
      </c>
      <c r="C6356" s="10" t="s">
        <v>413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9921</v>
      </c>
      <c r="B6357" s="10" t="s">
        <v>9922</v>
      </c>
      <c r="C6357" s="10" t="s">
        <v>1297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9923</v>
      </c>
      <c r="B6358" s="10" t="s">
        <v>9922</v>
      </c>
      <c r="C6358" s="10" t="s">
        <v>411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9924</v>
      </c>
      <c r="B6359" s="10" t="s">
        <v>9922</v>
      </c>
      <c r="C6359" s="10" t="s">
        <v>1305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9925</v>
      </c>
      <c r="B6360" s="10" t="s">
        <v>9922</v>
      </c>
      <c r="C6360" s="10" t="s">
        <v>413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9926</v>
      </c>
      <c r="B6361" s="10" t="s">
        <v>9927</v>
      </c>
      <c r="C6361" s="10" t="s">
        <v>1297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9928</v>
      </c>
      <c r="B6362" s="10" t="s">
        <v>9927</v>
      </c>
      <c r="C6362" s="10" t="s">
        <v>411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9929</v>
      </c>
      <c r="B6363" s="10" t="s">
        <v>9927</v>
      </c>
      <c r="C6363" s="10" t="s">
        <v>1305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9930</v>
      </c>
      <c r="B6364" s="10" t="s">
        <v>9927</v>
      </c>
      <c r="C6364" s="10" t="s">
        <v>413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9931</v>
      </c>
      <c r="B6365" s="10" t="s">
        <v>9932</v>
      </c>
      <c r="C6365" s="10" t="s">
        <v>1297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9933</v>
      </c>
      <c r="B6366" s="10" t="s">
        <v>9932</v>
      </c>
      <c r="C6366" s="10" t="s">
        <v>1305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9934</v>
      </c>
      <c r="B6367" s="10" t="s">
        <v>9932</v>
      </c>
      <c r="C6367" s="10" t="s">
        <v>413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9935</v>
      </c>
      <c r="B6368" s="10" t="s">
        <v>9936</v>
      </c>
      <c r="C6368" s="10" t="s">
        <v>411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9937</v>
      </c>
      <c r="B6369" s="10" t="s">
        <v>9936</v>
      </c>
      <c r="C6369" s="10" t="s">
        <v>1305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9938</v>
      </c>
      <c r="B6370" s="10" t="s">
        <v>9936</v>
      </c>
      <c r="C6370" s="10" t="s">
        <v>413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9939</v>
      </c>
      <c r="B6371" s="10" t="s">
        <v>9940</v>
      </c>
      <c r="C6371" s="10" t="s">
        <v>411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9941</v>
      </c>
      <c r="B6372" s="10" t="s">
        <v>9942</v>
      </c>
      <c r="C6372" s="10" t="s">
        <v>411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9943</v>
      </c>
      <c r="B6373" s="10" t="s">
        <v>9944</v>
      </c>
      <c r="C6373" s="10" t="s">
        <v>1297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9945</v>
      </c>
      <c r="B6374" s="10" t="s">
        <v>9944</v>
      </c>
      <c r="C6374" s="10" t="s">
        <v>411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9946</v>
      </c>
      <c r="B6375" s="10" t="s">
        <v>9944</v>
      </c>
      <c r="C6375" s="10" t="s">
        <v>1305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9947</v>
      </c>
      <c r="B6376" s="10" t="s">
        <v>9944</v>
      </c>
      <c r="C6376" s="10" t="s">
        <v>413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9948</v>
      </c>
      <c r="B6377" s="10" t="s">
        <v>9949</v>
      </c>
      <c r="C6377" s="10" t="s">
        <v>411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9950</v>
      </c>
      <c r="B6378" s="10" t="s">
        <v>9949</v>
      </c>
      <c r="C6378" s="10" t="s">
        <v>1305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9951</v>
      </c>
      <c r="B6379" s="10" t="s">
        <v>9952</v>
      </c>
      <c r="C6379" s="10" t="s">
        <v>411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9953</v>
      </c>
      <c r="B6380" s="10" t="s">
        <v>9952</v>
      </c>
      <c r="C6380" s="10" t="s">
        <v>1305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9954</v>
      </c>
      <c r="B6381" s="10" t="s">
        <v>9955</v>
      </c>
      <c r="C6381" s="10" t="s">
        <v>411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9956</v>
      </c>
      <c r="B6382" s="10" t="s">
        <v>9955</v>
      </c>
      <c r="C6382" s="10" t="s">
        <v>1305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9957</v>
      </c>
      <c r="B6383" s="10" t="s">
        <v>9955</v>
      </c>
      <c r="C6383" s="10" t="s">
        <v>413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9958</v>
      </c>
      <c r="B6384" s="10" t="s">
        <v>9959</v>
      </c>
      <c r="C6384" s="10" t="s">
        <v>411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9960</v>
      </c>
      <c r="B6385" s="10" t="s">
        <v>9959</v>
      </c>
      <c r="C6385" s="10" t="s">
        <v>1305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9961</v>
      </c>
      <c r="B6386" s="10" t="s">
        <v>9959</v>
      </c>
      <c r="C6386" s="10" t="s">
        <v>413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9962</v>
      </c>
      <c r="B6387" s="10" t="s">
        <v>9963</v>
      </c>
      <c r="C6387" s="10" t="s">
        <v>1297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9964</v>
      </c>
      <c r="B6388" s="10" t="s">
        <v>9963</v>
      </c>
      <c r="C6388" s="10" t="s">
        <v>411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9965</v>
      </c>
      <c r="B6389" s="10" t="s">
        <v>9963</v>
      </c>
      <c r="C6389" s="10" t="s">
        <v>1305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9966</v>
      </c>
      <c r="B6390" s="10" t="s">
        <v>9963</v>
      </c>
      <c r="C6390" s="10" t="s">
        <v>413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9967</v>
      </c>
      <c r="B6391" s="10" t="s">
        <v>9968</v>
      </c>
      <c r="C6391" s="10" t="s">
        <v>411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9969</v>
      </c>
      <c r="B6392" s="10" t="s">
        <v>9970</v>
      </c>
      <c r="C6392" s="10" t="s">
        <v>411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9971</v>
      </c>
      <c r="B6393" s="10" t="s">
        <v>9970</v>
      </c>
      <c r="C6393" s="10" t="s">
        <v>1305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9972</v>
      </c>
      <c r="B6394" s="10" t="s">
        <v>9973</v>
      </c>
      <c r="C6394" s="10" t="s">
        <v>1297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9974</v>
      </c>
      <c r="B6395" s="10" t="s">
        <v>9973</v>
      </c>
      <c r="C6395" s="10" t="s">
        <v>411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9975</v>
      </c>
      <c r="B6396" s="10" t="s">
        <v>9973</v>
      </c>
      <c r="C6396" s="10" t="s">
        <v>1305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9976</v>
      </c>
      <c r="B6397" s="10" t="s">
        <v>9977</v>
      </c>
      <c r="C6397" s="10" t="s">
        <v>411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9978</v>
      </c>
      <c r="B6398" s="10" t="s">
        <v>9979</v>
      </c>
      <c r="C6398" s="10" t="s">
        <v>411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9980</v>
      </c>
      <c r="B6399" s="10" t="s">
        <v>9981</v>
      </c>
      <c r="C6399" s="10" t="s">
        <v>1297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9982</v>
      </c>
      <c r="B6400" s="10" t="s">
        <v>9981</v>
      </c>
      <c r="C6400" s="10" t="s">
        <v>411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9983</v>
      </c>
      <c r="B6401" s="10" t="s">
        <v>9981</v>
      </c>
      <c r="C6401" s="10" t="s">
        <v>413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9984</v>
      </c>
      <c r="B6402" s="10" t="s">
        <v>9985</v>
      </c>
      <c r="C6402" s="10" t="s">
        <v>411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9986</v>
      </c>
      <c r="B6403" s="10" t="s">
        <v>9987</v>
      </c>
      <c r="C6403" s="10" t="s">
        <v>411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9988</v>
      </c>
      <c r="B6404" s="10" t="s">
        <v>9987</v>
      </c>
      <c r="C6404" s="10" t="s">
        <v>413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9989</v>
      </c>
      <c r="B6405" s="10" t="s">
        <v>9990</v>
      </c>
      <c r="C6405" s="10" t="s">
        <v>411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9991</v>
      </c>
      <c r="B6406" s="10" t="s">
        <v>9990</v>
      </c>
      <c r="C6406" s="10" t="s">
        <v>413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9992</v>
      </c>
      <c r="B6407" s="10" t="s">
        <v>9993</v>
      </c>
      <c r="C6407" s="10" t="s">
        <v>411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9994</v>
      </c>
      <c r="B6408" s="10" t="s">
        <v>9993</v>
      </c>
      <c r="C6408" s="10" t="s">
        <v>1305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9995</v>
      </c>
      <c r="B6409" s="10" t="s">
        <v>9993</v>
      </c>
      <c r="C6409" s="10" t="s">
        <v>413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9996</v>
      </c>
      <c r="B6410" s="10" t="s">
        <v>9997</v>
      </c>
      <c r="C6410" s="10" t="s">
        <v>1297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9998</v>
      </c>
      <c r="B6411" s="10" t="s">
        <v>9997</v>
      </c>
      <c r="C6411" s="10" t="s">
        <v>411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9999</v>
      </c>
      <c r="B6412" s="10" t="s">
        <v>9997</v>
      </c>
      <c r="C6412" s="10" t="s">
        <v>1305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10000</v>
      </c>
      <c r="B6413" s="10" t="s">
        <v>9997</v>
      </c>
      <c r="C6413" s="10" t="s">
        <v>413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10001</v>
      </c>
      <c r="B6414" s="10" t="s">
        <v>10002</v>
      </c>
      <c r="C6414" s="10" t="s">
        <v>1305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10003</v>
      </c>
      <c r="B6415" s="10" t="s">
        <v>10004</v>
      </c>
      <c r="C6415" s="10" t="s">
        <v>1297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10005</v>
      </c>
      <c r="B6416" s="10" t="s">
        <v>10004</v>
      </c>
      <c r="C6416" s="10" t="s">
        <v>411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10006</v>
      </c>
      <c r="B6417" s="10" t="s">
        <v>10004</v>
      </c>
      <c r="C6417" s="10" t="s">
        <v>1305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10007</v>
      </c>
      <c r="B6418" s="10" t="s">
        <v>10004</v>
      </c>
      <c r="C6418" s="10" t="s">
        <v>413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10008</v>
      </c>
      <c r="B6419" s="10" t="s">
        <v>10009</v>
      </c>
      <c r="C6419" s="10" t="s">
        <v>1297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10010</v>
      </c>
      <c r="B6420" s="10" t="s">
        <v>10009</v>
      </c>
      <c r="C6420" s="10" t="s">
        <v>411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10011</v>
      </c>
      <c r="B6421" s="10" t="s">
        <v>10009</v>
      </c>
      <c r="C6421" s="10" t="s">
        <v>1305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10012</v>
      </c>
      <c r="B6422" s="10" t="s">
        <v>10013</v>
      </c>
      <c r="C6422" s="10" t="s">
        <v>413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10014</v>
      </c>
      <c r="B6423" s="10" t="s">
        <v>10015</v>
      </c>
      <c r="C6423" s="10" t="s">
        <v>411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10016</v>
      </c>
      <c r="B6424" s="10" t="s">
        <v>10015</v>
      </c>
      <c r="C6424" s="10" t="s">
        <v>1305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10017</v>
      </c>
      <c r="B6425" s="10" t="s">
        <v>10018</v>
      </c>
      <c r="C6425" s="10" t="s">
        <v>1297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10019</v>
      </c>
      <c r="B6426" s="10" t="s">
        <v>10018</v>
      </c>
      <c r="C6426" s="10" t="s">
        <v>411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10020</v>
      </c>
      <c r="B6427" s="10" t="s">
        <v>10018</v>
      </c>
      <c r="C6427" s="10" t="s">
        <v>1305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10021</v>
      </c>
      <c r="B6428" s="10" t="s">
        <v>10018</v>
      </c>
      <c r="C6428" s="10" t="s">
        <v>413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10022</v>
      </c>
      <c r="B6429" s="10" t="s">
        <v>10023</v>
      </c>
      <c r="C6429" s="10" t="s">
        <v>1305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10024</v>
      </c>
      <c r="B6430" s="10" t="s">
        <v>10023</v>
      </c>
      <c r="C6430" s="10" t="s">
        <v>413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10025</v>
      </c>
      <c r="B6431" s="10" t="s">
        <v>10026</v>
      </c>
      <c r="C6431" s="10" t="s">
        <v>411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10027</v>
      </c>
      <c r="B6432" s="10" t="s">
        <v>10026</v>
      </c>
      <c r="C6432" s="10" t="s">
        <v>1305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10028</v>
      </c>
      <c r="B6433" s="10" t="s">
        <v>10026</v>
      </c>
      <c r="C6433" s="10" t="s">
        <v>413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10029</v>
      </c>
      <c r="B6434" s="10" t="s">
        <v>10030</v>
      </c>
      <c r="C6434" s="10" t="s">
        <v>1305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10031</v>
      </c>
      <c r="B6435" s="10" t="s">
        <v>10030</v>
      </c>
      <c r="C6435" s="10" t="s">
        <v>413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10032</v>
      </c>
      <c r="B6436" s="10" t="s">
        <v>10033</v>
      </c>
      <c r="C6436" s="10" t="s">
        <v>1305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10034</v>
      </c>
      <c r="B6437" s="10" t="s">
        <v>10035</v>
      </c>
      <c r="C6437" s="10" t="s">
        <v>1297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10036</v>
      </c>
      <c r="B6438" s="10" t="s">
        <v>10035</v>
      </c>
      <c r="C6438" s="10" t="s">
        <v>411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10037</v>
      </c>
      <c r="B6439" s="10" t="s">
        <v>10035</v>
      </c>
      <c r="C6439" s="10" t="s">
        <v>1305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10038</v>
      </c>
      <c r="B6440" s="10" t="s">
        <v>10035</v>
      </c>
      <c r="C6440" s="10" t="s">
        <v>413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10039</v>
      </c>
      <c r="B6441" s="10" t="s">
        <v>10040</v>
      </c>
      <c r="C6441" s="10" t="s">
        <v>1297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10041</v>
      </c>
      <c r="B6442" s="10" t="s">
        <v>10040</v>
      </c>
      <c r="C6442" s="10" t="s">
        <v>411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10042</v>
      </c>
      <c r="B6443" s="10" t="s">
        <v>10040</v>
      </c>
      <c r="C6443" s="10" t="s">
        <v>1305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10043</v>
      </c>
      <c r="B6444" s="10" t="s">
        <v>10040</v>
      </c>
      <c r="C6444" s="10" t="s">
        <v>413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10044</v>
      </c>
      <c r="B6445" s="10" t="s">
        <v>10045</v>
      </c>
      <c r="C6445" s="10" t="s">
        <v>1305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10046</v>
      </c>
      <c r="B6446" s="10" t="s">
        <v>10045</v>
      </c>
      <c r="C6446" s="10" t="s">
        <v>413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10047</v>
      </c>
      <c r="B6447" s="10" t="s">
        <v>10048</v>
      </c>
      <c r="C6447" s="10" t="s">
        <v>1305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10049</v>
      </c>
      <c r="B6448" s="10" t="s">
        <v>10050</v>
      </c>
      <c r="C6448" s="10" t="s">
        <v>1305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10051</v>
      </c>
      <c r="B6449" s="10" t="s">
        <v>10052</v>
      </c>
      <c r="C6449" s="10" t="s">
        <v>1297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10053</v>
      </c>
      <c r="B6450" s="10" t="s">
        <v>10052</v>
      </c>
      <c r="C6450" s="10" t="s">
        <v>1305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10054</v>
      </c>
      <c r="B6451" s="10" t="s">
        <v>10055</v>
      </c>
      <c r="C6451" s="10" t="s">
        <v>1297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10056</v>
      </c>
      <c r="B6452" s="10" t="s">
        <v>10055</v>
      </c>
      <c r="C6452" s="10" t="s">
        <v>1305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10057</v>
      </c>
      <c r="B6453" s="10" t="s">
        <v>10055</v>
      </c>
      <c r="C6453" s="10" t="s">
        <v>413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10058</v>
      </c>
      <c r="B6454" s="10" t="s">
        <v>10059</v>
      </c>
      <c r="C6454" s="10" t="s">
        <v>411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10060</v>
      </c>
      <c r="B6455" s="10" t="s">
        <v>10061</v>
      </c>
      <c r="C6455" s="10" t="s">
        <v>1297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10062</v>
      </c>
      <c r="B6456" s="10" t="s">
        <v>10061</v>
      </c>
      <c r="C6456" s="10" t="s">
        <v>411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10063</v>
      </c>
      <c r="B6457" s="10" t="s">
        <v>10061</v>
      </c>
      <c r="C6457" s="10" t="s">
        <v>1305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10064</v>
      </c>
      <c r="B6458" s="10" t="s">
        <v>10065</v>
      </c>
      <c r="C6458" s="10" t="s">
        <v>1297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10066</v>
      </c>
      <c r="B6459" s="10" t="s">
        <v>10065</v>
      </c>
      <c r="C6459" s="10" t="s">
        <v>411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10067</v>
      </c>
      <c r="B6460" s="10" t="s">
        <v>10065</v>
      </c>
      <c r="C6460" s="10" t="s">
        <v>1305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10068</v>
      </c>
      <c r="B6461" s="10" t="s">
        <v>10065</v>
      </c>
      <c r="C6461" s="10" t="s">
        <v>413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10069</v>
      </c>
      <c r="B6462" s="10" t="s">
        <v>10065</v>
      </c>
      <c r="C6462" s="10" t="s">
        <v>2406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10070</v>
      </c>
      <c r="B6463" s="10" t="s">
        <v>10071</v>
      </c>
      <c r="C6463" s="10" t="s">
        <v>1297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10072</v>
      </c>
      <c r="B6464" s="10" t="s">
        <v>10071</v>
      </c>
      <c r="C6464" s="10" t="s">
        <v>411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10073</v>
      </c>
      <c r="B6465" s="10" t="s">
        <v>10071</v>
      </c>
      <c r="C6465" s="10" t="s">
        <v>1305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10074</v>
      </c>
      <c r="B6466" s="10" t="s">
        <v>10071</v>
      </c>
      <c r="C6466" s="10" t="s">
        <v>413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10075</v>
      </c>
      <c r="B6467" s="10" t="s">
        <v>10071</v>
      </c>
      <c r="C6467" s="10" t="s">
        <v>2406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10076</v>
      </c>
      <c r="B6468" s="10" t="s">
        <v>10077</v>
      </c>
      <c r="C6468" s="10" t="s">
        <v>1305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10078</v>
      </c>
      <c r="B6469" s="10" t="s">
        <v>10079</v>
      </c>
      <c r="C6469" s="10" t="s">
        <v>1297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10080</v>
      </c>
      <c r="B6470" s="10" t="s">
        <v>10079</v>
      </c>
      <c r="C6470" s="10" t="s">
        <v>411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10081</v>
      </c>
      <c r="B6471" s="10" t="s">
        <v>10079</v>
      </c>
      <c r="C6471" s="10" t="s">
        <v>1305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10082</v>
      </c>
      <c r="B6472" s="10" t="s">
        <v>10079</v>
      </c>
      <c r="C6472" s="10" t="s">
        <v>413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10083</v>
      </c>
      <c r="B6473" s="10" t="s">
        <v>10084</v>
      </c>
      <c r="C6473" s="10" t="s">
        <v>1305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10085</v>
      </c>
      <c r="B6474" s="10" t="s">
        <v>10086</v>
      </c>
      <c r="C6474" s="10" t="s">
        <v>413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10087</v>
      </c>
      <c r="B6475" s="10" t="s">
        <v>10088</v>
      </c>
      <c r="C6475" s="10" t="s">
        <v>1297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10089</v>
      </c>
      <c r="B6476" s="10" t="s">
        <v>10088</v>
      </c>
      <c r="C6476" s="10" t="s">
        <v>1305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10090</v>
      </c>
      <c r="B6477" s="10" t="s">
        <v>10088</v>
      </c>
      <c r="C6477" s="10" t="s">
        <v>413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10091</v>
      </c>
      <c r="B6478" s="10" t="s">
        <v>10092</v>
      </c>
      <c r="C6478" s="10" t="s">
        <v>413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10093</v>
      </c>
      <c r="B6479" s="10" t="s">
        <v>10094</v>
      </c>
      <c r="C6479" s="10" t="s">
        <v>1305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10095</v>
      </c>
      <c r="B6480" s="10" t="s">
        <v>10096</v>
      </c>
      <c r="C6480" s="10" t="s">
        <v>1297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10097</v>
      </c>
      <c r="B6481" s="10" t="s">
        <v>10096</v>
      </c>
      <c r="C6481" s="10" t="s">
        <v>411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10098</v>
      </c>
      <c r="B6482" s="10" t="s">
        <v>10096</v>
      </c>
      <c r="C6482" s="10" t="s">
        <v>1305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10099</v>
      </c>
      <c r="B6483" s="10" t="s">
        <v>10096</v>
      </c>
      <c r="C6483" s="10" t="s">
        <v>413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10100</v>
      </c>
      <c r="B6484" s="10" t="s">
        <v>10101</v>
      </c>
      <c r="C6484" s="10" t="s">
        <v>1305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10102</v>
      </c>
      <c r="B6485" s="10" t="s">
        <v>10103</v>
      </c>
      <c r="C6485" s="10" t="s">
        <v>411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10104</v>
      </c>
      <c r="B6486" s="10" t="s">
        <v>10103</v>
      </c>
      <c r="C6486" s="10" t="s">
        <v>1305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10105</v>
      </c>
      <c r="B6487" s="10" t="s">
        <v>10103</v>
      </c>
      <c r="C6487" s="10" t="s">
        <v>413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10106</v>
      </c>
      <c r="B6488" s="10" t="s">
        <v>10107</v>
      </c>
      <c r="C6488" s="10" t="s">
        <v>411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10108</v>
      </c>
      <c r="B6489" s="10" t="s">
        <v>10107</v>
      </c>
      <c r="C6489" s="10" t="s">
        <v>2406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10109</v>
      </c>
      <c r="B6490" s="10" t="s">
        <v>10110</v>
      </c>
      <c r="C6490" s="10" t="s">
        <v>1297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10111</v>
      </c>
      <c r="B6491" s="10" t="s">
        <v>10110</v>
      </c>
      <c r="C6491" s="10" t="s">
        <v>411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10112</v>
      </c>
      <c r="B6492" s="10" t="s">
        <v>10110</v>
      </c>
      <c r="C6492" s="10" t="s">
        <v>1305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10113</v>
      </c>
      <c r="B6493" s="10" t="s">
        <v>10110</v>
      </c>
      <c r="C6493" s="10" t="s">
        <v>413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10114</v>
      </c>
      <c r="B6494" s="10" t="s">
        <v>10115</v>
      </c>
      <c r="C6494" s="10" t="s">
        <v>1305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10116</v>
      </c>
      <c r="B6495" s="10" t="s">
        <v>10117</v>
      </c>
      <c r="C6495" s="10" t="s">
        <v>1305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10118</v>
      </c>
      <c r="B6496" s="10" t="s">
        <v>10119</v>
      </c>
      <c r="C6496" s="10" t="s">
        <v>1297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10120</v>
      </c>
      <c r="B6497" s="10" t="s">
        <v>10121</v>
      </c>
      <c r="C6497" s="10" t="s">
        <v>1305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10122</v>
      </c>
      <c r="B6498" s="10" t="s">
        <v>10123</v>
      </c>
      <c r="C6498" s="10" t="s">
        <v>411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10124</v>
      </c>
      <c r="B6499" s="10" t="s">
        <v>10123</v>
      </c>
      <c r="C6499" s="10" t="s">
        <v>413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10125</v>
      </c>
      <c r="B6500" s="10" t="s">
        <v>10126</v>
      </c>
      <c r="C6500" s="10" t="s">
        <v>1305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10127</v>
      </c>
      <c r="B6501" s="10" t="s">
        <v>10128</v>
      </c>
      <c r="C6501" s="10" t="s">
        <v>1305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10129</v>
      </c>
      <c r="B6502" s="10" t="s">
        <v>10130</v>
      </c>
      <c r="C6502" s="10" t="s">
        <v>411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10131</v>
      </c>
      <c r="B6503" s="10" t="s">
        <v>10130</v>
      </c>
      <c r="C6503" s="10" t="s">
        <v>1305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10132</v>
      </c>
      <c r="B6504" s="10" t="s">
        <v>10130</v>
      </c>
      <c r="C6504" s="10" t="s">
        <v>413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10133</v>
      </c>
      <c r="B6505" s="10" t="s">
        <v>10134</v>
      </c>
      <c r="C6505" s="10" t="s">
        <v>1305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10135</v>
      </c>
      <c r="B6506" s="10" t="s">
        <v>10136</v>
      </c>
      <c r="C6506" s="10" t="s">
        <v>411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10137</v>
      </c>
      <c r="B6507" s="10" t="s">
        <v>10136</v>
      </c>
      <c r="C6507" s="10" t="s">
        <v>1305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10138</v>
      </c>
      <c r="B6508" s="10" t="s">
        <v>10139</v>
      </c>
      <c r="C6508" s="10" t="s">
        <v>1297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10140</v>
      </c>
      <c r="B6509" s="10" t="s">
        <v>10139</v>
      </c>
      <c r="C6509" s="10" t="s">
        <v>1305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10141</v>
      </c>
      <c r="B6510" s="10" t="s">
        <v>10142</v>
      </c>
      <c r="C6510" s="10" t="s">
        <v>1297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10143</v>
      </c>
      <c r="B6511" s="10" t="s">
        <v>10142</v>
      </c>
      <c r="C6511" s="10" t="s">
        <v>411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10144</v>
      </c>
      <c r="B6512" s="10" t="s">
        <v>10142</v>
      </c>
      <c r="C6512" s="10" t="s">
        <v>1305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10145</v>
      </c>
      <c r="B6513" s="10" t="s">
        <v>10142</v>
      </c>
      <c r="C6513" s="10" t="s">
        <v>413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10146</v>
      </c>
      <c r="B6514" s="10" t="s">
        <v>10147</v>
      </c>
      <c r="C6514" s="10" t="s">
        <v>413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10148</v>
      </c>
      <c r="B6515" s="10" t="s">
        <v>10149</v>
      </c>
      <c r="C6515" s="10" t="s">
        <v>1305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10150</v>
      </c>
      <c r="B6516" s="10" t="s">
        <v>10151</v>
      </c>
      <c r="C6516" s="10" t="s">
        <v>411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10152</v>
      </c>
      <c r="B6517" s="10" t="s">
        <v>10151</v>
      </c>
      <c r="C6517" s="10" t="s">
        <v>1305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10153</v>
      </c>
      <c r="B6518" s="10" t="s">
        <v>10154</v>
      </c>
      <c r="C6518" s="10" t="s">
        <v>1305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10155</v>
      </c>
      <c r="B6519" s="10" t="s">
        <v>10156</v>
      </c>
      <c r="C6519" s="10" t="s">
        <v>411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10157</v>
      </c>
      <c r="B6520" s="10" t="s">
        <v>10156</v>
      </c>
      <c r="C6520" s="10" t="s">
        <v>1305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10158</v>
      </c>
      <c r="B6521" s="10" t="s">
        <v>10159</v>
      </c>
      <c r="C6521" s="10" t="s">
        <v>411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10160</v>
      </c>
      <c r="B6522" s="10" t="s">
        <v>10161</v>
      </c>
      <c r="C6522" s="10" t="s">
        <v>411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10162</v>
      </c>
      <c r="B6523" s="10" t="s">
        <v>10161</v>
      </c>
      <c r="C6523" s="10" t="s">
        <v>1305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10163</v>
      </c>
      <c r="B6524" s="10" t="s">
        <v>10164</v>
      </c>
      <c r="C6524" s="10" t="s">
        <v>1305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10165</v>
      </c>
      <c r="B6525" s="10" t="s">
        <v>10166</v>
      </c>
      <c r="C6525" s="10" t="s">
        <v>1297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10167</v>
      </c>
      <c r="B6526" s="10" t="s">
        <v>10166</v>
      </c>
      <c r="C6526" s="10" t="s">
        <v>413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10168</v>
      </c>
      <c r="B6527" s="10" t="s">
        <v>10169</v>
      </c>
      <c r="C6527" s="10" t="s">
        <v>1305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10170</v>
      </c>
      <c r="B6528" s="10" t="s">
        <v>10171</v>
      </c>
      <c r="C6528" s="10" t="s">
        <v>411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10172</v>
      </c>
      <c r="B6529" s="10" t="s">
        <v>10171</v>
      </c>
      <c r="C6529" s="10" t="s">
        <v>1305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10173</v>
      </c>
      <c r="B6530" s="10" t="s">
        <v>10171</v>
      </c>
      <c r="C6530" s="10" t="s">
        <v>413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10174</v>
      </c>
      <c r="B6531" s="10" t="s">
        <v>10175</v>
      </c>
      <c r="C6531" s="10" t="s">
        <v>1305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10176</v>
      </c>
      <c r="B6532" s="10" t="s">
        <v>10177</v>
      </c>
      <c r="C6532" s="10" t="s">
        <v>411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10178</v>
      </c>
      <c r="B6533" s="10" t="s">
        <v>10179</v>
      </c>
      <c r="C6533" s="10" t="s">
        <v>1305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10180</v>
      </c>
      <c r="B6534" s="10" t="s">
        <v>10181</v>
      </c>
      <c r="C6534" s="10" t="s">
        <v>1297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10182</v>
      </c>
      <c r="B6535" s="10" t="s">
        <v>10183</v>
      </c>
      <c r="C6535" s="10" t="s">
        <v>411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10184</v>
      </c>
      <c r="B6536" s="10" t="s">
        <v>10183</v>
      </c>
      <c r="C6536" s="10" t="s">
        <v>413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10185</v>
      </c>
      <c r="B6537" s="10" t="s">
        <v>10186</v>
      </c>
      <c r="C6537" s="10" t="s">
        <v>1297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10187</v>
      </c>
      <c r="B6538" s="10" t="s">
        <v>10186</v>
      </c>
      <c r="C6538" s="10" t="s">
        <v>411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10188</v>
      </c>
      <c r="B6539" s="10" t="s">
        <v>10186</v>
      </c>
      <c r="C6539" s="10" t="s">
        <v>1305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10189</v>
      </c>
      <c r="B6540" s="10" t="s">
        <v>10186</v>
      </c>
      <c r="C6540" s="10" t="s">
        <v>413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10190</v>
      </c>
      <c r="B6541" s="10" t="s">
        <v>10191</v>
      </c>
      <c r="C6541" s="10" t="s">
        <v>411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10192</v>
      </c>
      <c r="B6542" s="10" t="s">
        <v>10191</v>
      </c>
      <c r="C6542" s="10" t="s">
        <v>1305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10193</v>
      </c>
      <c r="B6543" s="10" t="s">
        <v>10194</v>
      </c>
      <c r="C6543" s="10" t="s">
        <v>411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10195</v>
      </c>
      <c r="B6544" s="10" t="s">
        <v>10194</v>
      </c>
      <c r="C6544" s="10" t="s">
        <v>1305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10196</v>
      </c>
      <c r="B6545" s="10" t="s">
        <v>10194</v>
      </c>
      <c r="C6545" s="10" t="s">
        <v>413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10197</v>
      </c>
      <c r="B6546" s="10" t="s">
        <v>10198</v>
      </c>
      <c r="C6546" s="10" t="s">
        <v>1305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10199</v>
      </c>
      <c r="B6547" s="10" t="s">
        <v>10200</v>
      </c>
      <c r="C6547" s="10" t="s">
        <v>1305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10201</v>
      </c>
      <c r="B6548" s="10" t="s">
        <v>10202</v>
      </c>
      <c r="C6548" s="10" t="s">
        <v>1305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10203</v>
      </c>
      <c r="B6549" s="10" t="s">
        <v>10204</v>
      </c>
      <c r="C6549" s="10" t="s">
        <v>1305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10205</v>
      </c>
      <c r="B6550" s="10" t="s">
        <v>10206</v>
      </c>
      <c r="C6550" s="10" t="s">
        <v>1305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10207</v>
      </c>
      <c r="B6551" s="10" t="s">
        <v>10208</v>
      </c>
      <c r="C6551" s="10" t="s">
        <v>1297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10209</v>
      </c>
      <c r="B6552" s="10" t="s">
        <v>10208</v>
      </c>
      <c r="C6552" s="10" t="s">
        <v>411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10210</v>
      </c>
      <c r="B6553" s="10" t="s">
        <v>10208</v>
      </c>
      <c r="C6553" s="10" t="s">
        <v>1305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10211</v>
      </c>
      <c r="B6554" s="10" t="s">
        <v>10212</v>
      </c>
      <c r="C6554" s="10" t="s">
        <v>1305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10213</v>
      </c>
      <c r="B6555" s="10" t="s">
        <v>10214</v>
      </c>
      <c r="C6555" s="10" t="s">
        <v>1297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10215</v>
      </c>
      <c r="B6556" s="10" t="s">
        <v>10214</v>
      </c>
      <c r="C6556" s="10" t="s">
        <v>411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10216</v>
      </c>
      <c r="B6557" s="10" t="s">
        <v>10214</v>
      </c>
      <c r="C6557" s="10" t="s">
        <v>1305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10217</v>
      </c>
      <c r="B6558" s="10" t="s">
        <v>10214</v>
      </c>
      <c r="C6558" s="10" t="s">
        <v>413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10218</v>
      </c>
      <c r="B6559" s="10" t="s">
        <v>10219</v>
      </c>
      <c r="C6559" s="10" t="s">
        <v>1305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10220</v>
      </c>
      <c r="B6560" s="10" t="s">
        <v>10221</v>
      </c>
      <c r="C6560" s="10" t="s">
        <v>1305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10222</v>
      </c>
      <c r="B6561" s="10" t="s">
        <v>10223</v>
      </c>
      <c r="C6561" s="10" t="s">
        <v>1305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10224</v>
      </c>
      <c r="B6562" s="10" t="s">
        <v>10225</v>
      </c>
      <c r="C6562" s="10" t="s">
        <v>1305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10226</v>
      </c>
      <c r="B6563" s="10" t="s">
        <v>10227</v>
      </c>
      <c r="C6563" s="10" t="s">
        <v>1305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10228</v>
      </c>
      <c r="B6564" s="10" t="s">
        <v>10229</v>
      </c>
      <c r="C6564" s="10" t="s">
        <v>1305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10230</v>
      </c>
      <c r="B6565" s="10" t="s">
        <v>10231</v>
      </c>
      <c r="C6565" s="10" t="s">
        <v>1305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10232</v>
      </c>
      <c r="B6566" s="10" t="s">
        <v>10233</v>
      </c>
      <c r="C6566" s="10" t="s">
        <v>1305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10234</v>
      </c>
      <c r="B6567" s="10" t="s">
        <v>10235</v>
      </c>
      <c r="C6567" s="10" t="s">
        <v>1305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10236</v>
      </c>
      <c r="B6568" s="10" t="s">
        <v>10237</v>
      </c>
      <c r="C6568" s="10" t="s">
        <v>1297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10238</v>
      </c>
      <c r="B6569" s="10" t="s">
        <v>10237</v>
      </c>
      <c r="C6569" s="10" t="s">
        <v>1305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10239</v>
      </c>
      <c r="B6570" s="10" t="s">
        <v>10237</v>
      </c>
      <c r="C6570" s="10" t="s">
        <v>413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10240</v>
      </c>
      <c r="B6571" s="10" t="s">
        <v>10241</v>
      </c>
      <c r="C6571" s="10" t="s">
        <v>411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10242</v>
      </c>
      <c r="B6572" s="10" t="s">
        <v>10241</v>
      </c>
      <c r="C6572" s="10" t="s">
        <v>1305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10243</v>
      </c>
      <c r="B6573" s="10" t="s">
        <v>10244</v>
      </c>
      <c r="C6573" s="10" t="s">
        <v>411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10245</v>
      </c>
      <c r="B6574" s="10" t="s">
        <v>10246</v>
      </c>
      <c r="C6574" s="10" t="s">
        <v>1305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10247</v>
      </c>
      <c r="B6575" s="10" t="s">
        <v>10246</v>
      </c>
      <c r="C6575" s="10" t="s">
        <v>413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10248</v>
      </c>
      <c r="B6576" s="10" t="s">
        <v>10249</v>
      </c>
      <c r="C6576" s="10" t="s">
        <v>1297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10250</v>
      </c>
      <c r="B6577" s="10" t="s">
        <v>10249</v>
      </c>
      <c r="C6577" s="10" t="s">
        <v>411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10251</v>
      </c>
      <c r="B6578" s="10" t="s">
        <v>10249</v>
      </c>
      <c r="C6578" s="10" t="s">
        <v>1305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10252</v>
      </c>
      <c r="B6579" s="10" t="s">
        <v>10249</v>
      </c>
      <c r="C6579" s="10" t="s">
        <v>413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10253</v>
      </c>
      <c r="B6580" s="10" t="s">
        <v>10254</v>
      </c>
      <c r="C6580" s="10" t="s">
        <v>1305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10255</v>
      </c>
      <c r="B6581" s="10" t="s">
        <v>10256</v>
      </c>
      <c r="C6581" s="10" t="s">
        <v>1305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10257</v>
      </c>
      <c r="B6582" s="10" t="s">
        <v>10256</v>
      </c>
      <c r="C6582" s="10" t="s">
        <v>413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10258</v>
      </c>
      <c r="B6583" s="10" t="s">
        <v>10259</v>
      </c>
      <c r="C6583" s="10" t="s">
        <v>413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10260</v>
      </c>
      <c r="B6584" s="10" t="s">
        <v>10261</v>
      </c>
      <c r="C6584" s="10" t="s">
        <v>1297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10262</v>
      </c>
      <c r="B6585" s="10" t="s">
        <v>10261</v>
      </c>
      <c r="C6585" s="10" t="s">
        <v>1305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10263</v>
      </c>
      <c r="B6586" s="10" t="s">
        <v>10261</v>
      </c>
      <c r="C6586" s="10" t="s">
        <v>413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10264</v>
      </c>
      <c r="B6587" s="10" t="s">
        <v>10265</v>
      </c>
      <c r="C6587" s="10" t="s">
        <v>413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10266</v>
      </c>
      <c r="B6588" s="10" t="s">
        <v>10267</v>
      </c>
      <c r="C6588" s="10" t="s">
        <v>411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10268</v>
      </c>
      <c r="B6589" s="10" t="s">
        <v>10269</v>
      </c>
      <c r="C6589" s="10" t="s">
        <v>413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10270</v>
      </c>
      <c r="B6590" s="10" t="s">
        <v>10271</v>
      </c>
      <c r="C6590" s="10" t="s">
        <v>411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10272</v>
      </c>
      <c r="B6591" s="10" t="s">
        <v>10273</v>
      </c>
      <c r="C6591" s="10" t="s">
        <v>411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10274</v>
      </c>
      <c r="B6592" s="10" t="s">
        <v>10275</v>
      </c>
      <c r="C6592" s="10" t="s">
        <v>413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10276</v>
      </c>
      <c r="B6593" s="10" t="s">
        <v>10277</v>
      </c>
      <c r="C6593" s="10" t="s">
        <v>411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10278</v>
      </c>
      <c r="B6594" s="10" t="s">
        <v>10279</v>
      </c>
      <c r="C6594" s="10" t="s">
        <v>413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10280</v>
      </c>
      <c r="B6595" s="10" t="s">
        <v>10281</v>
      </c>
      <c r="C6595" s="10" t="s">
        <v>411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10282</v>
      </c>
      <c r="B6596" s="10" t="s">
        <v>10283</v>
      </c>
      <c r="C6596" s="10" t="s">
        <v>413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10284</v>
      </c>
      <c r="B6597" s="10" t="s">
        <v>10285</v>
      </c>
      <c r="C6597" s="10" t="s">
        <v>1305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10286</v>
      </c>
      <c r="B6598" s="10" t="s">
        <v>10287</v>
      </c>
      <c r="C6598" s="10" t="s">
        <v>1305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10288</v>
      </c>
      <c r="B6599" s="10" t="s">
        <v>10289</v>
      </c>
      <c r="C6599" s="10" t="s">
        <v>411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10290</v>
      </c>
      <c r="B6600" s="10" t="s">
        <v>10289</v>
      </c>
      <c r="C6600" s="10" t="s">
        <v>1305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10291</v>
      </c>
      <c r="B6601" s="10" t="s">
        <v>10292</v>
      </c>
      <c r="C6601" s="10" t="s">
        <v>411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10293</v>
      </c>
      <c r="B6602" s="10" t="s">
        <v>10292</v>
      </c>
      <c r="C6602" s="10" t="s">
        <v>1305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10294</v>
      </c>
      <c r="B6603" s="10" t="s">
        <v>10292</v>
      </c>
      <c r="C6603" s="10" t="s">
        <v>413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10295</v>
      </c>
      <c r="B6604" s="10" t="s">
        <v>10296</v>
      </c>
      <c r="C6604" s="10" t="s">
        <v>411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10297</v>
      </c>
      <c r="B6605" s="10" t="s">
        <v>10296</v>
      </c>
      <c r="C6605" s="10" t="s">
        <v>1305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10298</v>
      </c>
      <c r="B6606" s="10" t="s">
        <v>10296</v>
      </c>
      <c r="C6606" s="10" t="s">
        <v>413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10299</v>
      </c>
      <c r="B6607" s="10" t="s">
        <v>10300</v>
      </c>
      <c r="C6607" s="10" t="s">
        <v>1305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10301</v>
      </c>
      <c r="B6608" s="10" t="s">
        <v>10302</v>
      </c>
      <c r="C6608" s="10" t="s">
        <v>411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10303</v>
      </c>
      <c r="B6609" s="10" t="s">
        <v>10302</v>
      </c>
      <c r="C6609" s="10" t="s">
        <v>1305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10304</v>
      </c>
      <c r="B6610" s="10" t="s">
        <v>10302</v>
      </c>
      <c r="C6610" s="10" t="s">
        <v>413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10305</v>
      </c>
      <c r="B6611" s="10" t="s">
        <v>10306</v>
      </c>
      <c r="C6611" s="10" t="s">
        <v>1305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10307</v>
      </c>
      <c r="B6612" s="10" t="s">
        <v>10306</v>
      </c>
      <c r="C6612" s="10" t="s">
        <v>413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10308</v>
      </c>
      <c r="B6613" s="10" t="s">
        <v>10309</v>
      </c>
      <c r="C6613" s="10" t="s">
        <v>1305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10310</v>
      </c>
      <c r="B6614" s="10" t="s">
        <v>10309</v>
      </c>
      <c r="C6614" s="10" t="s">
        <v>413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10311</v>
      </c>
      <c r="B6615" s="10" t="s">
        <v>10312</v>
      </c>
      <c r="C6615" s="10" t="s">
        <v>411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10313</v>
      </c>
      <c r="B6616" s="10" t="s">
        <v>10312</v>
      </c>
      <c r="C6616" s="10" t="s">
        <v>1305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10314</v>
      </c>
      <c r="B6617" s="10" t="s">
        <v>10312</v>
      </c>
      <c r="C6617" s="10" t="s">
        <v>413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10315</v>
      </c>
      <c r="B6618" s="10" t="s">
        <v>10316</v>
      </c>
      <c r="C6618" s="10" t="s">
        <v>1305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10317</v>
      </c>
      <c r="B6619" s="10" t="s">
        <v>10316</v>
      </c>
      <c r="C6619" s="10" t="s">
        <v>413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10318</v>
      </c>
      <c r="B6620" s="10" t="s">
        <v>10319</v>
      </c>
      <c r="C6620" s="10" t="s">
        <v>411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10320</v>
      </c>
      <c r="B6621" s="10" t="s">
        <v>10319</v>
      </c>
      <c r="C6621" s="10" t="s">
        <v>1305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10321</v>
      </c>
      <c r="B6622" s="10" t="s">
        <v>10322</v>
      </c>
      <c r="C6622" s="10" t="s">
        <v>411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10323</v>
      </c>
      <c r="B6623" s="10" t="s">
        <v>10322</v>
      </c>
      <c r="C6623" s="10" t="s">
        <v>1305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10324</v>
      </c>
      <c r="B6624" s="10" t="s">
        <v>10322</v>
      </c>
      <c r="C6624" s="10" t="s">
        <v>413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10325</v>
      </c>
      <c r="B6625" s="10" t="s">
        <v>10326</v>
      </c>
      <c r="C6625" s="10" t="s">
        <v>411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10327</v>
      </c>
      <c r="B6626" s="10" t="s">
        <v>10326</v>
      </c>
      <c r="C6626" s="10" t="s">
        <v>1305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10328</v>
      </c>
      <c r="B6627" s="10" t="s">
        <v>10326</v>
      </c>
      <c r="C6627" s="10" t="s">
        <v>413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10329</v>
      </c>
      <c r="B6628" s="10" t="s">
        <v>10330</v>
      </c>
      <c r="C6628" s="10" t="s">
        <v>411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10331</v>
      </c>
      <c r="B6629" s="10" t="s">
        <v>10330</v>
      </c>
      <c r="C6629" s="10" t="s">
        <v>1305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10332</v>
      </c>
      <c r="B6630" s="10" t="s">
        <v>10330</v>
      </c>
      <c r="C6630" s="10" t="s">
        <v>413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10333</v>
      </c>
      <c r="B6631" s="10" t="s">
        <v>10334</v>
      </c>
      <c r="C6631" s="10" t="s">
        <v>411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10335</v>
      </c>
      <c r="B6632" s="10" t="s">
        <v>10334</v>
      </c>
      <c r="C6632" s="10" t="s">
        <v>1305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10336</v>
      </c>
      <c r="B6633" s="10" t="s">
        <v>10334</v>
      </c>
      <c r="C6633" s="10" t="s">
        <v>413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10337</v>
      </c>
      <c r="B6634" s="10" t="s">
        <v>10338</v>
      </c>
      <c r="C6634" s="10" t="s">
        <v>411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10339</v>
      </c>
      <c r="B6635" s="10" t="s">
        <v>10338</v>
      </c>
      <c r="C6635" s="10" t="s">
        <v>1305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10340</v>
      </c>
      <c r="B6636" s="10" t="s">
        <v>10338</v>
      </c>
      <c r="C6636" s="10" t="s">
        <v>413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10341</v>
      </c>
      <c r="B6637" s="10" t="s">
        <v>10342</v>
      </c>
      <c r="C6637" s="10" t="s">
        <v>411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10343</v>
      </c>
      <c r="B6638" s="10" t="s">
        <v>10342</v>
      </c>
      <c r="C6638" s="10" t="s">
        <v>1305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10344</v>
      </c>
      <c r="B6639" s="10" t="s">
        <v>10342</v>
      </c>
      <c r="C6639" s="10" t="s">
        <v>413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10345</v>
      </c>
      <c r="B6640" s="10" t="s">
        <v>10346</v>
      </c>
      <c r="C6640" s="10" t="s">
        <v>413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10347</v>
      </c>
      <c r="B6641" s="10" t="s">
        <v>10348</v>
      </c>
      <c r="C6641" s="10" t="s">
        <v>411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10349</v>
      </c>
      <c r="B6642" s="10" t="s">
        <v>10350</v>
      </c>
      <c r="C6642" s="10" t="s">
        <v>411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10351</v>
      </c>
      <c r="B6643" s="10" t="s">
        <v>10352</v>
      </c>
      <c r="C6643" s="10" t="s">
        <v>411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10353</v>
      </c>
      <c r="B6644" s="10" t="s">
        <v>10352</v>
      </c>
      <c r="C6644" s="10" t="s">
        <v>1305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10354</v>
      </c>
      <c r="B6645" s="10" t="s">
        <v>10352</v>
      </c>
      <c r="C6645" s="10" t="s">
        <v>413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10355</v>
      </c>
      <c r="B6646" s="10" t="s">
        <v>10356</v>
      </c>
      <c r="C6646" s="10" t="s">
        <v>411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10357</v>
      </c>
      <c r="B6647" s="10" t="s">
        <v>10356</v>
      </c>
      <c r="C6647" s="10" t="s">
        <v>1305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10358</v>
      </c>
      <c r="B6648" s="10" t="s">
        <v>10359</v>
      </c>
      <c r="C6648" s="10" t="s">
        <v>411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10360</v>
      </c>
      <c r="B6649" s="10" t="s">
        <v>10359</v>
      </c>
      <c r="C6649" s="10" t="s">
        <v>1305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10361</v>
      </c>
      <c r="B6650" s="10" t="s">
        <v>10359</v>
      </c>
      <c r="C6650" s="10" t="s">
        <v>413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10362</v>
      </c>
      <c r="B6651" s="10" t="s">
        <v>10363</v>
      </c>
      <c r="C6651" s="10" t="s">
        <v>413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10364</v>
      </c>
      <c r="B6652" s="10" t="s">
        <v>10365</v>
      </c>
      <c r="C6652" s="10" t="s">
        <v>1305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10366</v>
      </c>
      <c r="B6653" s="10" t="s">
        <v>10367</v>
      </c>
      <c r="C6653" s="10" t="s">
        <v>411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10368</v>
      </c>
      <c r="B6654" s="10" t="s">
        <v>10367</v>
      </c>
      <c r="C6654" s="10" t="s">
        <v>1305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10369</v>
      </c>
      <c r="B6655" s="10" t="s">
        <v>10367</v>
      </c>
      <c r="C6655" s="10" t="s">
        <v>413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10370</v>
      </c>
      <c r="B6656" s="10" t="s">
        <v>10371</v>
      </c>
      <c r="C6656" s="10" t="s">
        <v>411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10372</v>
      </c>
      <c r="B6657" s="10" t="s">
        <v>10371</v>
      </c>
      <c r="C6657" s="10" t="s">
        <v>1305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10373</v>
      </c>
      <c r="B6658" s="10" t="s">
        <v>10371</v>
      </c>
      <c r="C6658" s="10" t="s">
        <v>413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10374</v>
      </c>
      <c r="B6659" s="10" t="s">
        <v>10375</v>
      </c>
      <c r="C6659" s="10" t="s">
        <v>411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10376</v>
      </c>
      <c r="B6660" s="10" t="s">
        <v>10375</v>
      </c>
      <c r="C6660" s="10" t="s">
        <v>1305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10377</v>
      </c>
      <c r="B6661" s="10" t="s">
        <v>10375</v>
      </c>
      <c r="C6661" s="10" t="s">
        <v>413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10378</v>
      </c>
      <c r="B6662" s="10" t="s">
        <v>10379</v>
      </c>
      <c r="C6662" s="10" t="s">
        <v>411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10380</v>
      </c>
      <c r="B6663" s="10" t="s">
        <v>10379</v>
      </c>
      <c r="C6663" s="10" t="s">
        <v>1305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10381</v>
      </c>
      <c r="B6664" s="10" t="s">
        <v>10379</v>
      </c>
      <c r="C6664" s="10" t="s">
        <v>413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10382</v>
      </c>
      <c r="B6665" s="10" t="s">
        <v>10383</v>
      </c>
      <c r="C6665" s="10" t="s">
        <v>1305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10384</v>
      </c>
      <c r="B6666" s="10" t="s">
        <v>10385</v>
      </c>
      <c r="C6666" s="10" t="s">
        <v>1305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10386</v>
      </c>
      <c r="B6667" s="10" t="s">
        <v>10385</v>
      </c>
      <c r="C6667" s="10" t="s">
        <v>413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10387</v>
      </c>
      <c r="B6668" s="10" t="s">
        <v>10388</v>
      </c>
      <c r="C6668" s="10" t="s">
        <v>118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10389</v>
      </c>
      <c r="B6669" s="10" t="s">
        <v>10390</v>
      </c>
      <c r="C6669" s="10" t="s">
        <v>118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10391</v>
      </c>
      <c r="B6670" s="10" t="s">
        <v>10392</v>
      </c>
      <c r="C6670" s="10" t="s">
        <v>118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10393</v>
      </c>
      <c r="B6671" s="10" t="s">
        <v>10394</v>
      </c>
      <c r="C6671" s="10" t="s">
        <v>118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10395</v>
      </c>
      <c r="B6672" s="10" t="s">
        <v>10396</v>
      </c>
      <c r="C6672" s="10" t="s">
        <v>118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10397</v>
      </c>
      <c r="B6673" s="10" t="s">
        <v>10398</v>
      </c>
      <c r="C6673" s="10" t="s">
        <v>118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10399</v>
      </c>
      <c r="B6674" s="10" t="s">
        <v>10400</v>
      </c>
      <c r="C6674" s="10" t="s">
        <v>118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10401</v>
      </c>
      <c r="B6675" s="10" t="s">
        <v>10402</v>
      </c>
      <c r="C6675" s="10" t="s">
        <v>118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10403</v>
      </c>
      <c r="B6676" s="10" t="s">
        <v>10404</v>
      </c>
      <c r="C6676" s="10" t="s">
        <v>456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10405</v>
      </c>
      <c r="B6677" s="10" t="s">
        <v>10404</v>
      </c>
      <c r="C6677" s="10" t="s">
        <v>854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10406</v>
      </c>
      <c r="B6678" s="10" t="s">
        <v>10407</v>
      </c>
      <c r="C6678" s="10" t="s">
        <v>456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10408</v>
      </c>
      <c r="B6679" s="10" t="s">
        <v>10407</v>
      </c>
      <c r="C6679" s="10" t="s">
        <v>854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10409</v>
      </c>
      <c r="B6680" s="10" t="s">
        <v>10410</v>
      </c>
      <c r="C6680" s="10" t="s">
        <v>118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10411</v>
      </c>
      <c r="B6681" s="10" t="s">
        <v>10412</v>
      </c>
      <c r="C6681" s="10" t="s">
        <v>118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10413</v>
      </c>
      <c r="B6682" s="10" t="s">
        <v>10414</v>
      </c>
      <c r="C6682" s="10" t="s">
        <v>118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10415</v>
      </c>
      <c r="B6683" s="10" t="s">
        <v>10416</v>
      </c>
      <c r="C6683" s="10" t="s">
        <v>118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10417</v>
      </c>
      <c r="B6684" s="10" t="s">
        <v>10418</v>
      </c>
      <c r="C6684" s="10" t="s">
        <v>118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10419</v>
      </c>
      <c r="B6685" s="10" t="s">
        <v>10420</v>
      </c>
      <c r="C6685" s="10" t="s">
        <v>118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10421</v>
      </c>
      <c r="B6686" s="10" t="s">
        <v>10422</v>
      </c>
      <c r="C6686" s="10" t="s">
        <v>118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10423</v>
      </c>
      <c r="B6687" s="10" t="s">
        <v>10424</v>
      </c>
      <c r="C6687" s="10" t="s">
        <v>118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10425</v>
      </c>
      <c r="B6688" s="10" t="s">
        <v>10426</v>
      </c>
      <c r="C6688" s="10" t="s">
        <v>118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10427</v>
      </c>
      <c r="B6689" s="10" t="s">
        <v>10428</v>
      </c>
      <c r="C6689" s="10" t="s">
        <v>118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10429</v>
      </c>
      <c r="B6690" s="10" t="s">
        <v>10430</v>
      </c>
      <c r="C6690" s="10" t="s">
        <v>118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10431</v>
      </c>
      <c r="B6691" s="10" t="s">
        <v>10432</v>
      </c>
      <c r="C6691" s="10" t="s">
        <v>456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10433</v>
      </c>
      <c r="B6692" s="10" t="s">
        <v>10432</v>
      </c>
      <c r="C6692" s="10" t="s">
        <v>854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10434</v>
      </c>
      <c r="B6693" s="10" t="s">
        <v>10435</v>
      </c>
      <c r="C6693" s="10" t="s">
        <v>456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10436</v>
      </c>
      <c r="B6694" s="10" t="s">
        <v>10435</v>
      </c>
      <c r="C6694" s="10" t="s">
        <v>854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10437</v>
      </c>
      <c r="B6695" s="10" t="s">
        <v>10438</v>
      </c>
      <c r="C6695" s="10" t="s">
        <v>456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10439</v>
      </c>
      <c r="B6696" s="10" t="s">
        <v>10440</v>
      </c>
      <c r="C6696" s="10" t="s">
        <v>456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10441</v>
      </c>
      <c r="B6697" s="10" t="s">
        <v>10442</v>
      </c>
      <c r="C6697" s="10" t="s">
        <v>456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10443</v>
      </c>
      <c r="B6698" s="10" t="s">
        <v>10442</v>
      </c>
      <c r="C6698" s="10" t="s">
        <v>854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10444</v>
      </c>
      <c r="B6699" s="10" t="s">
        <v>10445</v>
      </c>
      <c r="C6699" s="10" t="s">
        <v>456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10446</v>
      </c>
      <c r="B6700" s="10" t="s">
        <v>10445</v>
      </c>
      <c r="C6700" s="10" t="s">
        <v>854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10447</v>
      </c>
      <c r="B6701" s="10" t="s">
        <v>10448</v>
      </c>
      <c r="C6701" s="10" t="s">
        <v>456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10449</v>
      </c>
      <c r="B6702" s="10" t="s">
        <v>10448</v>
      </c>
      <c r="C6702" s="10" t="s">
        <v>854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10450</v>
      </c>
      <c r="B6703" s="10" t="s">
        <v>10451</v>
      </c>
      <c r="C6703" s="10" t="s">
        <v>118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10452</v>
      </c>
      <c r="B6704" s="10" t="s">
        <v>10453</v>
      </c>
      <c r="C6704" s="10" t="s">
        <v>118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10454</v>
      </c>
      <c r="B6705" s="10" t="s">
        <v>10455</v>
      </c>
      <c r="C6705" s="10" t="s">
        <v>118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10456</v>
      </c>
      <c r="B6706" s="10" t="s">
        <v>10457</v>
      </c>
      <c r="C6706" s="10" t="s">
        <v>118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10458</v>
      </c>
      <c r="B6707" s="10" t="s">
        <v>10459</v>
      </c>
      <c r="C6707" s="10" t="s">
        <v>118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10460</v>
      </c>
      <c r="B6708" s="10" t="s">
        <v>10461</v>
      </c>
      <c r="C6708" s="10" t="s">
        <v>118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10462</v>
      </c>
      <c r="B6709" s="10" t="s">
        <v>10463</v>
      </c>
      <c r="C6709" s="10" t="s">
        <v>118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10464</v>
      </c>
      <c r="B6710" s="10" t="s">
        <v>10465</v>
      </c>
      <c r="C6710" s="10" t="s">
        <v>118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10466</v>
      </c>
      <c r="B6711" s="10" t="s">
        <v>10467</v>
      </c>
      <c r="C6711" s="10" t="s">
        <v>118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10468</v>
      </c>
      <c r="B6712" s="10" t="s">
        <v>10469</v>
      </c>
      <c r="C6712" s="10" t="s">
        <v>118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10470</v>
      </c>
      <c r="B6713" s="10" t="s">
        <v>10471</v>
      </c>
      <c r="C6713" s="10" t="s">
        <v>456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10472</v>
      </c>
      <c r="B6714" s="10" t="s">
        <v>10471</v>
      </c>
      <c r="C6714" s="10" t="s">
        <v>854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10473</v>
      </c>
      <c r="B6715" s="10" t="s">
        <v>10474</v>
      </c>
      <c r="C6715" s="10" t="s">
        <v>456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10475</v>
      </c>
      <c r="B6716" s="10" t="s">
        <v>10474</v>
      </c>
      <c r="C6716" s="10" t="s">
        <v>854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10476</v>
      </c>
      <c r="B6717" s="10" t="s">
        <v>10477</v>
      </c>
      <c r="C6717" s="10" t="s">
        <v>854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10478</v>
      </c>
      <c r="B6718" s="10" t="s">
        <v>10479</v>
      </c>
      <c r="C6718" s="10" t="s">
        <v>118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10480</v>
      </c>
      <c r="B6719" s="10" t="s">
        <v>10481</v>
      </c>
      <c r="C6719" s="10" t="s">
        <v>118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10482</v>
      </c>
      <c r="B6720" s="10" t="s">
        <v>10483</v>
      </c>
      <c r="C6720" s="10" t="s">
        <v>456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10484</v>
      </c>
      <c r="B6721" s="10" t="s">
        <v>10483</v>
      </c>
      <c r="C6721" s="10" t="s">
        <v>854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10485</v>
      </c>
      <c r="B6722" s="10" t="s">
        <v>10486</v>
      </c>
      <c r="C6722" s="10" t="s">
        <v>854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10487</v>
      </c>
      <c r="B6723" s="10" t="s">
        <v>10488</v>
      </c>
      <c r="C6723" s="10" t="s">
        <v>854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10489</v>
      </c>
      <c r="B6724" s="10" t="s">
        <v>10490</v>
      </c>
      <c r="C6724" s="10" t="s">
        <v>456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10491</v>
      </c>
      <c r="B6725" s="10" t="s">
        <v>10490</v>
      </c>
      <c r="C6725" s="10" t="s">
        <v>854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10492</v>
      </c>
      <c r="B6726" s="10" t="s">
        <v>10493</v>
      </c>
      <c r="C6726" s="10" t="s">
        <v>456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10494</v>
      </c>
      <c r="B6727" s="10" t="s">
        <v>10495</v>
      </c>
      <c r="C6727" s="10" t="s">
        <v>456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10496</v>
      </c>
      <c r="B6728" s="10" t="s">
        <v>10495</v>
      </c>
      <c r="C6728" s="10" t="s">
        <v>854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10497</v>
      </c>
      <c r="B6729" s="10" t="s">
        <v>10498</v>
      </c>
      <c r="C6729" s="10" t="s">
        <v>118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10499</v>
      </c>
      <c r="B6730" s="10" t="s">
        <v>10500</v>
      </c>
      <c r="C6730" s="10" t="s">
        <v>118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10501</v>
      </c>
      <c r="B6731" s="10" t="s">
        <v>10502</v>
      </c>
      <c r="C6731" s="10" t="s">
        <v>118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10503</v>
      </c>
      <c r="B6732" s="10" t="s">
        <v>10504</v>
      </c>
      <c r="C6732" s="10" t="s">
        <v>118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10505</v>
      </c>
      <c r="B6733" s="10" t="s">
        <v>10506</v>
      </c>
      <c r="C6733" s="10" t="s">
        <v>118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10507</v>
      </c>
      <c r="B6734" s="10" t="s">
        <v>10508</v>
      </c>
      <c r="C6734" s="10" t="s">
        <v>118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10509</v>
      </c>
      <c r="B6735" s="10" t="s">
        <v>10510</v>
      </c>
      <c r="C6735" s="10" t="s">
        <v>118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10511</v>
      </c>
      <c r="B6736" s="10" t="s">
        <v>10512</v>
      </c>
      <c r="C6736" s="10" t="s">
        <v>118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10513</v>
      </c>
      <c r="B6737" s="10" t="s">
        <v>10514</v>
      </c>
      <c r="C6737" s="10" t="s">
        <v>118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10515</v>
      </c>
      <c r="B6738" s="10" t="s">
        <v>10516</v>
      </c>
      <c r="C6738" s="10" t="s">
        <v>854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10517</v>
      </c>
      <c r="B6739" s="10" t="s">
        <v>10518</v>
      </c>
      <c r="C6739" s="10" t="s">
        <v>854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10519</v>
      </c>
      <c r="B6740" s="10" t="s">
        <v>10520</v>
      </c>
      <c r="C6740" s="10" t="s">
        <v>118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10521</v>
      </c>
      <c r="B6741" s="10" t="s">
        <v>10522</v>
      </c>
      <c r="C6741" s="10" t="s">
        <v>118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10523</v>
      </c>
      <c r="B6742" s="10" t="s">
        <v>10524</v>
      </c>
      <c r="C6742" s="10" t="s">
        <v>118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10525</v>
      </c>
      <c r="B6743" s="10" t="s">
        <v>10526</v>
      </c>
      <c r="C6743" s="10" t="s">
        <v>118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10527</v>
      </c>
      <c r="B6744" s="10" t="s">
        <v>10528</v>
      </c>
      <c r="C6744" s="10" t="s">
        <v>118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10529</v>
      </c>
      <c r="B6745" s="10" t="s">
        <v>10530</v>
      </c>
      <c r="C6745" s="10" t="s">
        <v>118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10531</v>
      </c>
      <c r="B6746" s="10" t="s">
        <v>10532</v>
      </c>
      <c r="C6746" s="10" t="s">
        <v>118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10533</v>
      </c>
      <c r="B6747" s="10" t="s">
        <v>10534</v>
      </c>
      <c r="C6747" s="10" t="s">
        <v>118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10535</v>
      </c>
      <c r="B6748" s="10" t="s">
        <v>10536</v>
      </c>
      <c r="C6748" s="10" t="s">
        <v>118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10537</v>
      </c>
      <c r="B6749" s="10" t="s">
        <v>10538</v>
      </c>
      <c r="C6749" s="10" t="s">
        <v>118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10539</v>
      </c>
      <c r="B6750" s="10" t="s">
        <v>10540</v>
      </c>
      <c r="C6750" s="10" t="s">
        <v>118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10541</v>
      </c>
      <c r="B6751" s="10" t="s">
        <v>10542</v>
      </c>
      <c r="C6751" s="10" t="s">
        <v>118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10543</v>
      </c>
      <c r="B6752" s="10" t="s">
        <v>10544</v>
      </c>
      <c r="C6752" s="10" t="s">
        <v>118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10545</v>
      </c>
      <c r="B6753" s="10" t="s">
        <v>10546</v>
      </c>
      <c r="C6753" s="10" t="s">
        <v>118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10547</v>
      </c>
      <c r="B6754" s="10" t="s">
        <v>10548</v>
      </c>
      <c r="C6754" s="10" t="s">
        <v>118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10549</v>
      </c>
      <c r="B6755" s="10" t="s">
        <v>10550</v>
      </c>
      <c r="C6755" s="10" t="s">
        <v>118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10551</v>
      </c>
      <c r="B6756" s="10" t="s">
        <v>10552</v>
      </c>
      <c r="C6756" s="10" t="s">
        <v>118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10553</v>
      </c>
      <c r="B6757" s="10" t="s">
        <v>10554</v>
      </c>
      <c r="C6757" s="10" t="s">
        <v>118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10555</v>
      </c>
      <c r="B6758" s="10" t="s">
        <v>10556</v>
      </c>
      <c r="C6758" s="10" t="s">
        <v>118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10557</v>
      </c>
      <c r="B6759" s="10" t="s">
        <v>10558</v>
      </c>
      <c r="C6759" s="10" t="s">
        <v>118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10559</v>
      </c>
      <c r="B6760" s="10" t="s">
        <v>10560</v>
      </c>
      <c r="C6760" s="10" t="s">
        <v>118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10561</v>
      </c>
      <c r="B6761" s="10" t="s">
        <v>10562</v>
      </c>
      <c r="C6761" s="10" t="s">
        <v>456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10563</v>
      </c>
      <c r="B6762" s="10" t="s">
        <v>10562</v>
      </c>
      <c r="C6762" s="10" t="s">
        <v>854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10564</v>
      </c>
      <c r="B6763" s="10" t="s">
        <v>10565</v>
      </c>
      <c r="C6763" s="10" t="s">
        <v>456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10566</v>
      </c>
      <c r="B6764" s="10" t="s">
        <v>10565</v>
      </c>
      <c r="C6764" s="10" t="s">
        <v>854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10567</v>
      </c>
      <c r="B6765" s="10" t="s">
        <v>10568</v>
      </c>
      <c r="C6765" s="10" t="s">
        <v>456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10569</v>
      </c>
      <c r="B6766" s="10" t="s">
        <v>10568</v>
      </c>
      <c r="C6766" s="10" t="s">
        <v>854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10570</v>
      </c>
      <c r="B6767" s="10" t="s">
        <v>10571</v>
      </c>
      <c r="C6767" s="10" t="s">
        <v>118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10572</v>
      </c>
      <c r="B6768" s="10" t="s">
        <v>10573</v>
      </c>
      <c r="C6768" s="10" t="s">
        <v>118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10574</v>
      </c>
      <c r="B6769" s="10" t="s">
        <v>10575</v>
      </c>
      <c r="C6769" s="10" t="s">
        <v>118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10576</v>
      </c>
      <c r="B6770" s="10" t="s">
        <v>10577</v>
      </c>
      <c r="C6770" s="10" t="s">
        <v>118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10578</v>
      </c>
      <c r="B6771" s="10" t="s">
        <v>10579</v>
      </c>
      <c r="C6771" s="10" t="s">
        <v>118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10580</v>
      </c>
      <c r="B6772" s="10" t="s">
        <v>10581</v>
      </c>
      <c r="C6772" s="10" t="s">
        <v>118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10582</v>
      </c>
      <c r="B6773" s="10" t="s">
        <v>10583</v>
      </c>
      <c r="C6773" s="10" t="s">
        <v>118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10584</v>
      </c>
      <c r="B6774" s="10" t="s">
        <v>10585</v>
      </c>
      <c r="C6774" s="10" t="s">
        <v>118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10586</v>
      </c>
      <c r="B6775" s="10" t="s">
        <v>10587</v>
      </c>
      <c r="C6775" s="10" t="s">
        <v>456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10588</v>
      </c>
      <c r="B6776" s="10" t="s">
        <v>10587</v>
      </c>
      <c r="C6776" s="10" t="s">
        <v>854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10589</v>
      </c>
      <c r="B6777" s="10" t="s">
        <v>10590</v>
      </c>
      <c r="C6777" s="10" t="s">
        <v>456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10591</v>
      </c>
      <c r="B6778" s="10" t="s">
        <v>10590</v>
      </c>
      <c r="C6778" s="10" t="s">
        <v>854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10592</v>
      </c>
      <c r="B6779" s="10" t="s">
        <v>10593</v>
      </c>
      <c r="C6779" s="10" t="s">
        <v>456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10594</v>
      </c>
      <c r="B6780" s="10" t="s">
        <v>10593</v>
      </c>
      <c r="C6780" s="10" t="s">
        <v>854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10595</v>
      </c>
      <c r="B6781" s="10" t="s">
        <v>10596</v>
      </c>
      <c r="C6781" s="10" t="s">
        <v>456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10597</v>
      </c>
      <c r="B6782" s="10" t="s">
        <v>10596</v>
      </c>
      <c r="C6782" s="10" t="s">
        <v>854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10598</v>
      </c>
      <c r="B6783" s="10" t="s">
        <v>10599</v>
      </c>
      <c r="C6783" s="10" t="s">
        <v>456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10600</v>
      </c>
      <c r="B6784" s="10" t="s">
        <v>10599</v>
      </c>
      <c r="C6784" s="10" t="s">
        <v>854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10601</v>
      </c>
      <c r="B6785" s="10" t="s">
        <v>10602</v>
      </c>
      <c r="C6785" s="10" t="s">
        <v>118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10603</v>
      </c>
      <c r="B6786" s="10" t="s">
        <v>10604</v>
      </c>
      <c r="C6786" s="10" t="s">
        <v>118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10605</v>
      </c>
      <c r="B6787" s="10" t="s">
        <v>10606</v>
      </c>
      <c r="C6787" s="10" t="s">
        <v>854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10607</v>
      </c>
      <c r="B6788" s="10" t="s">
        <v>10608</v>
      </c>
      <c r="C6788" s="10" t="s">
        <v>456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10609</v>
      </c>
      <c r="B6789" s="10" t="s">
        <v>10610</v>
      </c>
      <c r="C6789" s="10" t="s">
        <v>854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10611</v>
      </c>
      <c r="B6790" s="10" t="s">
        <v>10612</v>
      </c>
      <c r="C6790" s="10" t="s">
        <v>118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10613</v>
      </c>
      <c r="B6791" s="10" t="s">
        <v>10614</v>
      </c>
      <c r="C6791" s="10" t="s">
        <v>118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10615</v>
      </c>
      <c r="B6792" s="10" t="s">
        <v>10616</v>
      </c>
      <c r="C6792" s="10" t="s">
        <v>118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10617</v>
      </c>
      <c r="B6793" s="10" t="s">
        <v>10618</v>
      </c>
      <c r="C6793" s="10" t="s">
        <v>118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10619</v>
      </c>
      <c r="B6794" s="10" t="s">
        <v>10620</v>
      </c>
      <c r="C6794" s="10" t="s">
        <v>118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10621</v>
      </c>
      <c r="B6795" s="10" t="s">
        <v>10622</v>
      </c>
      <c r="C6795" s="10" t="s">
        <v>118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10623</v>
      </c>
      <c r="B6796" s="10" t="s">
        <v>10624</v>
      </c>
      <c r="C6796" s="10" t="s">
        <v>118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10625</v>
      </c>
      <c r="B6797" s="10" t="s">
        <v>10626</v>
      </c>
      <c r="C6797" s="10" t="s">
        <v>118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10627</v>
      </c>
      <c r="B6798" s="10" t="s">
        <v>10628</v>
      </c>
      <c r="C6798" s="10" t="s">
        <v>118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10629</v>
      </c>
      <c r="B6799" s="10" t="s">
        <v>10630</v>
      </c>
      <c r="C6799" s="10" t="s">
        <v>118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10631</v>
      </c>
      <c r="B6800" s="10" t="s">
        <v>10632</v>
      </c>
      <c r="C6800" s="10" t="s">
        <v>1305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10633</v>
      </c>
      <c r="B6801" s="10" t="s">
        <v>10634</v>
      </c>
      <c r="C6801" s="10" t="s">
        <v>411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10635</v>
      </c>
      <c r="B6802" s="10" t="s">
        <v>10634</v>
      </c>
      <c r="C6802" s="10" t="s">
        <v>1305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10636</v>
      </c>
      <c r="B6803" s="10" t="s">
        <v>10637</v>
      </c>
      <c r="C6803" s="10" t="s">
        <v>411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10638</v>
      </c>
      <c r="B6804" s="10" t="s">
        <v>10639</v>
      </c>
      <c r="C6804" s="10" t="s">
        <v>1305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10640</v>
      </c>
      <c r="B6805" s="10" t="s">
        <v>10641</v>
      </c>
      <c r="C6805" s="10" t="s">
        <v>854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10642</v>
      </c>
      <c r="B6806" s="10" t="s">
        <v>10643</v>
      </c>
      <c r="C6806" s="10" t="s">
        <v>1305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10644</v>
      </c>
      <c r="B6807" s="10" t="s">
        <v>10643</v>
      </c>
      <c r="C6807" s="10" t="s">
        <v>413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10645</v>
      </c>
      <c r="B6808" s="10" t="s">
        <v>10646</v>
      </c>
      <c r="C6808" s="10" t="s">
        <v>411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10647</v>
      </c>
      <c r="B6809" s="10" t="s">
        <v>10648</v>
      </c>
      <c r="C6809" s="10" t="s">
        <v>118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10649</v>
      </c>
      <c r="B6810" s="10" t="s">
        <v>10650</v>
      </c>
      <c r="C6810" s="10" t="s">
        <v>118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10651</v>
      </c>
      <c r="B6811" s="10" t="s">
        <v>10652</v>
      </c>
      <c r="C6811" s="10" t="s">
        <v>411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10653</v>
      </c>
      <c r="B6812" s="10" t="s">
        <v>10652</v>
      </c>
      <c r="C6812" s="10" t="s">
        <v>1305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10654</v>
      </c>
      <c r="B6813" s="10" t="s">
        <v>10652</v>
      </c>
      <c r="C6813" s="10" t="s">
        <v>413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10655</v>
      </c>
      <c r="B6814" s="10" t="s">
        <v>10656</v>
      </c>
      <c r="C6814" s="10" t="s">
        <v>1305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10657</v>
      </c>
      <c r="B6815" s="10" t="s">
        <v>10658</v>
      </c>
      <c r="C6815" s="10" t="s">
        <v>413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10659</v>
      </c>
      <c r="B6816" s="10" t="s">
        <v>10660</v>
      </c>
      <c r="C6816" s="10" t="s">
        <v>1665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10661</v>
      </c>
      <c r="B6817" s="10" t="s">
        <v>10662</v>
      </c>
      <c r="C6817" s="10" t="s">
        <v>411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10663</v>
      </c>
      <c r="B6818" s="10" t="s">
        <v>10662</v>
      </c>
      <c r="C6818" s="10" t="s">
        <v>1305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10664</v>
      </c>
      <c r="B6819" s="10" t="s">
        <v>10665</v>
      </c>
      <c r="C6819" s="10" t="s">
        <v>411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10666</v>
      </c>
      <c r="B6820" s="10" t="s">
        <v>10665</v>
      </c>
      <c r="C6820" s="10" t="s">
        <v>1613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10667</v>
      </c>
      <c r="B6821" s="10" t="s">
        <v>10665</v>
      </c>
      <c r="C6821" s="10" t="s">
        <v>413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10668</v>
      </c>
      <c r="B6822" s="10" t="s">
        <v>10665</v>
      </c>
      <c r="C6822" s="10" t="s">
        <v>1665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10669</v>
      </c>
      <c r="B6823" s="10" t="s">
        <v>10670</v>
      </c>
      <c r="C6823" s="10" t="s">
        <v>1297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10671</v>
      </c>
      <c r="B6824" s="10" t="s">
        <v>10670</v>
      </c>
      <c r="C6824" s="10" t="s">
        <v>411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10672</v>
      </c>
      <c r="B6825" s="10" t="s">
        <v>10673</v>
      </c>
      <c r="C6825" s="10" t="s">
        <v>1305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10674</v>
      </c>
      <c r="B6826" s="10" t="s">
        <v>10675</v>
      </c>
      <c r="C6826" s="10" t="s">
        <v>1305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10676</v>
      </c>
      <c r="B6827" s="10" t="s">
        <v>10677</v>
      </c>
      <c r="C6827" s="10" t="s">
        <v>411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10678</v>
      </c>
      <c r="B6828" s="10" t="s">
        <v>10677</v>
      </c>
      <c r="C6828" s="10" t="s">
        <v>854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10679</v>
      </c>
      <c r="B6829" s="10" t="s">
        <v>10680</v>
      </c>
      <c r="C6829" s="10" t="s">
        <v>411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10681</v>
      </c>
      <c r="B6830" s="10" t="s">
        <v>10680</v>
      </c>
      <c r="C6830" s="10" t="s">
        <v>1305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10682</v>
      </c>
      <c r="B6831" s="10" t="s">
        <v>10680</v>
      </c>
      <c r="C6831" s="10" t="s">
        <v>413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10683</v>
      </c>
      <c r="B6832" s="10" t="s">
        <v>10684</v>
      </c>
      <c r="C6832" s="10" t="s">
        <v>1305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10685</v>
      </c>
      <c r="B6833" s="10" t="s">
        <v>10686</v>
      </c>
      <c r="C6833" s="10" t="s">
        <v>1297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10687</v>
      </c>
      <c r="B6834" s="10" t="s">
        <v>10686</v>
      </c>
      <c r="C6834" s="10" t="s">
        <v>411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10688</v>
      </c>
      <c r="B6835" s="10" t="s">
        <v>10686</v>
      </c>
      <c r="C6835" s="10" t="s">
        <v>413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10689</v>
      </c>
      <c r="B6836" s="10" t="s">
        <v>10690</v>
      </c>
      <c r="C6836" s="10" t="s">
        <v>411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10691</v>
      </c>
      <c r="B6837" s="10" t="s">
        <v>10690</v>
      </c>
      <c r="C6837" s="10" t="s">
        <v>1305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10692</v>
      </c>
      <c r="B6838" s="10" t="s">
        <v>10693</v>
      </c>
      <c r="C6838" s="10" t="s">
        <v>1297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10694</v>
      </c>
      <c r="B6839" s="10" t="s">
        <v>10693</v>
      </c>
      <c r="C6839" s="10" t="s">
        <v>411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10695</v>
      </c>
      <c r="B6840" s="10" t="s">
        <v>10693</v>
      </c>
      <c r="C6840" s="10" t="s">
        <v>413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10696</v>
      </c>
      <c r="B6841" s="10" t="s">
        <v>10697</v>
      </c>
      <c r="C6841" s="10" t="s">
        <v>1305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10698</v>
      </c>
      <c r="B6842" s="10" t="s">
        <v>10697</v>
      </c>
      <c r="C6842" s="10" t="s">
        <v>413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10699</v>
      </c>
      <c r="B6843" s="10" t="s">
        <v>10700</v>
      </c>
      <c r="C6843" s="10" t="s">
        <v>413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10701</v>
      </c>
      <c r="B6844" s="10" t="s">
        <v>10702</v>
      </c>
      <c r="C6844" s="10" t="s">
        <v>1305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10703</v>
      </c>
      <c r="B6845" s="10" t="s">
        <v>10702</v>
      </c>
      <c r="C6845" s="10" t="s">
        <v>413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10704</v>
      </c>
      <c r="B6846" s="10" t="s">
        <v>10705</v>
      </c>
      <c r="C6846" s="10" t="s">
        <v>413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10706</v>
      </c>
      <c r="B6847" s="10" t="s">
        <v>10707</v>
      </c>
      <c r="C6847" s="10" t="s">
        <v>1297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10708</v>
      </c>
      <c r="B6848" s="10" t="s">
        <v>10707</v>
      </c>
      <c r="C6848" s="10" t="s">
        <v>411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10709</v>
      </c>
      <c r="B6849" s="10" t="s">
        <v>10707</v>
      </c>
      <c r="C6849" s="10" t="s">
        <v>1305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10710</v>
      </c>
      <c r="B6850" s="10" t="s">
        <v>10707</v>
      </c>
      <c r="C6850" s="10" t="s">
        <v>413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10711</v>
      </c>
      <c r="B6851" s="10" t="s">
        <v>10712</v>
      </c>
      <c r="C6851" s="10" t="s">
        <v>413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10713</v>
      </c>
      <c r="B6852" s="10" t="s">
        <v>10712</v>
      </c>
      <c r="C6852" s="10" t="s">
        <v>1665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10714</v>
      </c>
      <c r="B6853" s="10" t="s">
        <v>10715</v>
      </c>
      <c r="C6853" s="10" t="s">
        <v>411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10716</v>
      </c>
      <c r="B6854" s="10" t="s">
        <v>10715</v>
      </c>
      <c r="C6854" s="10" t="s">
        <v>1305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10717</v>
      </c>
      <c r="B6855" s="10" t="s">
        <v>10718</v>
      </c>
      <c r="C6855" s="10" t="s">
        <v>1305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10719</v>
      </c>
      <c r="B6856" s="10" t="s">
        <v>10720</v>
      </c>
      <c r="C6856" s="10" t="s">
        <v>456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10721</v>
      </c>
      <c r="B6857" s="10" t="s">
        <v>10720</v>
      </c>
      <c r="C6857" s="10" t="s">
        <v>411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10722</v>
      </c>
      <c r="B6858" s="10" t="s">
        <v>10720</v>
      </c>
      <c r="C6858" s="10" t="s">
        <v>854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10723</v>
      </c>
      <c r="B6859" s="10" t="s">
        <v>10720</v>
      </c>
      <c r="C6859" s="10" t="s">
        <v>1305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10724</v>
      </c>
      <c r="B6860" s="10" t="s">
        <v>10720</v>
      </c>
      <c r="C6860" s="10" t="s">
        <v>1613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10725</v>
      </c>
      <c r="B6861" s="10" t="s">
        <v>10720</v>
      </c>
      <c r="C6861" s="10" t="s">
        <v>413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10726</v>
      </c>
      <c r="B6862" s="10" t="s">
        <v>10727</v>
      </c>
      <c r="C6862" s="10" t="s">
        <v>1305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10728</v>
      </c>
      <c r="B6863" s="10" t="s">
        <v>10727</v>
      </c>
      <c r="C6863" s="10" t="s">
        <v>413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10729</v>
      </c>
      <c r="B6864" s="10" t="s">
        <v>10727</v>
      </c>
      <c r="C6864" s="10" t="s">
        <v>1665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10730</v>
      </c>
      <c r="B6865" s="10" t="s">
        <v>10731</v>
      </c>
      <c r="C6865" s="10" t="s">
        <v>413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10732</v>
      </c>
      <c r="B6866" s="10" t="s">
        <v>10733</v>
      </c>
      <c r="C6866" s="10" t="s">
        <v>411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10734</v>
      </c>
      <c r="B6867" s="10" t="s">
        <v>10735</v>
      </c>
      <c r="C6867" s="10" t="s">
        <v>1305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10736</v>
      </c>
      <c r="B6868" s="10" t="s">
        <v>10737</v>
      </c>
      <c r="C6868" s="10" t="s">
        <v>1305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10738</v>
      </c>
      <c r="B6869" s="10" t="s">
        <v>10739</v>
      </c>
      <c r="C6869" s="10" t="s">
        <v>413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10740</v>
      </c>
      <c r="B6870" s="10" t="s">
        <v>10741</v>
      </c>
      <c r="C6870" s="10" t="s">
        <v>1305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10742</v>
      </c>
      <c r="B6871" s="10" t="s">
        <v>10743</v>
      </c>
      <c r="C6871" s="10" t="s">
        <v>1297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10744</v>
      </c>
      <c r="B6872" s="10" t="s">
        <v>10743</v>
      </c>
      <c r="C6872" s="10" t="s">
        <v>411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10745</v>
      </c>
      <c r="B6873" s="10" t="s">
        <v>10743</v>
      </c>
      <c r="C6873" s="10" t="s">
        <v>1305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10746</v>
      </c>
      <c r="B6874" s="10" t="s">
        <v>10747</v>
      </c>
      <c r="C6874" s="10" t="s">
        <v>1297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10748</v>
      </c>
      <c r="B6875" s="10" t="s">
        <v>10747</v>
      </c>
      <c r="C6875" s="10" t="s">
        <v>411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10749</v>
      </c>
      <c r="B6876" s="10" t="s">
        <v>10747</v>
      </c>
      <c r="C6876" s="10" t="s">
        <v>1305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10750</v>
      </c>
      <c r="B6877" s="10" t="s">
        <v>10751</v>
      </c>
      <c r="C6877" s="10" t="s">
        <v>413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10752</v>
      </c>
      <c r="B6878" s="10" t="s">
        <v>10753</v>
      </c>
      <c r="C6878" s="10" t="s">
        <v>1297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10754</v>
      </c>
      <c r="B6879" s="10" t="s">
        <v>10753</v>
      </c>
      <c r="C6879" s="10" t="s">
        <v>411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10755</v>
      </c>
      <c r="B6880" s="10" t="s">
        <v>10753</v>
      </c>
      <c r="C6880" s="10" t="s">
        <v>1305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10756</v>
      </c>
      <c r="B6881" s="10" t="s">
        <v>10753</v>
      </c>
      <c r="C6881" s="10" t="s">
        <v>413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10757</v>
      </c>
      <c r="B6882" s="10" t="s">
        <v>10758</v>
      </c>
      <c r="C6882" s="10" t="s">
        <v>411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10759</v>
      </c>
      <c r="B6883" s="10" t="s">
        <v>10758</v>
      </c>
      <c r="C6883" s="10" t="s">
        <v>1305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10760</v>
      </c>
      <c r="B6884" s="10" t="s">
        <v>10758</v>
      </c>
      <c r="C6884" s="10" t="s">
        <v>413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10761</v>
      </c>
      <c r="B6885" s="10" t="s">
        <v>10762</v>
      </c>
      <c r="C6885" s="10" t="s">
        <v>1297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10763</v>
      </c>
      <c r="B6886" s="10" t="s">
        <v>10762</v>
      </c>
      <c r="C6886" s="10" t="s">
        <v>411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10764</v>
      </c>
      <c r="B6887" s="10" t="s">
        <v>10762</v>
      </c>
      <c r="C6887" s="10" t="s">
        <v>1305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10765</v>
      </c>
      <c r="B6888" s="10" t="s">
        <v>10762</v>
      </c>
      <c r="C6888" s="10" t="s">
        <v>413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10766</v>
      </c>
      <c r="B6889" s="10" t="s">
        <v>10767</v>
      </c>
      <c r="C6889" s="10" t="s">
        <v>411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10768</v>
      </c>
      <c r="B6890" s="10" t="s">
        <v>10767</v>
      </c>
      <c r="C6890" s="10" t="s">
        <v>1305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10769</v>
      </c>
      <c r="B6891" s="10" t="s">
        <v>10767</v>
      </c>
      <c r="C6891" s="10" t="s">
        <v>413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10770</v>
      </c>
      <c r="B6892" s="10" t="s">
        <v>10771</v>
      </c>
      <c r="C6892" s="10" t="s">
        <v>1305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10772</v>
      </c>
      <c r="B6893" s="10" t="s">
        <v>10773</v>
      </c>
      <c r="C6893" s="10" t="s">
        <v>1305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10774</v>
      </c>
      <c r="B6894" s="10" t="s">
        <v>10775</v>
      </c>
      <c r="C6894" s="10" t="s">
        <v>413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10776</v>
      </c>
      <c r="B6895" s="10" t="s">
        <v>10777</v>
      </c>
      <c r="C6895" s="10" t="s">
        <v>1305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10778</v>
      </c>
      <c r="B6896" s="10" t="s">
        <v>10779</v>
      </c>
      <c r="C6896" s="10" t="s">
        <v>411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10780</v>
      </c>
      <c r="B6897" s="10" t="s">
        <v>10779</v>
      </c>
      <c r="C6897" s="10" t="s">
        <v>1305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10781</v>
      </c>
      <c r="B6898" s="10" t="s">
        <v>10782</v>
      </c>
      <c r="C6898" s="10" t="s">
        <v>411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10783</v>
      </c>
      <c r="B6899" s="10" t="s">
        <v>10784</v>
      </c>
      <c r="C6899" s="10" t="s">
        <v>118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10785</v>
      </c>
      <c r="B6900" s="10" t="s">
        <v>10786</v>
      </c>
      <c r="C6900" s="10" t="s">
        <v>411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10787</v>
      </c>
      <c r="B6901" s="10" t="s">
        <v>10786</v>
      </c>
      <c r="C6901" s="10" t="s">
        <v>1305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10788</v>
      </c>
      <c r="B6902" s="10" t="s">
        <v>10786</v>
      </c>
      <c r="C6902" s="10" t="s">
        <v>413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10789</v>
      </c>
      <c r="B6903" s="10" t="s">
        <v>10790</v>
      </c>
      <c r="C6903" s="10" t="s">
        <v>413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10791</v>
      </c>
      <c r="B6904" s="10" t="s">
        <v>10792</v>
      </c>
      <c r="C6904" s="10" t="s">
        <v>411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10793</v>
      </c>
      <c r="B6905" s="10" t="s">
        <v>10792</v>
      </c>
      <c r="C6905" s="10" t="s">
        <v>1305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10794</v>
      </c>
      <c r="B6906" s="10" t="s">
        <v>10792</v>
      </c>
      <c r="C6906" s="10" t="s">
        <v>413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10795</v>
      </c>
      <c r="B6907" s="10" t="s">
        <v>10796</v>
      </c>
      <c r="C6907" s="10" t="s">
        <v>1297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10797</v>
      </c>
      <c r="B6908" s="10" t="s">
        <v>10796</v>
      </c>
      <c r="C6908" s="10" t="s">
        <v>1305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10798</v>
      </c>
      <c r="B6909" s="10" t="s">
        <v>10796</v>
      </c>
      <c r="C6909" s="10" t="s">
        <v>413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10799</v>
      </c>
      <c r="B6910" s="10" t="s">
        <v>10800</v>
      </c>
      <c r="C6910" s="10" t="s">
        <v>1305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10801</v>
      </c>
      <c r="B6911" s="10" t="s">
        <v>10800</v>
      </c>
      <c r="C6911" s="10" t="s">
        <v>413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10802</v>
      </c>
      <c r="B6912" s="10" t="s">
        <v>10803</v>
      </c>
      <c r="C6912" s="10" t="s">
        <v>1297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10804</v>
      </c>
      <c r="B6913" s="10" t="s">
        <v>10803</v>
      </c>
      <c r="C6913" s="10" t="s">
        <v>411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10805</v>
      </c>
      <c r="B6914" s="10" t="s">
        <v>10806</v>
      </c>
      <c r="C6914" s="10" t="s">
        <v>1297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10807</v>
      </c>
      <c r="B6915" s="10" t="s">
        <v>10808</v>
      </c>
      <c r="C6915" s="10" t="s">
        <v>411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10809</v>
      </c>
      <c r="B6916" s="10" t="s">
        <v>10810</v>
      </c>
      <c r="C6916" s="10" t="s">
        <v>411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10811</v>
      </c>
      <c r="B6917" s="10" t="s">
        <v>10810</v>
      </c>
      <c r="C6917" s="10" t="s">
        <v>854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10812</v>
      </c>
      <c r="B6918" s="10" t="s">
        <v>10810</v>
      </c>
      <c r="C6918" s="10" t="s">
        <v>1305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10813</v>
      </c>
      <c r="B6919" s="10" t="s">
        <v>10810</v>
      </c>
      <c r="C6919" s="10" t="s">
        <v>1613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10814</v>
      </c>
      <c r="B6920" s="10" t="s">
        <v>10815</v>
      </c>
      <c r="C6920" s="10" t="s">
        <v>1305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10816</v>
      </c>
      <c r="B6921" s="10" t="s">
        <v>10817</v>
      </c>
      <c r="C6921" s="10" t="s">
        <v>411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10818</v>
      </c>
      <c r="B6922" s="10" t="s">
        <v>10817</v>
      </c>
      <c r="C6922" s="10" t="s">
        <v>1305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10819</v>
      </c>
      <c r="B6923" s="10" t="s">
        <v>10817</v>
      </c>
      <c r="C6923" s="10" t="s">
        <v>1613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10820</v>
      </c>
      <c r="B6924" s="10" t="s">
        <v>10821</v>
      </c>
      <c r="C6924" s="10" t="s">
        <v>411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10822</v>
      </c>
      <c r="B6925" s="10" t="s">
        <v>10821</v>
      </c>
      <c r="C6925" s="10" t="s">
        <v>1305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10823</v>
      </c>
      <c r="B6926" s="10" t="s">
        <v>10821</v>
      </c>
      <c r="C6926" s="10" t="s">
        <v>1613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10824</v>
      </c>
      <c r="B6927" s="10" t="s">
        <v>10821</v>
      </c>
      <c r="C6927" s="10" t="s">
        <v>413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10825</v>
      </c>
      <c r="B6928" s="10" t="s">
        <v>10821</v>
      </c>
      <c r="C6928" s="10" t="s">
        <v>1665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10826</v>
      </c>
      <c r="B6929" s="10" t="s">
        <v>10827</v>
      </c>
      <c r="C6929" s="10" t="s">
        <v>411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10828</v>
      </c>
      <c r="B6930" s="10" t="s">
        <v>10829</v>
      </c>
      <c r="C6930" s="10" t="s">
        <v>1297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10830</v>
      </c>
      <c r="B6931" s="10" t="s">
        <v>10829</v>
      </c>
      <c r="C6931" s="10" t="s">
        <v>411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10831</v>
      </c>
      <c r="B6932" s="10" t="s">
        <v>10829</v>
      </c>
      <c r="C6932" s="10" t="s">
        <v>1305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10832</v>
      </c>
      <c r="B6933" s="10" t="s">
        <v>10829</v>
      </c>
      <c r="C6933" s="10" t="s">
        <v>413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10833</v>
      </c>
      <c r="B6934" s="10" t="s">
        <v>10834</v>
      </c>
      <c r="C6934" s="10" t="s">
        <v>411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10835</v>
      </c>
      <c r="B6935" s="10" t="s">
        <v>10834</v>
      </c>
      <c r="C6935" s="10" t="s">
        <v>1305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10836</v>
      </c>
      <c r="B6936" s="10" t="s">
        <v>10834</v>
      </c>
      <c r="C6936" s="10" t="s">
        <v>413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10837</v>
      </c>
      <c r="B6937" s="10" t="s">
        <v>10838</v>
      </c>
      <c r="C6937" s="10" t="s">
        <v>411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10839</v>
      </c>
      <c r="B6938" s="10" t="s">
        <v>10838</v>
      </c>
      <c r="C6938" s="10" t="s">
        <v>1305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10840</v>
      </c>
      <c r="B6939" s="10" t="s">
        <v>10838</v>
      </c>
      <c r="C6939" s="10" t="s">
        <v>413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10841</v>
      </c>
      <c r="B6940" s="10" t="s">
        <v>10842</v>
      </c>
      <c r="C6940" s="10" t="s">
        <v>1297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10843</v>
      </c>
      <c r="B6941" s="10" t="s">
        <v>10842</v>
      </c>
      <c r="C6941" s="10" t="s">
        <v>411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10844</v>
      </c>
      <c r="B6942" s="10" t="s">
        <v>10842</v>
      </c>
      <c r="C6942" s="10" t="s">
        <v>1305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10845</v>
      </c>
      <c r="B6943" s="10" t="s">
        <v>10842</v>
      </c>
      <c r="C6943" s="10" t="s">
        <v>413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10846</v>
      </c>
      <c r="B6944" s="10" t="s">
        <v>10847</v>
      </c>
      <c r="C6944" s="10" t="s">
        <v>1297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10848</v>
      </c>
      <c r="B6945" s="10" t="s">
        <v>10847</v>
      </c>
      <c r="C6945" s="10" t="s">
        <v>411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10849</v>
      </c>
      <c r="B6946" s="10" t="s">
        <v>10847</v>
      </c>
      <c r="C6946" s="10" t="s">
        <v>1305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10850</v>
      </c>
      <c r="B6947" s="10" t="s">
        <v>10847</v>
      </c>
      <c r="C6947" s="10" t="s">
        <v>413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10851</v>
      </c>
      <c r="B6948" s="10" t="s">
        <v>10852</v>
      </c>
      <c r="C6948" s="10" t="s">
        <v>1305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10853</v>
      </c>
      <c r="B6949" s="10" t="s">
        <v>10854</v>
      </c>
      <c r="C6949" s="10" t="s">
        <v>1297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10855</v>
      </c>
      <c r="B6950" s="10" t="s">
        <v>10854</v>
      </c>
      <c r="C6950" s="10" t="s">
        <v>411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10856</v>
      </c>
      <c r="B6951" s="10" t="s">
        <v>10854</v>
      </c>
      <c r="C6951" s="10" t="s">
        <v>1305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10857</v>
      </c>
      <c r="B6952" s="10" t="s">
        <v>10858</v>
      </c>
      <c r="C6952" s="10" t="s">
        <v>411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10859</v>
      </c>
      <c r="B6953" s="10" t="s">
        <v>10858</v>
      </c>
      <c r="C6953" s="10" t="s">
        <v>413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10860</v>
      </c>
      <c r="B6954" s="10" t="s">
        <v>10861</v>
      </c>
      <c r="C6954" s="10" t="s">
        <v>1297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10862</v>
      </c>
      <c r="B6955" s="10" t="s">
        <v>10861</v>
      </c>
      <c r="C6955" s="10" t="s">
        <v>411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10863</v>
      </c>
      <c r="B6956" s="10" t="s">
        <v>10861</v>
      </c>
      <c r="C6956" s="10" t="s">
        <v>1305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10864</v>
      </c>
      <c r="B6957" s="10" t="s">
        <v>10861</v>
      </c>
      <c r="C6957" s="10" t="s">
        <v>413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10865</v>
      </c>
      <c r="B6958" s="10" t="s">
        <v>10866</v>
      </c>
      <c r="C6958" s="10" t="s">
        <v>413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10867</v>
      </c>
      <c r="B6959" s="10" t="s">
        <v>10868</v>
      </c>
      <c r="C6959" s="10" t="s">
        <v>1297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10869</v>
      </c>
      <c r="B6960" s="10" t="s">
        <v>10868</v>
      </c>
      <c r="C6960" s="10" t="s">
        <v>456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10870</v>
      </c>
      <c r="B6961" s="10" t="s">
        <v>10871</v>
      </c>
      <c r="C6961" s="10" t="s">
        <v>411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10872</v>
      </c>
      <c r="B6962" s="10" t="s">
        <v>10871</v>
      </c>
      <c r="C6962" s="10" t="s">
        <v>413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10873</v>
      </c>
      <c r="B6963" s="10" t="s">
        <v>10874</v>
      </c>
      <c r="C6963" s="10" t="s">
        <v>1297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10875</v>
      </c>
      <c r="B6964" s="10" t="s">
        <v>10874</v>
      </c>
      <c r="C6964" s="10" t="s">
        <v>1305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10876</v>
      </c>
      <c r="B6965" s="10" t="s">
        <v>10874</v>
      </c>
      <c r="C6965" s="10" t="s">
        <v>413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10877</v>
      </c>
      <c r="B6966" s="10" t="s">
        <v>10878</v>
      </c>
      <c r="C6966" s="10" t="s">
        <v>1297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10879</v>
      </c>
      <c r="B6967" s="10" t="s">
        <v>10878</v>
      </c>
      <c r="C6967" s="10" t="s">
        <v>411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10880</v>
      </c>
      <c r="B6968" s="10" t="s">
        <v>10878</v>
      </c>
      <c r="C6968" s="10" t="s">
        <v>1305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10881</v>
      </c>
      <c r="B6969" s="10" t="s">
        <v>10878</v>
      </c>
      <c r="C6969" s="10" t="s">
        <v>413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10882</v>
      </c>
      <c r="B6970" s="10" t="s">
        <v>10883</v>
      </c>
      <c r="C6970" s="10" t="s">
        <v>411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10884</v>
      </c>
      <c r="B6971" s="10" t="s">
        <v>10883</v>
      </c>
      <c r="C6971" s="10" t="s">
        <v>1305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10885</v>
      </c>
      <c r="B6972" s="10" t="s">
        <v>10886</v>
      </c>
      <c r="C6972" s="10" t="s">
        <v>1305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10887</v>
      </c>
      <c r="B6973" s="10" t="s">
        <v>10888</v>
      </c>
      <c r="C6973" s="10" t="s">
        <v>1305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10889</v>
      </c>
      <c r="B6974" s="10" t="s">
        <v>10890</v>
      </c>
      <c r="C6974" s="10" t="s">
        <v>411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10891</v>
      </c>
      <c r="B6975" s="10" t="s">
        <v>10892</v>
      </c>
      <c r="C6975" s="10" t="s">
        <v>411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10893</v>
      </c>
      <c r="B6976" s="10" t="s">
        <v>10894</v>
      </c>
      <c r="C6976" s="10" t="s">
        <v>1297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10895</v>
      </c>
      <c r="B6977" s="10" t="s">
        <v>10894</v>
      </c>
      <c r="C6977" s="10" t="s">
        <v>411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10896</v>
      </c>
      <c r="B6978" s="10" t="s">
        <v>10894</v>
      </c>
      <c r="C6978" s="10" t="s">
        <v>1305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10897</v>
      </c>
      <c r="B6979" s="10" t="s">
        <v>10894</v>
      </c>
      <c r="C6979" s="10" t="s">
        <v>413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10898</v>
      </c>
      <c r="B6980" s="10" t="s">
        <v>10899</v>
      </c>
      <c r="C6980" s="10" t="s">
        <v>413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10900</v>
      </c>
      <c r="B6981" s="10" t="s">
        <v>10901</v>
      </c>
      <c r="C6981" s="10" t="s">
        <v>1297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10902</v>
      </c>
      <c r="B6982" s="10" t="s">
        <v>10901</v>
      </c>
      <c r="C6982" s="10" t="s">
        <v>411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10903</v>
      </c>
      <c r="B6983" s="10" t="s">
        <v>10904</v>
      </c>
      <c r="C6983" s="10" t="s">
        <v>1297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10905</v>
      </c>
      <c r="B6984" s="10" t="s">
        <v>10904</v>
      </c>
      <c r="C6984" s="10" t="s">
        <v>411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10906</v>
      </c>
      <c r="B6985" s="10" t="s">
        <v>10907</v>
      </c>
      <c r="C6985" s="10" t="s">
        <v>1305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10908</v>
      </c>
      <c r="B6986" s="10" t="s">
        <v>10909</v>
      </c>
      <c r="C6986" s="10" t="s">
        <v>456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10910</v>
      </c>
      <c r="B6987" s="10" t="s">
        <v>10909</v>
      </c>
      <c r="C6987" s="10" t="s">
        <v>854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10911</v>
      </c>
      <c r="B6988" s="10" t="s">
        <v>10912</v>
      </c>
      <c r="C6988" s="10" t="s">
        <v>456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10913</v>
      </c>
      <c r="B6989" s="10" t="s">
        <v>10912</v>
      </c>
      <c r="C6989" s="10" t="s">
        <v>854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10914</v>
      </c>
      <c r="B6990" s="10" t="s">
        <v>10915</v>
      </c>
      <c r="C6990" s="10" t="s">
        <v>456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10916</v>
      </c>
      <c r="B6991" s="10" t="s">
        <v>10915</v>
      </c>
      <c r="C6991" s="10" t="s">
        <v>854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10917</v>
      </c>
      <c r="B6992" s="10" t="s">
        <v>10918</v>
      </c>
      <c r="C6992" s="10" t="s">
        <v>1305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10919</v>
      </c>
      <c r="B6993" s="10" t="s">
        <v>10920</v>
      </c>
      <c r="C6993" s="10" t="s">
        <v>1305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10921</v>
      </c>
      <c r="B6994" s="10" t="s">
        <v>10920</v>
      </c>
      <c r="C6994" s="10" t="s">
        <v>413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10922</v>
      </c>
      <c r="B6995" s="10" t="s">
        <v>10923</v>
      </c>
      <c r="C6995" s="10" t="s">
        <v>413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10924</v>
      </c>
      <c r="B6996" s="10" t="s">
        <v>10925</v>
      </c>
      <c r="C6996" s="10" t="s">
        <v>1305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10926</v>
      </c>
      <c r="B6997" s="10" t="s">
        <v>10927</v>
      </c>
      <c r="C6997" s="10" t="s">
        <v>411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10928</v>
      </c>
      <c r="B6998" s="10" t="s">
        <v>10929</v>
      </c>
      <c r="C6998" s="10" t="s">
        <v>1297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10930</v>
      </c>
      <c r="B6999" s="10" t="s">
        <v>10931</v>
      </c>
      <c r="C6999" s="10" t="s">
        <v>411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10932</v>
      </c>
      <c r="B7000" s="10" t="s">
        <v>10933</v>
      </c>
      <c r="C7000" s="10" t="s">
        <v>1305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10934</v>
      </c>
      <c r="B7001" s="10" t="s">
        <v>10935</v>
      </c>
      <c r="C7001" s="10" t="s">
        <v>1297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10936</v>
      </c>
      <c r="B7002" s="10" t="s">
        <v>10935</v>
      </c>
      <c r="C7002" s="10" t="s">
        <v>411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10937</v>
      </c>
      <c r="B7003" s="10" t="s">
        <v>10935</v>
      </c>
      <c r="C7003" s="10" t="s">
        <v>1305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10938</v>
      </c>
      <c r="B7004" s="10" t="s">
        <v>10939</v>
      </c>
      <c r="C7004" s="10" t="s">
        <v>411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10940</v>
      </c>
      <c r="B7005" s="10" t="s">
        <v>10939</v>
      </c>
      <c r="C7005" s="10" t="s">
        <v>413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10941</v>
      </c>
      <c r="B7006" s="10" t="s">
        <v>10942</v>
      </c>
      <c r="C7006" s="10" t="s">
        <v>413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10943</v>
      </c>
      <c r="B7007" s="10" t="s">
        <v>10944</v>
      </c>
      <c r="C7007" s="10" t="s">
        <v>1297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10945</v>
      </c>
      <c r="B7008" s="10" t="s">
        <v>10944</v>
      </c>
      <c r="C7008" s="10" t="s">
        <v>413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10946</v>
      </c>
      <c r="B7009" s="10" t="s">
        <v>10947</v>
      </c>
      <c r="C7009" s="10" t="s">
        <v>1297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10948</v>
      </c>
      <c r="B7010" s="10" t="s">
        <v>10947</v>
      </c>
      <c r="C7010" s="10" t="s">
        <v>411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10949</v>
      </c>
      <c r="B7011" s="10" t="s">
        <v>10947</v>
      </c>
      <c r="C7011" s="10" t="s">
        <v>413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10950</v>
      </c>
      <c r="B7012" s="10" t="s">
        <v>10951</v>
      </c>
      <c r="C7012" s="10" t="s">
        <v>1297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10952</v>
      </c>
      <c r="B7013" s="10" t="s">
        <v>10951</v>
      </c>
      <c r="C7013" s="10" t="s">
        <v>456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10953</v>
      </c>
      <c r="B7014" s="10" t="s">
        <v>10951</v>
      </c>
      <c r="C7014" s="10" t="s">
        <v>411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10954</v>
      </c>
      <c r="B7015" s="10" t="s">
        <v>10951</v>
      </c>
      <c r="C7015" s="10" t="s">
        <v>854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10955</v>
      </c>
      <c r="B7016" s="10" t="s">
        <v>10951</v>
      </c>
      <c r="C7016" s="10" t="s">
        <v>1305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10956</v>
      </c>
      <c r="B7017" s="10" t="s">
        <v>10957</v>
      </c>
      <c r="C7017" s="10" t="s">
        <v>1305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10958</v>
      </c>
      <c r="B7018" s="10" t="s">
        <v>10959</v>
      </c>
      <c r="C7018" s="10" t="s">
        <v>1297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10960</v>
      </c>
      <c r="B7019" s="10" t="s">
        <v>10959</v>
      </c>
      <c r="C7019" s="10" t="s">
        <v>411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10961</v>
      </c>
      <c r="B7020" s="10" t="s">
        <v>10962</v>
      </c>
      <c r="C7020" s="10" t="s">
        <v>1305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10963</v>
      </c>
      <c r="B7021" s="10" t="s">
        <v>10964</v>
      </c>
      <c r="C7021" s="10" t="s">
        <v>1305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10965</v>
      </c>
      <c r="B7022" s="10" t="s">
        <v>10964</v>
      </c>
      <c r="C7022" s="10" t="s">
        <v>413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10966</v>
      </c>
      <c r="B7023" s="10" t="s">
        <v>10967</v>
      </c>
      <c r="C7023" s="10" t="s">
        <v>413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10968</v>
      </c>
      <c r="B7024" s="10" t="s">
        <v>10969</v>
      </c>
      <c r="C7024" s="10" t="s">
        <v>411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10970</v>
      </c>
      <c r="B7025" s="10" t="s">
        <v>10971</v>
      </c>
      <c r="C7025" s="10" t="s">
        <v>1297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10972</v>
      </c>
      <c r="B7026" s="10" t="s">
        <v>10971</v>
      </c>
      <c r="C7026" s="10" t="s">
        <v>1305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10973</v>
      </c>
      <c r="B7027" s="10" t="s">
        <v>10974</v>
      </c>
      <c r="C7027" s="10" t="s">
        <v>456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10975</v>
      </c>
      <c r="B7028" s="10" t="s">
        <v>10974</v>
      </c>
      <c r="C7028" s="10" t="s">
        <v>411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10976</v>
      </c>
      <c r="B7029" s="10" t="s">
        <v>10977</v>
      </c>
      <c r="C7029" s="10" t="s">
        <v>854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10978</v>
      </c>
      <c r="B7030" s="10" t="s">
        <v>10979</v>
      </c>
      <c r="C7030" s="10" t="s">
        <v>1305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10980</v>
      </c>
      <c r="B7031" s="10" t="s">
        <v>10979</v>
      </c>
      <c r="C7031" s="10" t="s">
        <v>413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10981</v>
      </c>
      <c r="B7032" s="10" t="s">
        <v>10982</v>
      </c>
      <c r="C7032" s="10" t="s">
        <v>1297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10983</v>
      </c>
      <c r="B7033" s="10" t="s">
        <v>10984</v>
      </c>
      <c r="C7033" s="10" t="s">
        <v>1297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10985</v>
      </c>
      <c r="B7034" s="10" t="s">
        <v>10986</v>
      </c>
      <c r="C7034" s="10" t="s">
        <v>1297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10987</v>
      </c>
      <c r="B7035" s="10" t="s">
        <v>10986</v>
      </c>
      <c r="C7035" s="10" t="s">
        <v>411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10988</v>
      </c>
      <c r="B7036" s="10" t="s">
        <v>10986</v>
      </c>
      <c r="C7036" s="10" t="s">
        <v>413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10989</v>
      </c>
      <c r="B7037" s="10" t="s">
        <v>10990</v>
      </c>
      <c r="C7037" s="10" t="s">
        <v>411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10991</v>
      </c>
      <c r="B7038" s="10" t="s">
        <v>10990</v>
      </c>
      <c r="C7038" s="10" t="s">
        <v>1305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10992</v>
      </c>
      <c r="B7039" s="10" t="s">
        <v>10990</v>
      </c>
      <c r="C7039" s="10" t="s">
        <v>413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10993</v>
      </c>
      <c r="B7040" s="10" t="s">
        <v>10994</v>
      </c>
      <c r="C7040" s="10" t="s">
        <v>1297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10995</v>
      </c>
      <c r="B7041" s="10" t="s">
        <v>10994</v>
      </c>
      <c r="C7041" s="10" t="s">
        <v>411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10996</v>
      </c>
      <c r="B7042" s="10" t="s">
        <v>10994</v>
      </c>
      <c r="C7042" s="10" t="s">
        <v>413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10997</v>
      </c>
      <c r="B7043" s="10" t="s">
        <v>10998</v>
      </c>
      <c r="C7043" s="10" t="s">
        <v>411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10999</v>
      </c>
      <c r="B7044" s="10" t="s">
        <v>10998</v>
      </c>
      <c r="C7044" s="10" t="s">
        <v>413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11000</v>
      </c>
      <c r="B7045" s="10" t="s">
        <v>11001</v>
      </c>
      <c r="C7045" s="10" t="s">
        <v>1305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11002</v>
      </c>
      <c r="B7046" s="10" t="s">
        <v>11003</v>
      </c>
      <c r="C7046" s="10" t="s">
        <v>1297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11004</v>
      </c>
      <c r="B7047" s="10" t="s">
        <v>11003</v>
      </c>
      <c r="C7047" s="10" t="s">
        <v>411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11005</v>
      </c>
      <c r="B7048" s="10" t="s">
        <v>11003</v>
      </c>
      <c r="C7048" s="10" t="s">
        <v>854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11006</v>
      </c>
      <c r="B7049" s="10" t="s">
        <v>11003</v>
      </c>
      <c r="C7049" s="10" t="s">
        <v>1305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11007</v>
      </c>
      <c r="B7050" s="10" t="s">
        <v>11003</v>
      </c>
      <c r="C7050" s="10" t="s">
        <v>1613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11008</v>
      </c>
      <c r="B7051" s="10" t="s">
        <v>11003</v>
      </c>
      <c r="C7051" s="10" t="s">
        <v>413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11009</v>
      </c>
      <c r="B7052" s="10" t="s">
        <v>11010</v>
      </c>
      <c r="C7052" s="10" t="s">
        <v>1305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11011</v>
      </c>
      <c r="B7053" s="10" t="s">
        <v>11010</v>
      </c>
      <c r="C7053" s="10" t="s">
        <v>1613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11012</v>
      </c>
      <c r="B7054" s="10" t="s">
        <v>11013</v>
      </c>
      <c r="C7054" s="10" t="s">
        <v>1305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11014</v>
      </c>
      <c r="B7055" s="10" t="s">
        <v>11013</v>
      </c>
      <c r="C7055" s="10" t="s">
        <v>1613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11015</v>
      </c>
      <c r="B7056" s="10" t="s">
        <v>11013</v>
      </c>
      <c r="C7056" s="10" t="s">
        <v>413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11016</v>
      </c>
      <c r="B7057" s="10" t="s">
        <v>11017</v>
      </c>
      <c r="C7057" s="10" t="s">
        <v>1305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11018</v>
      </c>
      <c r="B7058" s="10" t="s">
        <v>11017</v>
      </c>
      <c r="C7058" s="10" t="s">
        <v>1613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11019</v>
      </c>
      <c r="B7059" s="10" t="s">
        <v>11017</v>
      </c>
      <c r="C7059" s="10" t="s">
        <v>413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11020</v>
      </c>
      <c r="B7060" s="10" t="s">
        <v>11021</v>
      </c>
      <c r="C7060" s="10" t="s">
        <v>1297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11022</v>
      </c>
      <c r="B7061" s="10" t="s">
        <v>11021</v>
      </c>
      <c r="C7061" s="10" t="s">
        <v>1305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11023</v>
      </c>
      <c r="B7062" s="10" t="s">
        <v>11021</v>
      </c>
      <c r="C7062" s="10" t="s">
        <v>1613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11024</v>
      </c>
      <c r="B7063" s="10" t="s">
        <v>11021</v>
      </c>
      <c r="C7063" s="10" t="s">
        <v>413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11025</v>
      </c>
      <c r="B7064" s="10" t="s">
        <v>11026</v>
      </c>
      <c r="C7064" s="10" t="s">
        <v>1305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11027</v>
      </c>
      <c r="B7065" s="10" t="s">
        <v>11028</v>
      </c>
      <c r="C7065" s="10" t="s">
        <v>411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11029</v>
      </c>
      <c r="B7066" s="10" t="s">
        <v>11028</v>
      </c>
      <c r="C7066" s="10" t="s">
        <v>1305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11030</v>
      </c>
      <c r="B7067" s="10" t="s">
        <v>11028</v>
      </c>
      <c r="C7067" s="10" t="s">
        <v>413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11031</v>
      </c>
      <c r="B7068" s="10" t="s">
        <v>11032</v>
      </c>
      <c r="C7068" s="10" t="s">
        <v>1297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11033</v>
      </c>
      <c r="B7069" s="10" t="s">
        <v>11032</v>
      </c>
      <c r="C7069" s="10" t="s">
        <v>411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11034</v>
      </c>
      <c r="B7070" s="10" t="s">
        <v>11032</v>
      </c>
      <c r="C7070" s="10" t="s">
        <v>1305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11035</v>
      </c>
      <c r="B7071" s="10" t="s">
        <v>11032</v>
      </c>
      <c r="C7071" s="10" t="s">
        <v>413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11036</v>
      </c>
      <c r="B7072" s="10" t="s">
        <v>11037</v>
      </c>
      <c r="C7072" s="10" t="s">
        <v>1297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11038</v>
      </c>
      <c r="B7073" s="10" t="s">
        <v>11037</v>
      </c>
      <c r="C7073" s="10" t="s">
        <v>411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11039</v>
      </c>
      <c r="B7074" s="10" t="s">
        <v>11037</v>
      </c>
      <c r="C7074" s="10" t="s">
        <v>1305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11040</v>
      </c>
      <c r="B7075" s="10" t="s">
        <v>11037</v>
      </c>
      <c r="C7075" s="10" t="s">
        <v>413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11041</v>
      </c>
      <c r="B7076" s="10" t="s">
        <v>11042</v>
      </c>
      <c r="C7076" s="10" t="s">
        <v>1305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11043</v>
      </c>
      <c r="B7077" s="10" t="s">
        <v>11044</v>
      </c>
      <c r="C7077" s="10" t="s">
        <v>411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11045</v>
      </c>
      <c r="B7078" s="10" t="s">
        <v>11044</v>
      </c>
      <c r="C7078" s="10" t="s">
        <v>1305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11046</v>
      </c>
      <c r="B7079" s="10" t="s">
        <v>11044</v>
      </c>
      <c r="C7079" s="10" t="s">
        <v>413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11047</v>
      </c>
      <c r="B7080" s="10" t="s">
        <v>11048</v>
      </c>
      <c r="C7080" s="10" t="s">
        <v>411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11049</v>
      </c>
      <c r="B7081" s="10" t="s">
        <v>11050</v>
      </c>
      <c r="C7081" s="10" t="s">
        <v>1297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11051</v>
      </c>
      <c r="B7082" s="10" t="s">
        <v>11050</v>
      </c>
      <c r="C7082" s="10" t="s">
        <v>411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11052</v>
      </c>
      <c r="B7083" s="10" t="s">
        <v>11053</v>
      </c>
      <c r="C7083" s="10" t="s">
        <v>1297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11054</v>
      </c>
      <c r="B7084" s="10" t="s">
        <v>11055</v>
      </c>
      <c r="C7084" s="10" t="s">
        <v>1297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11056</v>
      </c>
      <c r="B7085" s="10" t="s">
        <v>11057</v>
      </c>
      <c r="C7085" s="10" t="s">
        <v>1297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11058</v>
      </c>
      <c r="B7086" s="10" t="s">
        <v>11059</v>
      </c>
      <c r="C7086" s="10" t="s">
        <v>411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11060</v>
      </c>
      <c r="B7087" s="10" t="s">
        <v>11061</v>
      </c>
      <c r="C7087" s="10" t="s">
        <v>1305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11062</v>
      </c>
      <c r="B7088" s="10" t="s">
        <v>11063</v>
      </c>
      <c r="C7088" s="10" t="s">
        <v>1305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11064</v>
      </c>
      <c r="B7089" s="10" t="s">
        <v>11065</v>
      </c>
      <c r="C7089" s="10" t="s">
        <v>411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11066</v>
      </c>
      <c r="B7090" s="10" t="s">
        <v>11067</v>
      </c>
      <c r="C7090" s="10" t="s">
        <v>1297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11068</v>
      </c>
      <c r="B7091" s="10" t="s">
        <v>11067</v>
      </c>
      <c r="C7091" s="10" t="s">
        <v>411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11069</v>
      </c>
      <c r="B7092" s="10" t="s">
        <v>11067</v>
      </c>
      <c r="C7092" s="10" t="s">
        <v>1305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11070</v>
      </c>
      <c r="B7093" s="10" t="s">
        <v>11071</v>
      </c>
      <c r="C7093" s="10" t="s">
        <v>411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11072</v>
      </c>
      <c r="B7094" s="10" t="s">
        <v>11071</v>
      </c>
      <c r="C7094" s="10" t="s">
        <v>1305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11073</v>
      </c>
      <c r="B7095" s="10" t="s">
        <v>11074</v>
      </c>
      <c r="C7095" s="10" t="s">
        <v>1297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11075</v>
      </c>
      <c r="B7096" s="10" t="s">
        <v>11074</v>
      </c>
      <c r="C7096" s="10" t="s">
        <v>411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11076</v>
      </c>
      <c r="B7097" s="10" t="s">
        <v>11074</v>
      </c>
      <c r="C7097" s="10" t="s">
        <v>1305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11077</v>
      </c>
      <c r="B7098" s="10" t="s">
        <v>11074</v>
      </c>
      <c r="C7098" s="10" t="s">
        <v>413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11078</v>
      </c>
      <c r="B7099" s="10" t="s">
        <v>11079</v>
      </c>
      <c r="C7099" s="10" t="s">
        <v>1305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11080</v>
      </c>
      <c r="B7100" s="10" t="s">
        <v>11081</v>
      </c>
      <c r="C7100" s="10" t="s">
        <v>1305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11082</v>
      </c>
      <c r="B7101" s="10" t="s">
        <v>11083</v>
      </c>
      <c r="C7101" s="10" t="s">
        <v>1297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11084</v>
      </c>
      <c r="B7102" s="10" t="s">
        <v>11083</v>
      </c>
      <c r="C7102" s="10" t="s">
        <v>411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11085</v>
      </c>
      <c r="B7103" s="10" t="s">
        <v>11086</v>
      </c>
      <c r="C7103" s="10" t="s">
        <v>411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11087</v>
      </c>
      <c r="B7104" s="10" t="s">
        <v>11086</v>
      </c>
      <c r="C7104" s="10" t="s">
        <v>1305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11088</v>
      </c>
      <c r="B7105" s="10" t="s">
        <v>11089</v>
      </c>
      <c r="C7105" s="10" t="s">
        <v>1297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11090</v>
      </c>
      <c r="B7106" s="10" t="s">
        <v>11089</v>
      </c>
      <c r="C7106" s="10" t="s">
        <v>411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11091</v>
      </c>
      <c r="B7107" s="10" t="s">
        <v>11089</v>
      </c>
      <c r="C7107" s="10" t="s">
        <v>1305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11092</v>
      </c>
      <c r="B7108" s="10" t="s">
        <v>11089</v>
      </c>
      <c r="C7108" s="10" t="s">
        <v>413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11093</v>
      </c>
      <c r="B7109" s="10" t="s">
        <v>11094</v>
      </c>
      <c r="C7109" s="10" t="s">
        <v>411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11095</v>
      </c>
      <c r="B7110" s="10" t="s">
        <v>11094</v>
      </c>
      <c r="C7110" s="10" t="s">
        <v>1305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11096</v>
      </c>
      <c r="B7111" s="10" t="s">
        <v>11094</v>
      </c>
      <c r="C7111" s="10" t="s">
        <v>413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11097</v>
      </c>
      <c r="B7112" s="10" t="s">
        <v>11098</v>
      </c>
      <c r="C7112" s="10" t="s">
        <v>411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11099</v>
      </c>
      <c r="B7113" s="10" t="s">
        <v>11098</v>
      </c>
      <c r="C7113" s="10" t="s">
        <v>1305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11100</v>
      </c>
      <c r="B7114" s="10" t="s">
        <v>11101</v>
      </c>
      <c r="C7114" s="10" t="s">
        <v>1297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11102</v>
      </c>
      <c r="B7115" s="10" t="s">
        <v>11101</v>
      </c>
      <c r="C7115" s="10" t="s">
        <v>411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11103</v>
      </c>
      <c r="B7116" s="10" t="s">
        <v>11101</v>
      </c>
      <c r="C7116" s="10" t="s">
        <v>1305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11104</v>
      </c>
      <c r="B7117" s="10" t="s">
        <v>11101</v>
      </c>
      <c r="C7117" s="10" t="s">
        <v>413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11105</v>
      </c>
      <c r="B7118" s="10" t="s">
        <v>11106</v>
      </c>
      <c r="C7118" s="10" t="s">
        <v>1297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11107</v>
      </c>
      <c r="B7119" s="10" t="s">
        <v>11106</v>
      </c>
      <c r="C7119" s="10" t="s">
        <v>411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11108</v>
      </c>
      <c r="B7120" s="10" t="s">
        <v>11106</v>
      </c>
      <c r="C7120" s="10" t="s">
        <v>1305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11109</v>
      </c>
      <c r="B7121" s="10" t="s">
        <v>11110</v>
      </c>
      <c r="C7121" s="10" t="s">
        <v>1297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11111</v>
      </c>
      <c r="B7122" s="10" t="s">
        <v>11110</v>
      </c>
      <c r="C7122" s="10" t="s">
        <v>411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11112</v>
      </c>
      <c r="B7123" s="10" t="s">
        <v>11110</v>
      </c>
      <c r="C7123" s="10" t="s">
        <v>1305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11113</v>
      </c>
      <c r="B7124" s="10" t="s">
        <v>11114</v>
      </c>
      <c r="C7124" s="10" t="s">
        <v>1297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11115</v>
      </c>
      <c r="B7125" s="10" t="s">
        <v>11114</v>
      </c>
      <c r="C7125" s="10" t="s">
        <v>411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11116</v>
      </c>
      <c r="B7126" s="10" t="s">
        <v>11114</v>
      </c>
      <c r="C7126" s="10" t="s">
        <v>1305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11117</v>
      </c>
      <c r="B7127" s="10" t="s">
        <v>11114</v>
      </c>
      <c r="C7127" s="10" t="s">
        <v>413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11118</v>
      </c>
      <c r="B7128" s="10" t="s">
        <v>11119</v>
      </c>
      <c r="C7128" s="10" t="s">
        <v>411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11120</v>
      </c>
      <c r="B7129" s="10" t="s">
        <v>11121</v>
      </c>
      <c r="C7129" s="10" t="s">
        <v>1297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11122</v>
      </c>
      <c r="B7130" s="10" t="s">
        <v>11121</v>
      </c>
      <c r="C7130" s="10" t="s">
        <v>411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11123</v>
      </c>
      <c r="B7131" s="10" t="s">
        <v>11124</v>
      </c>
      <c r="C7131" s="10" t="s">
        <v>1297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11125</v>
      </c>
      <c r="B7132" s="10" t="s">
        <v>11124</v>
      </c>
      <c r="C7132" s="10" t="s">
        <v>411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11126</v>
      </c>
      <c r="B7133" s="10" t="s">
        <v>11124</v>
      </c>
      <c r="C7133" s="10" t="s">
        <v>1305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11127</v>
      </c>
      <c r="B7134" s="10" t="s">
        <v>11128</v>
      </c>
      <c r="C7134" s="10" t="s">
        <v>411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11129</v>
      </c>
      <c r="B7135" s="10" t="s">
        <v>11128</v>
      </c>
      <c r="C7135" s="10" t="s">
        <v>1305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11130</v>
      </c>
      <c r="B7136" s="10" t="s">
        <v>11131</v>
      </c>
      <c r="C7136" s="10" t="s">
        <v>411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11132</v>
      </c>
      <c r="B7137" s="10" t="s">
        <v>11131</v>
      </c>
      <c r="C7137" s="10" t="s">
        <v>1305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11133</v>
      </c>
      <c r="B7138" s="10" t="s">
        <v>11131</v>
      </c>
      <c r="C7138" s="10" t="s">
        <v>413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11134</v>
      </c>
      <c r="B7139" s="10" t="s">
        <v>11135</v>
      </c>
      <c r="C7139" s="10" t="s">
        <v>411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11136</v>
      </c>
      <c r="B7140" s="10" t="s">
        <v>11135</v>
      </c>
      <c r="C7140" s="10" t="s">
        <v>1305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11137</v>
      </c>
      <c r="B7141" s="10" t="s">
        <v>11138</v>
      </c>
      <c r="C7141" s="10" t="s">
        <v>411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11139</v>
      </c>
      <c r="B7142" s="10" t="s">
        <v>11138</v>
      </c>
      <c r="C7142" s="10" t="s">
        <v>1305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11140</v>
      </c>
      <c r="B7143" s="10" t="s">
        <v>11141</v>
      </c>
      <c r="C7143" s="10" t="s">
        <v>1297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11142</v>
      </c>
      <c r="B7144" s="10" t="s">
        <v>11141</v>
      </c>
      <c r="C7144" s="10" t="s">
        <v>411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11143</v>
      </c>
      <c r="B7145" s="10" t="s">
        <v>11141</v>
      </c>
      <c r="C7145" s="10" t="s">
        <v>1305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11144</v>
      </c>
      <c r="B7146" s="10" t="s">
        <v>11141</v>
      </c>
      <c r="C7146" s="10" t="s">
        <v>413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11145</v>
      </c>
      <c r="B7147" s="10" t="s">
        <v>11146</v>
      </c>
      <c r="C7147" s="10" t="s">
        <v>411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11147</v>
      </c>
      <c r="B7148" s="10" t="s">
        <v>11146</v>
      </c>
      <c r="C7148" s="10" t="s">
        <v>1305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11148</v>
      </c>
      <c r="B7149" s="10" t="s">
        <v>11149</v>
      </c>
      <c r="C7149" s="10" t="s">
        <v>1297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11150</v>
      </c>
      <c r="B7150" s="10" t="s">
        <v>11149</v>
      </c>
      <c r="C7150" s="10" t="s">
        <v>1305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11151</v>
      </c>
      <c r="B7151" s="10" t="s">
        <v>11152</v>
      </c>
      <c r="C7151" s="10" t="s">
        <v>1297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11153</v>
      </c>
      <c r="B7152" s="10" t="s">
        <v>11152</v>
      </c>
      <c r="C7152" s="10" t="s">
        <v>411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11154</v>
      </c>
      <c r="B7153" s="10" t="s">
        <v>11152</v>
      </c>
      <c r="C7153" s="10" t="s">
        <v>1305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11155</v>
      </c>
      <c r="B7154" s="10" t="s">
        <v>11152</v>
      </c>
      <c r="C7154" s="10" t="s">
        <v>413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11156</v>
      </c>
      <c r="B7155" s="10" t="s">
        <v>11157</v>
      </c>
      <c r="C7155" s="10" t="s">
        <v>1297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11158</v>
      </c>
      <c r="B7156" s="10" t="s">
        <v>11159</v>
      </c>
      <c r="C7156" s="10" t="s">
        <v>1305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11160</v>
      </c>
      <c r="B7157" s="10" t="s">
        <v>11159</v>
      </c>
      <c r="C7157" s="10" t="s">
        <v>413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11161</v>
      </c>
      <c r="B7158" s="10" t="s">
        <v>11162</v>
      </c>
      <c r="C7158" s="10" t="s">
        <v>1297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11163</v>
      </c>
      <c r="B7159" s="10" t="s">
        <v>11162</v>
      </c>
      <c r="C7159" s="10" t="s">
        <v>411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11164</v>
      </c>
      <c r="B7160" s="10" t="s">
        <v>11162</v>
      </c>
      <c r="C7160" s="10" t="s">
        <v>1305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11165</v>
      </c>
      <c r="B7161" s="10" t="s">
        <v>11162</v>
      </c>
      <c r="C7161" s="10" t="s">
        <v>413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11166</v>
      </c>
      <c r="B7162" s="10" t="s">
        <v>11167</v>
      </c>
      <c r="C7162" s="10" t="s">
        <v>411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11168</v>
      </c>
      <c r="B7163" s="10" t="s">
        <v>11167</v>
      </c>
      <c r="C7163" s="10" t="s">
        <v>1305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11169</v>
      </c>
      <c r="B7164" s="10" t="s">
        <v>11167</v>
      </c>
      <c r="C7164" s="10" t="s">
        <v>413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11170</v>
      </c>
      <c r="B7165" s="10" t="s">
        <v>11171</v>
      </c>
      <c r="C7165" s="10" t="s">
        <v>1297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11172</v>
      </c>
      <c r="B7166" s="10" t="s">
        <v>11171</v>
      </c>
      <c r="C7166" s="10" t="s">
        <v>411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11173</v>
      </c>
      <c r="B7167" s="10" t="s">
        <v>11174</v>
      </c>
      <c r="C7167" s="10" t="s">
        <v>411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11175</v>
      </c>
      <c r="B7168" s="10" t="s">
        <v>11176</v>
      </c>
      <c r="C7168" s="10" t="s">
        <v>1297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11177</v>
      </c>
      <c r="B7169" s="10" t="s">
        <v>11176</v>
      </c>
      <c r="C7169" s="10" t="s">
        <v>411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11178</v>
      </c>
      <c r="B7170" s="10" t="s">
        <v>11176</v>
      </c>
      <c r="C7170" s="10" t="s">
        <v>1305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11179</v>
      </c>
      <c r="B7171" s="10" t="s">
        <v>11180</v>
      </c>
      <c r="C7171" s="10" t="s">
        <v>1297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11181</v>
      </c>
      <c r="B7172" s="10" t="s">
        <v>11180</v>
      </c>
      <c r="C7172" s="10" t="s">
        <v>411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11182</v>
      </c>
      <c r="B7173" s="10" t="s">
        <v>11183</v>
      </c>
      <c r="C7173" s="10" t="s">
        <v>1297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11184</v>
      </c>
      <c r="B7174" s="10" t="s">
        <v>11183</v>
      </c>
      <c r="C7174" s="10" t="s">
        <v>411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11185</v>
      </c>
      <c r="B7175" s="10" t="s">
        <v>11183</v>
      </c>
      <c r="C7175" s="10" t="s">
        <v>1305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11186</v>
      </c>
      <c r="B7176" s="10" t="s">
        <v>11183</v>
      </c>
      <c r="C7176" s="10" t="s">
        <v>413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11187</v>
      </c>
      <c r="B7177" s="10" t="s">
        <v>11188</v>
      </c>
      <c r="C7177" s="10" t="s">
        <v>1297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11189</v>
      </c>
      <c r="B7178" s="10" t="s">
        <v>11188</v>
      </c>
      <c r="C7178" s="10" t="s">
        <v>411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11190</v>
      </c>
      <c r="B7179" s="10" t="s">
        <v>11188</v>
      </c>
      <c r="C7179" s="10" t="s">
        <v>1305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11191</v>
      </c>
      <c r="B7180" s="10" t="s">
        <v>11188</v>
      </c>
      <c r="C7180" s="10" t="s">
        <v>413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11192</v>
      </c>
      <c r="B7181" s="10" t="s">
        <v>11193</v>
      </c>
      <c r="C7181" s="10" t="s">
        <v>1297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11194</v>
      </c>
      <c r="B7182" s="10" t="s">
        <v>11193</v>
      </c>
      <c r="C7182" s="10" t="s">
        <v>411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11195</v>
      </c>
      <c r="B7183" s="10" t="s">
        <v>11193</v>
      </c>
      <c r="C7183" s="10" t="s">
        <v>1305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11196</v>
      </c>
      <c r="B7184" s="10" t="s">
        <v>11193</v>
      </c>
      <c r="C7184" s="10" t="s">
        <v>413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11197</v>
      </c>
      <c r="B7185" s="10" t="s">
        <v>11198</v>
      </c>
      <c r="C7185" s="10" t="s">
        <v>411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11199</v>
      </c>
      <c r="B7186" s="10" t="s">
        <v>11198</v>
      </c>
      <c r="C7186" s="10" t="s">
        <v>1305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11200</v>
      </c>
      <c r="B7187" s="10" t="s">
        <v>11198</v>
      </c>
      <c r="C7187" s="10" t="s">
        <v>413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11201</v>
      </c>
      <c r="B7188" s="10" t="s">
        <v>11202</v>
      </c>
      <c r="C7188" s="10" t="s">
        <v>1297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11203</v>
      </c>
      <c r="B7189" s="10" t="s">
        <v>11202</v>
      </c>
      <c r="C7189" s="10" t="s">
        <v>411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11204</v>
      </c>
      <c r="B7190" s="10" t="s">
        <v>11202</v>
      </c>
      <c r="C7190" s="10" t="s">
        <v>1305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11205</v>
      </c>
      <c r="B7191" s="10" t="s">
        <v>11202</v>
      </c>
      <c r="C7191" s="10" t="s">
        <v>413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11206</v>
      </c>
      <c r="B7192" s="10" t="s">
        <v>11207</v>
      </c>
      <c r="C7192" s="10" t="s">
        <v>1297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11208</v>
      </c>
      <c r="B7193" s="10" t="s">
        <v>11207</v>
      </c>
      <c r="C7193" s="10" t="s">
        <v>411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11209</v>
      </c>
      <c r="B7194" s="10" t="s">
        <v>11207</v>
      </c>
      <c r="C7194" s="10" t="s">
        <v>1305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11210</v>
      </c>
      <c r="B7195" s="10" t="s">
        <v>11207</v>
      </c>
      <c r="C7195" s="10" t="s">
        <v>413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11211</v>
      </c>
      <c r="B7196" s="10" t="s">
        <v>11212</v>
      </c>
      <c r="C7196" s="10" t="s">
        <v>1305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11213</v>
      </c>
      <c r="B7197" s="10" t="s">
        <v>11214</v>
      </c>
      <c r="C7197" s="10" t="s">
        <v>411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11215</v>
      </c>
      <c r="B7198" s="10" t="s">
        <v>11216</v>
      </c>
      <c r="C7198" s="10" t="s">
        <v>1297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11217</v>
      </c>
      <c r="B7199" s="10" t="s">
        <v>11216</v>
      </c>
      <c r="C7199" s="10" t="s">
        <v>411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11218</v>
      </c>
      <c r="B7200" s="10" t="s">
        <v>11219</v>
      </c>
      <c r="C7200" s="10" t="s">
        <v>411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11220</v>
      </c>
      <c r="B7201" s="10" t="s">
        <v>11221</v>
      </c>
      <c r="C7201" s="10" t="s">
        <v>456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11222</v>
      </c>
      <c r="B7202" s="10" t="s">
        <v>11223</v>
      </c>
      <c r="C7202" s="10" t="s">
        <v>854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11224</v>
      </c>
      <c r="B7203" s="10" t="s">
        <v>11223</v>
      </c>
      <c r="C7203" s="10" t="s">
        <v>1305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11225</v>
      </c>
      <c r="B7204" s="10" t="s">
        <v>11226</v>
      </c>
      <c r="C7204" s="10" t="s">
        <v>854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11227</v>
      </c>
      <c r="B7205" s="10" t="s">
        <v>11228</v>
      </c>
      <c r="C7205" s="10" t="s">
        <v>854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11229</v>
      </c>
      <c r="B7206" s="10" t="s">
        <v>11230</v>
      </c>
      <c r="C7206" s="10" t="s">
        <v>411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11231</v>
      </c>
      <c r="B7207" s="10" t="s">
        <v>11230</v>
      </c>
      <c r="C7207" s="10" t="s">
        <v>1305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11232</v>
      </c>
      <c r="B7208" s="10" t="s">
        <v>11233</v>
      </c>
      <c r="C7208" s="10" t="s">
        <v>1297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11234</v>
      </c>
      <c r="B7209" s="10" t="s">
        <v>11233</v>
      </c>
      <c r="C7209" s="10" t="s">
        <v>411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11235</v>
      </c>
      <c r="B7210" s="10" t="s">
        <v>11233</v>
      </c>
      <c r="C7210" s="10" t="s">
        <v>1305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11236</v>
      </c>
      <c r="B7211" s="10" t="s">
        <v>11233</v>
      </c>
      <c r="C7211" s="10" t="s">
        <v>413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11237</v>
      </c>
      <c r="B7212" s="10" t="s">
        <v>11238</v>
      </c>
      <c r="C7212" s="10" t="s">
        <v>1297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11239</v>
      </c>
      <c r="B7213" s="10" t="s">
        <v>11238</v>
      </c>
      <c r="C7213" s="10" t="s">
        <v>411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11240</v>
      </c>
      <c r="B7214" s="10" t="s">
        <v>11238</v>
      </c>
      <c r="C7214" s="10" t="s">
        <v>1305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11241</v>
      </c>
      <c r="B7215" s="10" t="s">
        <v>11242</v>
      </c>
      <c r="C7215" s="10" t="s">
        <v>1297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11243</v>
      </c>
      <c r="B7216" s="10" t="s">
        <v>11242</v>
      </c>
      <c r="C7216" s="10" t="s">
        <v>1305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11244</v>
      </c>
      <c r="B7217" s="10" t="s">
        <v>11242</v>
      </c>
      <c r="C7217" s="10" t="s">
        <v>413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11245</v>
      </c>
      <c r="B7218" s="10" t="s">
        <v>11246</v>
      </c>
      <c r="C7218" s="10" t="s">
        <v>411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11247</v>
      </c>
      <c r="B7219" s="10" t="s">
        <v>11246</v>
      </c>
      <c r="C7219" s="10" t="s">
        <v>1305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11248</v>
      </c>
      <c r="B7220" s="10" t="s">
        <v>11249</v>
      </c>
      <c r="C7220" s="10" t="s">
        <v>411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11250</v>
      </c>
      <c r="B7221" s="10" t="s">
        <v>11251</v>
      </c>
      <c r="C7221" s="10" t="s">
        <v>1297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11252</v>
      </c>
      <c r="B7222" s="10" t="s">
        <v>11251</v>
      </c>
      <c r="C7222" s="10" t="s">
        <v>411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11253</v>
      </c>
      <c r="B7223" s="10" t="s">
        <v>11251</v>
      </c>
      <c r="C7223" s="10" t="s">
        <v>1305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11254</v>
      </c>
      <c r="B7224" s="10" t="s">
        <v>11251</v>
      </c>
      <c r="C7224" s="10" t="s">
        <v>413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11255</v>
      </c>
      <c r="B7225" s="10" t="s">
        <v>11256</v>
      </c>
      <c r="C7225" s="10" t="s">
        <v>1297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11257</v>
      </c>
      <c r="B7226" s="10" t="s">
        <v>11256</v>
      </c>
      <c r="C7226" s="10" t="s">
        <v>411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11258</v>
      </c>
      <c r="B7227" s="10" t="s">
        <v>11256</v>
      </c>
      <c r="C7227" s="10" t="s">
        <v>1305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11259</v>
      </c>
      <c r="B7228" s="10" t="s">
        <v>11260</v>
      </c>
      <c r="C7228" s="10" t="s">
        <v>1297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11261</v>
      </c>
      <c r="B7229" s="10" t="s">
        <v>11260</v>
      </c>
      <c r="C7229" s="10" t="s">
        <v>411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11262</v>
      </c>
      <c r="B7230" s="10" t="s">
        <v>11260</v>
      </c>
      <c r="C7230" s="10" t="s">
        <v>1305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11263</v>
      </c>
      <c r="B7231" s="10" t="s">
        <v>11260</v>
      </c>
      <c r="C7231" s="10" t="s">
        <v>413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11264</v>
      </c>
      <c r="B7232" s="10" t="s">
        <v>11265</v>
      </c>
      <c r="C7232" s="10" t="s">
        <v>411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11266</v>
      </c>
      <c r="B7233" s="10" t="s">
        <v>11265</v>
      </c>
      <c r="C7233" s="10" t="s">
        <v>1305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11267</v>
      </c>
      <c r="B7234" s="10" t="s">
        <v>11268</v>
      </c>
      <c r="C7234" s="10" t="s">
        <v>854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11269</v>
      </c>
      <c r="B7235" s="10" t="s">
        <v>11270</v>
      </c>
      <c r="C7235" s="10" t="s">
        <v>456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11271</v>
      </c>
      <c r="B7236" s="10" t="s">
        <v>11270</v>
      </c>
      <c r="C7236" s="10" t="s">
        <v>854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11272</v>
      </c>
      <c r="B7237" s="10" t="s">
        <v>11273</v>
      </c>
      <c r="C7237" s="10" t="s">
        <v>1305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11274</v>
      </c>
      <c r="B7238" s="10" t="s">
        <v>11273</v>
      </c>
      <c r="C7238" s="10" t="s">
        <v>413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11275</v>
      </c>
      <c r="B7239" s="10" t="s">
        <v>11276</v>
      </c>
      <c r="C7239" s="10" t="s">
        <v>1297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11277</v>
      </c>
      <c r="B7240" s="10" t="s">
        <v>11276</v>
      </c>
      <c r="C7240" s="10" t="s">
        <v>411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11278</v>
      </c>
      <c r="B7241" s="10" t="s">
        <v>11279</v>
      </c>
      <c r="C7241" s="10" t="s">
        <v>1297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11280</v>
      </c>
      <c r="B7242" s="10" t="s">
        <v>11279</v>
      </c>
      <c r="C7242" s="10" t="s">
        <v>411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11281</v>
      </c>
      <c r="B7243" s="10" t="s">
        <v>11279</v>
      </c>
      <c r="C7243" s="10" t="s">
        <v>1305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11282</v>
      </c>
      <c r="B7244" s="10" t="s">
        <v>11279</v>
      </c>
      <c r="C7244" s="10" t="s">
        <v>413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11283</v>
      </c>
      <c r="B7245" s="10" t="s">
        <v>11284</v>
      </c>
      <c r="C7245" s="10" t="s">
        <v>1297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11285</v>
      </c>
      <c r="B7246" s="10" t="s">
        <v>11284</v>
      </c>
      <c r="C7246" s="10" t="s">
        <v>411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11286</v>
      </c>
      <c r="B7247" s="10" t="s">
        <v>11284</v>
      </c>
      <c r="C7247" s="10" t="s">
        <v>1305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11287</v>
      </c>
      <c r="B7248" s="10" t="s">
        <v>11288</v>
      </c>
      <c r="C7248" s="10" t="s">
        <v>411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11289</v>
      </c>
      <c r="B7249" s="10" t="s">
        <v>11288</v>
      </c>
      <c r="C7249" s="10" t="s">
        <v>1305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11290</v>
      </c>
      <c r="B7250" s="10" t="s">
        <v>11291</v>
      </c>
      <c r="C7250" s="10" t="s">
        <v>1305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11292</v>
      </c>
      <c r="B7251" s="10" t="s">
        <v>11293</v>
      </c>
      <c r="C7251" s="10" t="s">
        <v>1297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11294</v>
      </c>
      <c r="B7252" s="10" t="s">
        <v>11293</v>
      </c>
      <c r="C7252" s="10" t="s">
        <v>411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11295</v>
      </c>
      <c r="B7253" s="10" t="s">
        <v>11293</v>
      </c>
      <c r="C7253" s="10" t="s">
        <v>1305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11296</v>
      </c>
      <c r="B7254" s="10" t="s">
        <v>11297</v>
      </c>
      <c r="C7254" s="10" t="s">
        <v>1297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11298</v>
      </c>
      <c r="B7255" s="10" t="s">
        <v>11299</v>
      </c>
      <c r="C7255" s="10" t="s">
        <v>1297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11300</v>
      </c>
      <c r="B7256" s="10" t="s">
        <v>11299</v>
      </c>
      <c r="C7256" s="10" t="s">
        <v>411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11301</v>
      </c>
      <c r="B7257" s="10" t="s">
        <v>11299</v>
      </c>
      <c r="C7257" s="10" t="s">
        <v>1305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11302</v>
      </c>
      <c r="B7258" s="10" t="s">
        <v>11299</v>
      </c>
      <c r="C7258" s="10" t="s">
        <v>413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11303</v>
      </c>
      <c r="B7259" s="10" t="s">
        <v>11304</v>
      </c>
      <c r="C7259" s="10" t="s">
        <v>411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11305</v>
      </c>
      <c r="B7260" s="10" t="s">
        <v>11304</v>
      </c>
      <c r="C7260" s="10" t="s">
        <v>1305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11306</v>
      </c>
      <c r="B7261" s="10" t="s">
        <v>11307</v>
      </c>
      <c r="C7261" s="10" t="s">
        <v>1305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11308</v>
      </c>
      <c r="B7262" s="10" t="s">
        <v>11309</v>
      </c>
      <c r="C7262" s="10" t="s">
        <v>1297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11310</v>
      </c>
      <c r="B7263" s="10" t="s">
        <v>11309</v>
      </c>
      <c r="C7263" s="10" t="s">
        <v>411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11311</v>
      </c>
      <c r="B7264" s="10" t="s">
        <v>11309</v>
      </c>
      <c r="C7264" s="10" t="s">
        <v>1305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11312</v>
      </c>
      <c r="B7265" s="10" t="s">
        <v>11313</v>
      </c>
      <c r="C7265" s="10" t="s">
        <v>1297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11314</v>
      </c>
      <c r="B7266" s="10" t="s">
        <v>11313</v>
      </c>
      <c r="C7266" s="10" t="s">
        <v>411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11315</v>
      </c>
      <c r="B7267" s="10" t="s">
        <v>11313</v>
      </c>
      <c r="C7267" s="10" t="s">
        <v>1305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11316</v>
      </c>
      <c r="B7268" s="10" t="s">
        <v>11317</v>
      </c>
      <c r="C7268" s="10" t="s">
        <v>411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11318</v>
      </c>
      <c r="B7269" s="10" t="s">
        <v>11317</v>
      </c>
      <c r="C7269" s="10" t="s">
        <v>1305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11319</v>
      </c>
      <c r="B7270" s="10" t="s">
        <v>11317</v>
      </c>
      <c r="C7270" s="10" t="s">
        <v>413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11320</v>
      </c>
      <c r="B7271" s="10" t="s">
        <v>11321</v>
      </c>
      <c r="C7271" s="10" t="s">
        <v>411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11322</v>
      </c>
      <c r="B7272" s="10" t="s">
        <v>11323</v>
      </c>
      <c r="C7272" s="10" t="s">
        <v>1297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11324</v>
      </c>
      <c r="B7273" s="10" t="s">
        <v>11323</v>
      </c>
      <c r="C7273" s="10" t="s">
        <v>411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11325</v>
      </c>
      <c r="B7274" s="10" t="s">
        <v>11323</v>
      </c>
      <c r="C7274" s="10" t="s">
        <v>1305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11326</v>
      </c>
      <c r="B7275" s="10" t="s">
        <v>11327</v>
      </c>
      <c r="C7275" s="10" t="s">
        <v>1305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11328</v>
      </c>
      <c r="B7276" s="10" t="s">
        <v>11329</v>
      </c>
      <c r="C7276" s="10" t="s">
        <v>411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11330</v>
      </c>
      <c r="B7277" s="10" t="s">
        <v>11331</v>
      </c>
      <c r="C7277" s="10" t="s">
        <v>411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11332</v>
      </c>
      <c r="B7278" s="10" t="s">
        <v>11331</v>
      </c>
      <c r="C7278" s="10" t="s">
        <v>1305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11333</v>
      </c>
      <c r="B7279" s="10" t="s">
        <v>11331</v>
      </c>
      <c r="C7279" s="10" t="s">
        <v>413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11334</v>
      </c>
      <c r="B7280" s="10" t="s">
        <v>11335</v>
      </c>
      <c r="C7280" s="10" t="s">
        <v>411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11336</v>
      </c>
      <c r="B7281" s="10" t="s">
        <v>11335</v>
      </c>
      <c r="C7281" s="10" t="s">
        <v>1305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11337</v>
      </c>
      <c r="B7282" s="10" t="s">
        <v>11335</v>
      </c>
      <c r="C7282" s="10" t="s">
        <v>413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11338</v>
      </c>
      <c r="B7283" s="10" t="s">
        <v>11339</v>
      </c>
      <c r="C7283" s="10" t="s">
        <v>1297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11340</v>
      </c>
      <c r="B7284" s="10" t="s">
        <v>11339</v>
      </c>
      <c r="C7284" s="10" t="s">
        <v>411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11341</v>
      </c>
      <c r="B7285" s="10" t="s">
        <v>11342</v>
      </c>
      <c r="C7285" s="10" t="s">
        <v>411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11343</v>
      </c>
      <c r="B7286" s="10" t="s">
        <v>11344</v>
      </c>
      <c r="C7286" s="10" t="s">
        <v>411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11345</v>
      </c>
      <c r="B7287" s="10" t="s">
        <v>11344</v>
      </c>
      <c r="C7287" s="10" t="s">
        <v>1305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11346</v>
      </c>
      <c r="B7288" s="10" t="s">
        <v>11344</v>
      </c>
      <c r="C7288" s="10" t="s">
        <v>413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11347</v>
      </c>
      <c r="B7289" s="10" t="s">
        <v>11348</v>
      </c>
      <c r="C7289" s="10" t="s">
        <v>1297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11349</v>
      </c>
      <c r="B7290" s="10" t="s">
        <v>11348</v>
      </c>
      <c r="C7290" s="10" t="s">
        <v>411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11350</v>
      </c>
      <c r="B7291" s="10" t="s">
        <v>11351</v>
      </c>
      <c r="C7291" s="10" t="s">
        <v>1297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11352</v>
      </c>
      <c r="B7292" s="10" t="s">
        <v>11351</v>
      </c>
      <c r="C7292" s="10" t="s">
        <v>411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11353</v>
      </c>
      <c r="B7293" s="10" t="s">
        <v>11354</v>
      </c>
      <c r="C7293" s="10" t="s">
        <v>1297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11355</v>
      </c>
      <c r="B7294" s="10" t="s">
        <v>11354</v>
      </c>
      <c r="C7294" s="10" t="s">
        <v>411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11356</v>
      </c>
      <c r="B7295" s="10" t="s">
        <v>11354</v>
      </c>
      <c r="C7295" s="10" t="s">
        <v>1305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11357</v>
      </c>
      <c r="B7296" s="10" t="s">
        <v>11358</v>
      </c>
      <c r="C7296" s="10" t="s">
        <v>411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11359</v>
      </c>
      <c r="B7297" s="10" t="s">
        <v>11358</v>
      </c>
      <c r="C7297" s="10" t="s">
        <v>1305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11360</v>
      </c>
      <c r="B7298" s="10" t="s">
        <v>11358</v>
      </c>
      <c r="C7298" s="10" t="s">
        <v>413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11361</v>
      </c>
      <c r="B7299" s="10" t="s">
        <v>11362</v>
      </c>
      <c r="C7299" s="10" t="s">
        <v>411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11363</v>
      </c>
      <c r="B7300" s="10" t="s">
        <v>11362</v>
      </c>
      <c r="C7300" s="10" t="s">
        <v>1305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11364</v>
      </c>
      <c r="B7301" s="10" t="s">
        <v>11362</v>
      </c>
      <c r="C7301" s="10" t="s">
        <v>413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11365</v>
      </c>
      <c r="B7302" s="10" t="s">
        <v>11366</v>
      </c>
      <c r="C7302" s="10" t="s">
        <v>411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11367</v>
      </c>
      <c r="B7303" s="10" t="s">
        <v>11366</v>
      </c>
      <c r="C7303" s="10" t="s">
        <v>1305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11368</v>
      </c>
      <c r="B7304" s="10" t="s">
        <v>11369</v>
      </c>
      <c r="C7304" s="10" t="s">
        <v>1305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11370</v>
      </c>
      <c r="B7305" s="10" t="s">
        <v>11371</v>
      </c>
      <c r="C7305" s="10" t="s">
        <v>1297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11372</v>
      </c>
      <c r="B7306" s="10" t="s">
        <v>11371</v>
      </c>
      <c r="C7306" s="10" t="s">
        <v>411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11373</v>
      </c>
      <c r="B7307" s="10" t="s">
        <v>11371</v>
      </c>
      <c r="C7307" s="10" t="s">
        <v>1305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11374</v>
      </c>
      <c r="B7308" s="10" t="s">
        <v>11371</v>
      </c>
      <c r="C7308" s="10" t="s">
        <v>413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11375</v>
      </c>
      <c r="B7309" s="10" t="s">
        <v>11376</v>
      </c>
      <c r="C7309" s="10" t="s">
        <v>411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11377</v>
      </c>
      <c r="B7310" s="10" t="s">
        <v>11378</v>
      </c>
      <c r="C7310" s="10" t="s">
        <v>411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11379</v>
      </c>
      <c r="B7311" s="10" t="s">
        <v>11378</v>
      </c>
      <c r="C7311" s="10" t="s">
        <v>1305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11380</v>
      </c>
      <c r="B7312" s="10" t="s">
        <v>11381</v>
      </c>
      <c r="C7312" s="10" t="s">
        <v>854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11382</v>
      </c>
      <c r="B7313" s="10" t="s">
        <v>11383</v>
      </c>
      <c r="C7313" s="10" t="s">
        <v>456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11384</v>
      </c>
      <c r="B7314" s="10" t="s">
        <v>11383</v>
      </c>
      <c r="C7314" s="10" t="s">
        <v>854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11385</v>
      </c>
      <c r="B7315" s="10" t="s">
        <v>11383</v>
      </c>
      <c r="C7315" s="10" t="s">
        <v>1613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11386</v>
      </c>
      <c r="B7316" s="10" t="s">
        <v>11387</v>
      </c>
      <c r="C7316" s="10" t="s">
        <v>1297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11388</v>
      </c>
      <c r="B7317" s="10" t="s">
        <v>11387</v>
      </c>
      <c r="C7317" s="10" t="s">
        <v>411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11389</v>
      </c>
      <c r="B7318" s="10" t="s">
        <v>11387</v>
      </c>
      <c r="C7318" s="10" t="s">
        <v>1305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11390</v>
      </c>
      <c r="B7319" s="10" t="s">
        <v>11391</v>
      </c>
      <c r="C7319" s="10" t="s">
        <v>411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11392</v>
      </c>
      <c r="B7320" s="10" t="s">
        <v>11393</v>
      </c>
      <c r="C7320" s="10" t="s">
        <v>411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11394</v>
      </c>
      <c r="B7321" s="10" t="s">
        <v>11393</v>
      </c>
      <c r="C7321" s="10" t="s">
        <v>1305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11395</v>
      </c>
      <c r="B7322" s="10" t="s">
        <v>11396</v>
      </c>
      <c r="C7322" s="10" t="s">
        <v>411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11397</v>
      </c>
      <c r="B7323" s="10" t="s">
        <v>11396</v>
      </c>
      <c r="C7323" s="10" t="s">
        <v>1305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11398</v>
      </c>
      <c r="B7324" s="10" t="s">
        <v>11399</v>
      </c>
      <c r="C7324" s="10" t="s">
        <v>1297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11400</v>
      </c>
      <c r="B7325" s="10" t="s">
        <v>11399</v>
      </c>
      <c r="C7325" s="10" t="s">
        <v>411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11401</v>
      </c>
      <c r="B7326" s="10" t="s">
        <v>11399</v>
      </c>
      <c r="C7326" s="10" t="s">
        <v>1305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11402</v>
      </c>
      <c r="B7327" s="10" t="s">
        <v>11399</v>
      </c>
      <c r="C7327" s="10" t="s">
        <v>413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11403</v>
      </c>
      <c r="B7328" s="10" t="s">
        <v>11404</v>
      </c>
      <c r="C7328" s="10" t="s">
        <v>1297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11405</v>
      </c>
      <c r="B7329" s="10" t="s">
        <v>11404</v>
      </c>
      <c r="C7329" s="10" t="s">
        <v>411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11406</v>
      </c>
      <c r="B7330" s="10" t="s">
        <v>11404</v>
      </c>
      <c r="C7330" s="10" t="s">
        <v>1305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11407</v>
      </c>
      <c r="B7331" s="10" t="s">
        <v>11408</v>
      </c>
      <c r="C7331" s="10" t="s">
        <v>1297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11409</v>
      </c>
      <c r="B7332" s="10" t="s">
        <v>11408</v>
      </c>
      <c r="C7332" s="10" t="s">
        <v>411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11410</v>
      </c>
      <c r="B7333" s="10" t="s">
        <v>11408</v>
      </c>
      <c r="C7333" s="10" t="s">
        <v>1305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11411</v>
      </c>
      <c r="B7334" s="10" t="s">
        <v>11412</v>
      </c>
      <c r="C7334" s="10" t="s">
        <v>411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11413</v>
      </c>
      <c r="B7335" s="10" t="s">
        <v>11412</v>
      </c>
      <c r="C7335" s="10" t="s">
        <v>1305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11414</v>
      </c>
      <c r="B7336" s="10" t="s">
        <v>11412</v>
      </c>
      <c r="C7336" s="10" t="s">
        <v>413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11415</v>
      </c>
      <c r="B7337" s="10" t="s">
        <v>11416</v>
      </c>
      <c r="C7337" s="10" t="s">
        <v>411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11417</v>
      </c>
      <c r="B7338" s="10" t="s">
        <v>11416</v>
      </c>
      <c r="C7338" s="10" t="s">
        <v>1305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11418</v>
      </c>
      <c r="B7339" s="10" t="s">
        <v>11419</v>
      </c>
      <c r="C7339" s="10" t="s">
        <v>1297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11420</v>
      </c>
      <c r="B7340" s="10" t="s">
        <v>11419</v>
      </c>
      <c r="C7340" s="10" t="s">
        <v>411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11421</v>
      </c>
      <c r="B7341" s="10" t="s">
        <v>11419</v>
      </c>
      <c r="C7341" s="10" t="s">
        <v>1305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11422</v>
      </c>
      <c r="B7342" s="10" t="s">
        <v>11423</v>
      </c>
      <c r="C7342" s="10" t="s">
        <v>1297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11424</v>
      </c>
      <c r="B7343" s="10" t="s">
        <v>11425</v>
      </c>
      <c r="C7343" s="10" t="s">
        <v>411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11426</v>
      </c>
      <c r="B7344" s="10" t="s">
        <v>11425</v>
      </c>
      <c r="C7344" s="10" t="s">
        <v>1305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11427</v>
      </c>
      <c r="B7345" s="10" t="s">
        <v>11428</v>
      </c>
      <c r="C7345" s="10" t="s">
        <v>1297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11429</v>
      </c>
      <c r="B7346" s="10" t="s">
        <v>11428</v>
      </c>
      <c r="C7346" s="10" t="s">
        <v>411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11430</v>
      </c>
      <c r="B7347" s="10" t="s">
        <v>11428</v>
      </c>
      <c r="C7347" s="10" t="s">
        <v>1305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11431</v>
      </c>
      <c r="B7348" s="10" t="s">
        <v>11432</v>
      </c>
      <c r="C7348" s="10" t="s">
        <v>1297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11433</v>
      </c>
      <c r="B7349" s="10" t="s">
        <v>11432</v>
      </c>
      <c r="C7349" s="10" t="s">
        <v>411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11434</v>
      </c>
      <c r="B7350" s="10" t="s">
        <v>11435</v>
      </c>
      <c r="C7350" s="10" t="s">
        <v>1297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11436</v>
      </c>
      <c r="B7351" s="10" t="s">
        <v>11437</v>
      </c>
      <c r="C7351" s="10" t="s">
        <v>411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11438</v>
      </c>
      <c r="B7352" s="10" t="s">
        <v>11439</v>
      </c>
      <c r="C7352" s="10" t="s">
        <v>411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11440</v>
      </c>
      <c r="B7353" s="10" t="s">
        <v>11441</v>
      </c>
      <c r="C7353" s="10" t="s">
        <v>1297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11442</v>
      </c>
      <c r="B7354" s="10" t="s">
        <v>11443</v>
      </c>
      <c r="C7354" s="10" t="s">
        <v>118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11444</v>
      </c>
      <c r="B7355" s="10" t="s">
        <v>11445</v>
      </c>
      <c r="C7355" s="10" t="s">
        <v>1297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11446</v>
      </c>
      <c r="B7356" s="10" t="s">
        <v>11445</v>
      </c>
      <c r="C7356" s="10" t="s">
        <v>411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11447</v>
      </c>
      <c r="B7357" s="10" t="s">
        <v>11448</v>
      </c>
      <c r="C7357" s="10" t="s">
        <v>1297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11449</v>
      </c>
      <c r="B7358" s="10" t="s">
        <v>11448</v>
      </c>
      <c r="C7358" s="10" t="s">
        <v>411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11450</v>
      </c>
      <c r="B7359" s="10" t="s">
        <v>11451</v>
      </c>
      <c r="C7359" s="10" t="s">
        <v>1297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11452</v>
      </c>
      <c r="B7360" s="10" t="s">
        <v>11453</v>
      </c>
      <c r="C7360" s="10" t="s">
        <v>1297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11454</v>
      </c>
      <c r="B7361" s="10" t="s">
        <v>11455</v>
      </c>
      <c r="C7361" s="10" t="s">
        <v>411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11456</v>
      </c>
      <c r="B7362" s="10" t="s">
        <v>11457</v>
      </c>
      <c r="C7362" s="10" t="s">
        <v>1297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11458</v>
      </c>
      <c r="B7363" s="10" t="s">
        <v>11457</v>
      </c>
      <c r="C7363" s="10" t="s">
        <v>411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11459</v>
      </c>
      <c r="B7364" s="10" t="s">
        <v>11460</v>
      </c>
      <c r="C7364" s="10" t="s">
        <v>1297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11461</v>
      </c>
      <c r="B7365" s="10" t="s">
        <v>11462</v>
      </c>
      <c r="C7365" s="10" t="s">
        <v>1297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11463</v>
      </c>
      <c r="B7366" s="10" t="s">
        <v>11462</v>
      </c>
      <c r="C7366" s="10" t="s">
        <v>411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11464</v>
      </c>
      <c r="B7367" s="10" t="s">
        <v>11465</v>
      </c>
      <c r="C7367" s="10" t="s">
        <v>411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11466</v>
      </c>
      <c r="B7368" s="10" t="s">
        <v>11467</v>
      </c>
      <c r="C7368" s="10" t="s">
        <v>411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11468</v>
      </c>
      <c r="B7369" s="10" t="s">
        <v>11469</v>
      </c>
      <c r="C7369" s="10" t="s">
        <v>1297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11470</v>
      </c>
      <c r="B7370" s="10" t="s">
        <v>11469</v>
      </c>
      <c r="C7370" s="10" t="s">
        <v>411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11471</v>
      </c>
      <c r="B7371" s="10" t="s">
        <v>11472</v>
      </c>
      <c r="C7371" s="10" t="s">
        <v>411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11473</v>
      </c>
      <c r="B7372" s="10" t="s">
        <v>11474</v>
      </c>
      <c r="C7372" s="10" t="s">
        <v>1305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11475</v>
      </c>
      <c r="B7373" s="10" t="s">
        <v>11476</v>
      </c>
      <c r="C7373" s="10" t="s">
        <v>1297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11477</v>
      </c>
      <c r="B7374" s="10" t="s">
        <v>11476</v>
      </c>
      <c r="C7374" s="10" t="s">
        <v>411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11478</v>
      </c>
      <c r="B7375" s="10" t="s">
        <v>11476</v>
      </c>
      <c r="C7375" s="10" t="s">
        <v>1305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11479</v>
      </c>
      <c r="B7376" s="10" t="s">
        <v>11480</v>
      </c>
      <c r="C7376" s="10" t="s">
        <v>411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11481</v>
      </c>
      <c r="B7377" s="10" t="s">
        <v>11480</v>
      </c>
      <c r="C7377" s="10" t="s">
        <v>1305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11482</v>
      </c>
      <c r="B7378" s="10" t="s">
        <v>11483</v>
      </c>
      <c r="C7378" s="10" t="s">
        <v>1297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11484</v>
      </c>
      <c r="B7379" s="10" t="s">
        <v>11483</v>
      </c>
      <c r="C7379" s="10" t="s">
        <v>411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11485</v>
      </c>
      <c r="B7380" s="10" t="s">
        <v>11483</v>
      </c>
      <c r="C7380" s="10" t="s">
        <v>1305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11486</v>
      </c>
      <c r="B7381" s="10" t="s">
        <v>11483</v>
      </c>
      <c r="C7381" s="10" t="s">
        <v>413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11487</v>
      </c>
      <c r="B7382" s="10" t="s">
        <v>11488</v>
      </c>
      <c r="C7382" s="10" t="s">
        <v>1297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11489</v>
      </c>
      <c r="B7383" s="10" t="s">
        <v>11488</v>
      </c>
      <c r="C7383" s="10" t="s">
        <v>411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11490</v>
      </c>
      <c r="B7384" s="10" t="s">
        <v>11488</v>
      </c>
      <c r="C7384" s="10" t="s">
        <v>1305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11491</v>
      </c>
      <c r="B7385" s="10" t="s">
        <v>11492</v>
      </c>
      <c r="C7385" s="10" t="s">
        <v>1297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11493</v>
      </c>
      <c r="B7386" s="10" t="s">
        <v>11492</v>
      </c>
      <c r="C7386" s="10" t="s">
        <v>411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11494</v>
      </c>
      <c r="B7387" s="10" t="s">
        <v>11492</v>
      </c>
      <c r="C7387" s="10" t="s">
        <v>1305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11495</v>
      </c>
      <c r="B7388" s="10" t="s">
        <v>11496</v>
      </c>
      <c r="C7388" s="10" t="s">
        <v>1297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11497</v>
      </c>
      <c r="B7389" s="10" t="s">
        <v>11498</v>
      </c>
      <c r="C7389" s="10" t="s">
        <v>1297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11499</v>
      </c>
      <c r="B7390" s="10" t="s">
        <v>11498</v>
      </c>
      <c r="C7390" s="10" t="s">
        <v>411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11500</v>
      </c>
      <c r="B7391" s="10" t="s">
        <v>11501</v>
      </c>
      <c r="C7391" s="10" t="s">
        <v>411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11502</v>
      </c>
      <c r="B7392" s="10" t="s">
        <v>11501</v>
      </c>
      <c r="C7392" s="10" t="s">
        <v>1305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11503</v>
      </c>
      <c r="B7393" s="10" t="s">
        <v>11501</v>
      </c>
      <c r="C7393" s="10" t="s">
        <v>413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11504</v>
      </c>
      <c r="B7394" s="10" t="s">
        <v>11505</v>
      </c>
      <c r="C7394" s="10" t="s">
        <v>411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11506</v>
      </c>
      <c r="B7395" s="10" t="s">
        <v>11505</v>
      </c>
      <c r="C7395" s="10" t="s">
        <v>1305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11507</v>
      </c>
      <c r="B7396" s="10" t="s">
        <v>11505</v>
      </c>
      <c r="C7396" s="10" t="s">
        <v>413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11508</v>
      </c>
      <c r="B7397" s="10" t="s">
        <v>11509</v>
      </c>
      <c r="C7397" s="10" t="s">
        <v>1297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11510</v>
      </c>
      <c r="B7398" s="10" t="s">
        <v>11509</v>
      </c>
      <c r="C7398" s="10" t="s">
        <v>411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11511</v>
      </c>
      <c r="B7399" s="10" t="s">
        <v>11512</v>
      </c>
      <c r="C7399" s="10" t="s">
        <v>1297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11513</v>
      </c>
      <c r="B7400" s="10" t="s">
        <v>11514</v>
      </c>
      <c r="C7400" s="10" t="s">
        <v>1297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11515</v>
      </c>
      <c r="B7401" s="10" t="s">
        <v>11514</v>
      </c>
      <c r="C7401" s="10" t="s">
        <v>411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11516</v>
      </c>
      <c r="B7402" s="10" t="s">
        <v>11514</v>
      </c>
      <c r="C7402" s="10" t="s">
        <v>413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11517</v>
      </c>
      <c r="B7403" s="10" t="s">
        <v>11518</v>
      </c>
      <c r="C7403" s="10" t="s">
        <v>1297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11519</v>
      </c>
      <c r="B7404" s="10" t="s">
        <v>11518</v>
      </c>
      <c r="C7404" s="10" t="s">
        <v>411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11520</v>
      </c>
      <c r="B7405" s="10" t="s">
        <v>11518</v>
      </c>
      <c r="C7405" s="10" t="s">
        <v>1305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11521</v>
      </c>
      <c r="B7406" s="10" t="s">
        <v>11518</v>
      </c>
      <c r="C7406" s="10" t="s">
        <v>413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11522</v>
      </c>
      <c r="B7407" s="10" t="s">
        <v>11523</v>
      </c>
      <c r="C7407" s="10" t="s">
        <v>1305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11524</v>
      </c>
      <c r="B7408" s="10" t="s">
        <v>11525</v>
      </c>
      <c r="C7408" s="10" t="s">
        <v>1305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11526</v>
      </c>
      <c r="B7409" s="10" t="s">
        <v>11527</v>
      </c>
      <c r="C7409" s="10" t="s">
        <v>1305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11528</v>
      </c>
      <c r="B7410" s="10" t="s">
        <v>11529</v>
      </c>
      <c r="C7410" s="10" t="s">
        <v>411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11530</v>
      </c>
      <c r="B7411" s="10" t="s">
        <v>11529</v>
      </c>
      <c r="C7411" s="10" t="s">
        <v>413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11531</v>
      </c>
      <c r="B7412" s="10" t="s">
        <v>11532</v>
      </c>
      <c r="C7412" s="10" t="s">
        <v>411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11533</v>
      </c>
      <c r="B7413" s="10" t="s">
        <v>11532</v>
      </c>
      <c r="C7413" s="10" t="s">
        <v>1305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11534</v>
      </c>
      <c r="B7414" s="10" t="s">
        <v>11532</v>
      </c>
      <c r="C7414" s="10" t="s">
        <v>413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11535</v>
      </c>
      <c r="B7415" s="10" t="s">
        <v>11536</v>
      </c>
      <c r="C7415" s="10" t="s">
        <v>411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11537</v>
      </c>
      <c r="B7416" s="10" t="s">
        <v>11536</v>
      </c>
      <c r="C7416" s="10" t="s">
        <v>1305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11538</v>
      </c>
      <c r="B7417" s="10" t="s">
        <v>11536</v>
      </c>
      <c r="C7417" s="10" t="s">
        <v>413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11539</v>
      </c>
      <c r="B7418" s="10" t="s">
        <v>11540</v>
      </c>
      <c r="C7418" s="10" t="s">
        <v>1297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11541</v>
      </c>
      <c r="B7419" s="10" t="s">
        <v>11540</v>
      </c>
      <c r="C7419" s="10" t="s">
        <v>411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11542</v>
      </c>
      <c r="B7420" s="10" t="s">
        <v>11540</v>
      </c>
      <c r="C7420" s="10" t="s">
        <v>1305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11543</v>
      </c>
      <c r="B7421" s="10" t="s">
        <v>11540</v>
      </c>
      <c r="C7421" s="10" t="s">
        <v>413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11544</v>
      </c>
      <c r="B7422" s="10" t="s">
        <v>11545</v>
      </c>
      <c r="C7422" s="10" t="s">
        <v>1305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11546</v>
      </c>
      <c r="B7423" s="10" t="s">
        <v>11545</v>
      </c>
      <c r="C7423" s="10" t="s">
        <v>413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11547</v>
      </c>
      <c r="B7424" s="10" t="s">
        <v>11548</v>
      </c>
      <c r="C7424" s="10" t="s">
        <v>118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11549</v>
      </c>
      <c r="B7425" s="10" t="s">
        <v>11550</v>
      </c>
      <c r="C7425" s="10" t="s">
        <v>118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11551</v>
      </c>
      <c r="B7426" s="10" t="s">
        <v>11552</v>
      </c>
      <c r="C7426" s="10" t="s">
        <v>118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11553</v>
      </c>
      <c r="B7427" s="10" t="s">
        <v>11554</v>
      </c>
      <c r="C7427" s="10" t="s">
        <v>118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11555</v>
      </c>
      <c r="B7428" s="10" t="s">
        <v>11556</v>
      </c>
      <c r="C7428" s="10" t="s">
        <v>118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11557</v>
      </c>
      <c r="B7429" s="10" t="s">
        <v>11558</v>
      </c>
      <c r="C7429" s="10" t="s">
        <v>118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11559</v>
      </c>
      <c r="B7430" s="10" t="s">
        <v>11560</v>
      </c>
      <c r="C7430" s="10" t="s">
        <v>411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11561</v>
      </c>
      <c r="B7431" s="10" t="s">
        <v>11562</v>
      </c>
      <c r="C7431" s="10" t="s">
        <v>411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11563</v>
      </c>
      <c r="B7432" s="10" t="s">
        <v>11564</v>
      </c>
      <c r="C7432" s="10" t="s">
        <v>1297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11565</v>
      </c>
      <c r="B7433" s="10" t="s">
        <v>11564</v>
      </c>
      <c r="C7433" s="10" t="s">
        <v>411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11566</v>
      </c>
      <c r="B7434" s="10" t="s">
        <v>11564</v>
      </c>
      <c r="C7434" s="10" t="s">
        <v>1305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11567</v>
      </c>
      <c r="B7435" s="10" t="s">
        <v>11568</v>
      </c>
      <c r="C7435" s="10" t="s">
        <v>1305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11569</v>
      </c>
      <c r="B7436" s="10" t="s">
        <v>11570</v>
      </c>
      <c r="C7436" s="10" t="s">
        <v>118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11571</v>
      </c>
      <c r="B7437" s="10" t="s">
        <v>11572</v>
      </c>
      <c r="C7437" s="10" t="s">
        <v>118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11573</v>
      </c>
      <c r="B7438" s="10" t="s">
        <v>11574</v>
      </c>
      <c r="C7438" s="10" t="s">
        <v>118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11575</v>
      </c>
      <c r="B7439" s="10" t="s">
        <v>11576</v>
      </c>
      <c r="C7439" s="10" t="s">
        <v>118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11577</v>
      </c>
      <c r="B7440" s="10" t="s">
        <v>11578</v>
      </c>
      <c r="C7440" s="10" t="s">
        <v>118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11579</v>
      </c>
      <c r="B7441" s="10" t="s">
        <v>11580</v>
      </c>
      <c r="C7441" s="10" t="s">
        <v>118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11581</v>
      </c>
      <c r="B7442" s="10" t="s">
        <v>11582</v>
      </c>
      <c r="C7442" s="10" t="s">
        <v>118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11583</v>
      </c>
      <c r="B7443" s="10" t="s">
        <v>11584</v>
      </c>
      <c r="C7443" s="10" t="s">
        <v>118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11585</v>
      </c>
      <c r="B7444" s="10" t="s">
        <v>11586</v>
      </c>
      <c r="C7444" s="10" t="s">
        <v>118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11587</v>
      </c>
      <c r="B7445" s="10" t="s">
        <v>11588</v>
      </c>
      <c r="C7445" s="10" t="s">
        <v>118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11589</v>
      </c>
      <c r="B7446" s="10" t="s">
        <v>11590</v>
      </c>
      <c r="C7446" s="10" t="s">
        <v>118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11591</v>
      </c>
      <c r="B7447" s="10" t="s">
        <v>11592</v>
      </c>
      <c r="C7447" s="10" t="s">
        <v>118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11593</v>
      </c>
      <c r="B7448" s="10" t="s">
        <v>11594</v>
      </c>
      <c r="C7448" s="10" t="s">
        <v>118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11595</v>
      </c>
      <c r="B7449" s="10" t="s">
        <v>11596</v>
      </c>
      <c r="C7449" s="10" t="s">
        <v>118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11597</v>
      </c>
      <c r="B7450" s="10" t="s">
        <v>11598</v>
      </c>
      <c r="C7450" s="10" t="s">
        <v>118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11599</v>
      </c>
      <c r="B7451" s="10" t="s">
        <v>11600</v>
      </c>
      <c r="C7451" s="10" t="s">
        <v>411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11601</v>
      </c>
      <c r="B7452" s="10" t="s">
        <v>11600</v>
      </c>
      <c r="C7452" s="10" t="s">
        <v>1305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11602</v>
      </c>
      <c r="B7453" s="10" t="s">
        <v>11603</v>
      </c>
      <c r="C7453" s="10" t="s">
        <v>411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11604</v>
      </c>
      <c r="B7454" s="10" t="s">
        <v>11603</v>
      </c>
      <c r="C7454" s="10" t="s">
        <v>1305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11605</v>
      </c>
      <c r="B7455" s="10" t="s">
        <v>11606</v>
      </c>
      <c r="C7455" s="10" t="s">
        <v>411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11607</v>
      </c>
      <c r="B7456" s="10" t="s">
        <v>11608</v>
      </c>
      <c r="C7456" s="10" t="s">
        <v>411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11609</v>
      </c>
      <c r="B7457" s="10" t="s">
        <v>11610</v>
      </c>
      <c r="C7457" s="10" t="s">
        <v>411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11611</v>
      </c>
      <c r="B7458" s="10" t="s">
        <v>11610</v>
      </c>
      <c r="C7458" s="10" t="s">
        <v>1305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11612</v>
      </c>
      <c r="B7459" s="10" t="s">
        <v>11613</v>
      </c>
      <c r="C7459" s="10" t="s">
        <v>1305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11614</v>
      </c>
      <c r="B7460" s="10" t="s">
        <v>11613</v>
      </c>
      <c r="C7460" s="10" t="s">
        <v>413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11615</v>
      </c>
      <c r="B7461" s="10" t="s">
        <v>11616</v>
      </c>
      <c r="C7461" s="10" t="s">
        <v>1305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11617</v>
      </c>
      <c r="B7462" s="10" t="s">
        <v>11618</v>
      </c>
      <c r="C7462" s="10" t="s">
        <v>1305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11619</v>
      </c>
      <c r="B7463" s="10" t="s">
        <v>11620</v>
      </c>
      <c r="C7463" s="10" t="s">
        <v>411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11621</v>
      </c>
      <c r="B7464" s="10" t="s">
        <v>11620</v>
      </c>
      <c r="C7464" s="10" t="s">
        <v>1305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11622</v>
      </c>
      <c r="B7465" s="10" t="s">
        <v>11623</v>
      </c>
      <c r="C7465" s="10" t="s">
        <v>413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11624</v>
      </c>
      <c r="B7466" s="10" t="s">
        <v>11625</v>
      </c>
      <c r="C7466" s="10" t="s">
        <v>1305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11626</v>
      </c>
      <c r="B7467" s="10" t="s">
        <v>11625</v>
      </c>
      <c r="C7467" s="10" t="s">
        <v>2406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11627</v>
      </c>
      <c r="B7468" s="10" t="s">
        <v>11628</v>
      </c>
      <c r="C7468" s="10" t="s">
        <v>1305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11629</v>
      </c>
      <c r="B7469" s="10" t="s">
        <v>11628</v>
      </c>
      <c r="C7469" s="10" t="s">
        <v>413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11630</v>
      </c>
      <c r="B7470" s="10" t="s">
        <v>11631</v>
      </c>
      <c r="C7470" s="10" t="s">
        <v>1297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11632</v>
      </c>
      <c r="B7471" s="10" t="s">
        <v>11631</v>
      </c>
      <c r="C7471" s="10" t="s">
        <v>411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11633</v>
      </c>
      <c r="B7472" s="10" t="s">
        <v>11631</v>
      </c>
      <c r="C7472" s="10" t="s">
        <v>1305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11634</v>
      </c>
      <c r="B7473" s="10" t="s">
        <v>11631</v>
      </c>
      <c r="C7473" s="10" t="s">
        <v>413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11635</v>
      </c>
      <c r="B7474" s="10" t="s">
        <v>11631</v>
      </c>
      <c r="C7474" s="10" t="s">
        <v>2406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11636</v>
      </c>
      <c r="B7475" s="10" t="s">
        <v>11637</v>
      </c>
      <c r="C7475" s="10" t="s">
        <v>1297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11638</v>
      </c>
      <c r="B7476" s="10" t="s">
        <v>11637</v>
      </c>
      <c r="C7476" s="10" t="s">
        <v>411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11639</v>
      </c>
      <c r="B7477" s="10" t="s">
        <v>11637</v>
      </c>
      <c r="C7477" s="10" t="s">
        <v>1305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11640</v>
      </c>
      <c r="B7478" s="10" t="s">
        <v>11637</v>
      </c>
      <c r="C7478" s="10" t="s">
        <v>413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11641</v>
      </c>
      <c r="B7479" s="10" t="s">
        <v>11637</v>
      </c>
      <c r="C7479" s="10" t="s">
        <v>2406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11642</v>
      </c>
      <c r="B7480" s="10" t="s">
        <v>11643</v>
      </c>
      <c r="C7480" s="10" t="s">
        <v>411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11644</v>
      </c>
      <c r="B7481" s="10" t="s">
        <v>11643</v>
      </c>
      <c r="C7481" s="10" t="s">
        <v>1305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11645</v>
      </c>
      <c r="B7482" s="10" t="s">
        <v>11646</v>
      </c>
      <c r="C7482" s="10" t="s">
        <v>413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11647</v>
      </c>
      <c r="B7483" s="10" t="s">
        <v>11648</v>
      </c>
      <c r="C7483" s="10" t="s">
        <v>1305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11649</v>
      </c>
      <c r="B7484" s="10" t="s">
        <v>11648</v>
      </c>
      <c r="C7484" s="10" t="s">
        <v>413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11650</v>
      </c>
      <c r="B7485" s="10" t="s">
        <v>11648</v>
      </c>
      <c r="C7485" s="10" t="s">
        <v>2406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11651</v>
      </c>
      <c r="B7486" s="10" t="s">
        <v>11652</v>
      </c>
      <c r="C7486" s="10" t="s">
        <v>1297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11653</v>
      </c>
      <c r="B7487" s="10" t="s">
        <v>11652</v>
      </c>
      <c r="C7487" s="10" t="s">
        <v>411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11654</v>
      </c>
      <c r="B7488" s="10" t="s">
        <v>11652</v>
      </c>
      <c r="C7488" s="10" t="s">
        <v>1305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11655</v>
      </c>
      <c r="B7489" s="10" t="s">
        <v>11652</v>
      </c>
      <c r="C7489" s="10" t="s">
        <v>413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11656</v>
      </c>
      <c r="B7490" s="10" t="s">
        <v>11657</v>
      </c>
      <c r="C7490" s="10" t="s">
        <v>411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11658</v>
      </c>
      <c r="B7491" s="10" t="s">
        <v>11657</v>
      </c>
      <c r="C7491" s="10" t="s">
        <v>1305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11659</v>
      </c>
      <c r="B7492" s="10" t="s">
        <v>11657</v>
      </c>
      <c r="C7492" s="10" t="s">
        <v>413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11660</v>
      </c>
      <c r="B7493" s="10" t="s">
        <v>11661</v>
      </c>
      <c r="C7493" s="10" t="s">
        <v>413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11662</v>
      </c>
      <c r="B7494" s="10" t="s">
        <v>11663</v>
      </c>
      <c r="C7494" s="10" t="s">
        <v>1297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11664</v>
      </c>
      <c r="B7495" s="10" t="s">
        <v>11663</v>
      </c>
      <c r="C7495" s="10" t="s">
        <v>411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11665</v>
      </c>
      <c r="B7496" s="10" t="s">
        <v>11663</v>
      </c>
      <c r="C7496" s="10" t="s">
        <v>1305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11666</v>
      </c>
      <c r="B7497" s="10" t="s">
        <v>11663</v>
      </c>
      <c r="C7497" s="10" t="s">
        <v>413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11667</v>
      </c>
      <c r="B7498" s="10" t="s">
        <v>11668</v>
      </c>
      <c r="C7498" s="10" t="s">
        <v>411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11669</v>
      </c>
      <c r="B7499" s="10" t="s">
        <v>11668</v>
      </c>
      <c r="C7499" s="10" t="s">
        <v>1305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11670</v>
      </c>
      <c r="B7500" s="10" t="s">
        <v>11668</v>
      </c>
      <c r="C7500" s="10" t="s">
        <v>413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11671</v>
      </c>
      <c r="B7501" s="10" t="s">
        <v>11668</v>
      </c>
      <c r="C7501" s="10" t="s">
        <v>2406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11672</v>
      </c>
      <c r="B7502" s="10" t="s">
        <v>11673</v>
      </c>
      <c r="C7502" s="10" t="s">
        <v>411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11674</v>
      </c>
      <c r="B7503" s="10" t="s">
        <v>11673</v>
      </c>
      <c r="C7503" s="10" t="s">
        <v>1305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11675</v>
      </c>
      <c r="B7504" s="10" t="s">
        <v>11673</v>
      </c>
      <c r="C7504" s="10" t="s">
        <v>413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11676</v>
      </c>
      <c r="B7505" s="10" t="s">
        <v>11673</v>
      </c>
      <c r="C7505" s="10" t="s">
        <v>2406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11677</v>
      </c>
      <c r="B7506" s="10" t="s">
        <v>11678</v>
      </c>
      <c r="C7506" s="10" t="s">
        <v>1297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11679</v>
      </c>
      <c r="B7507" s="10" t="s">
        <v>11678</v>
      </c>
      <c r="C7507" s="10" t="s">
        <v>411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11680</v>
      </c>
      <c r="B7508" s="10" t="s">
        <v>11678</v>
      </c>
      <c r="C7508" s="10" t="s">
        <v>1305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11681</v>
      </c>
      <c r="B7509" s="10" t="s">
        <v>11678</v>
      </c>
      <c r="C7509" s="10" t="s">
        <v>413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11682</v>
      </c>
      <c r="B7510" s="10" t="s">
        <v>11678</v>
      </c>
      <c r="C7510" s="10" t="s">
        <v>2406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11683</v>
      </c>
      <c r="B7511" s="10" t="s">
        <v>11684</v>
      </c>
      <c r="C7511" s="10" t="s">
        <v>413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11685</v>
      </c>
      <c r="B7512" s="10" t="s">
        <v>11684</v>
      </c>
      <c r="C7512" s="10" t="s">
        <v>2406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11686</v>
      </c>
      <c r="B7513" s="10" t="s">
        <v>11687</v>
      </c>
      <c r="C7513" s="10" t="s">
        <v>411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11688</v>
      </c>
      <c r="B7514" s="10" t="s">
        <v>11687</v>
      </c>
      <c r="C7514" s="10" t="s">
        <v>1305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11689</v>
      </c>
      <c r="B7515" s="10" t="s">
        <v>11687</v>
      </c>
      <c r="C7515" s="10" t="s">
        <v>413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11690</v>
      </c>
      <c r="B7516" s="10" t="s">
        <v>11691</v>
      </c>
      <c r="C7516" s="10" t="s">
        <v>1297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11692</v>
      </c>
      <c r="B7517" s="10" t="s">
        <v>11691</v>
      </c>
      <c r="C7517" s="10" t="s">
        <v>411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11693</v>
      </c>
      <c r="B7518" s="10" t="s">
        <v>11691</v>
      </c>
      <c r="C7518" s="10" t="s">
        <v>1305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11694</v>
      </c>
      <c r="B7519" s="10" t="s">
        <v>11691</v>
      </c>
      <c r="C7519" s="10" t="s">
        <v>413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11695</v>
      </c>
      <c r="B7520" s="10" t="s">
        <v>11691</v>
      </c>
      <c r="C7520" s="10" t="s">
        <v>2406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11696</v>
      </c>
      <c r="B7521" s="10" t="s">
        <v>11697</v>
      </c>
      <c r="C7521" s="10" t="s">
        <v>1297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11698</v>
      </c>
      <c r="B7522" s="10" t="s">
        <v>11697</v>
      </c>
      <c r="C7522" s="10" t="s">
        <v>411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11699</v>
      </c>
      <c r="B7523" s="10" t="s">
        <v>11697</v>
      </c>
      <c r="C7523" s="10" t="s">
        <v>1305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11700</v>
      </c>
      <c r="B7524" s="10" t="s">
        <v>11697</v>
      </c>
      <c r="C7524" s="10" t="s">
        <v>413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11701</v>
      </c>
      <c r="B7525" s="10" t="s">
        <v>11697</v>
      </c>
      <c r="C7525" s="10" t="s">
        <v>2406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11702</v>
      </c>
      <c r="B7526" s="10" t="s">
        <v>11703</v>
      </c>
      <c r="C7526" s="10" t="s">
        <v>1297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11704</v>
      </c>
      <c r="B7527" s="10" t="s">
        <v>11703</v>
      </c>
      <c r="C7527" s="10" t="s">
        <v>411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11705</v>
      </c>
      <c r="B7528" s="10" t="s">
        <v>11703</v>
      </c>
      <c r="C7528" s="10" t="s">
        <v>1305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11706</v>
      </c>
      <c r="B7529" s="10" t="s">
        <v>11703</v>
      </c>
      <c r="C7529" s="10" t="s">
        <v>413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11707</v>
      </c>
      <c r="B7530" s="10" t="s">
        <v>11703</v>
      </c>
      <c r="C7530" s="10" t="s">
        <v>2406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11708</v>
      </c>
      <c r="B7531" s="10" t="s">
        <v>11709</v>
      </c>
      <c r="C7531" s="10" t="s">
        <v>1297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11710</v>
      </c>
      <c r="B7532" s="10" t="s">
        <v>11709</v>
      </c>
      <c r="C7532" s="10" t="s">
        <v>411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11711</v>
      </c>
      <c r="B7533" s="10" t="s">
        <v>11709</v>
      </c>
      <c r="C7533" s="10" t="s">
        <v>1305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11712</v>
      </c>
      <c r="B7534" s="10" t="s">
        <v>11709</v>
      </c>
      <c r="C7534" s="10" t="s">
        <v>413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11713</v>
      </c>
      <c r="B7535" s="10" t="s">
        <v>11709</v>
      </c>
      <c r="C7535" s="10" t="s">
        <v>2406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11714</v>
      </c>
      <c r="B7536" s="10" t="s">
        <v>11715</v>
      </c>
      <c r="C7536" s="10" t="s">
        <v>1297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11716</v>
      </c>
      <c r="B7537" s="10" t="s">
        <v>11715</v>
      </c>
      <c r="C7537" s="10" t="s">
        <v>411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11717</v>
      </c>
      <c r="B7538" s="10" t="s">
        <v>11715</v>
      </c>
      <c r="C7538" s="10" t="s">
        <v>1305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11718</v>
      </c>
      <c r="B7539" s="10" t="s">
        <v>11715</v>
      </c>
      <c r="C7539" s="10" t="s">
        <v>413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11719</v>
      </c>
      <c r="B7540" s="10" t="s">
        <v>11715</v>
      </c>
      <c r="C7540" s="10" t="s">
        <v>2406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11720</v>
      </c>
      <c r="B7541" s="10" t="s">
        <v>11721</v>
      </c>
      <c r="C7541" s="10" t="s">
        <v>411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11722</v>
      </c>
      <c r="B7542" s="10" t="s">
        <v>11721</v>
      </c>
      <c r="C7542" s="10" t="s">
        <v>1305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11723</v>
      </c>
      <c r="B7543" s="10" t="s">
        <v>11721</v>
      </c>
      <c r="C7543" s="10" t="s">
        <v>413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11724</v>
      </c>
      <c r="B7544" s="10" t="s">
        <v>11721</v>
      </c>
      <c r="C7544" s="10" t="s">
        <v>2406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11725</v>
      </c>
      <c r="B7545" s="10" t="s">
        <v>11726</v>
      </c>
      <c r="C7545" s="10" t="s">
        <v>1305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11727</v>
      </c>
      <c r="B7546" s="10" t="s">
        <v>11728</v>
      </c>
      <c r="C7546" s="10" t="s">
        <v>411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11729</v>
      </c>
      <c r="B7547" s="10" t="s">
        <v>11728</v>
      </c>
      <c r="C7547" s="10" t="s">
        <v>1305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11730</v>
      </c>
      <c r="B7548" s="10" t="s">
        <v>11731</v>
      </c>
      <c r="C7548" s="10" t="s">
        <v>1297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11732</v>
      </c>
      <c r="B7549" s="10" t="s">
        <v>11731</v>
      </c>
      <c r="C7549" s="10" t="s">
        <v>411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11733</v>
      </c>
      <c r="B7550" s="10" t="s">
        <v>11731</v>
      </c>
      <c r="C7550" s="10" t="s">
        <v>1305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11734</v>
      </c>
      <c r="B7551" s="10" t="s">
        <v>11731</v>
      </c>
      <c r="C7551" s="10" t="s">
        <v>413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11735</v>
      </c>
      <c r="B7552" s="10" t="s">
        <v>11731</v>
      </c>
      <c r="C7552" s="10" t="s">
        <v>2406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11736</v>
      </c>
      <c r="B7553" s="10" t="s">
        <v>11737</v>
      </c>
      <c r="C7553" s="10" t="s">
        <v>854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11738</v>
      </c>
      <c r="B7554" s="10" t="s">
        <v>11737</v>
      </c>
      <c r="C7554" s="10" t="s">
        <v>1305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11739</v>
      </c>
      <c r="B7555" s="10" t="s">
        <v>11737</v>
      </c>
      <c r="C7555" s="10" t="s">
        <v>1613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11740</v>
      </c>
      <c r="B7556" s="10" t="s">
        <v>11741</v>
      </c>
      <c r="C7556" s="10" t="s">
        <v>411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11742</v>
      </c>
      <c r="B7557" s="10" t="s">
        <v>11741</v>
      </c>
      <c r="C7557" s="10" t="s">
        <v>1305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11743</v>
      </c>
      <c r="B7558" s="10" t="s">
        <v>11741</v>
      </c>
      <c r="C7558" s="10" t="s">
        <v>413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11744</v>
      </c>
      <c r="B7559" s="10" t="s">
        <v>11745</v>
      </c>
      <c r="C7559" s="10" t="s">
        <v>1305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11746</v>
      </c>
      <c r="B7560" s="10" t="s">
        <v>11745</v>
      </c>
      <c r="C7560" s="10" t="s">
        <v>413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11747</v>
      </c>
      <c r="B7561" s="10" t="s">
        <v>11748</v>
      </c>
      <c r="C7561" s="10" t="s">
        <v>413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11749</v>
      </c>
      <c r="B7562" s="10" t="s">
        <v>11750</v>
      </c>
      <c r="C7562" s="10" t="s">
        <v>411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11751</v>
      </c>
      <c r="B7563" s="10" t="s">
        <v>11750</v>
      </c>
      <c r="C7563" s="10" t="s">
        <v>1305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11752</v>
      </c>
      <c r="B7564" s="10" t="s">
        <v>11750</v>
      </c>
      <c r="C7564" s="10" t="s">
        <v>413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11753</v>
      </c>
      <c r="B7565" s="10" t="s">
        <v>11754</v>
      </c>
      <c r="C7565" s="10" t="s">
        <v>1297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11755</v>
      </c>
      <c r="B7566" s="10" t="s">
        <v>11754</v>
      </c>
      <c r="C7566" s="10" t="s">
        <v>411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11756</v>
      </c>
      <c r="B7567" s="10" t="s">
        <v>11754</v>
      </c>
      <c r="C7567" s="10" t="s">
        <v>1305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11757</v>
      </c>
      <c r="B7568" s="10" t="s">
        <v>11754</v>
      </c>
      <c r="C7568" s="10" t="s">
        <v>413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11758</v>
      </c>
      <c r="B7569" s="10" t="s">
        <v>11754</v>
      </c>
      <c r="C7569" s="10" t="s">
        <v>2406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11759</v>
      </c>
      <c r="B7570" s="10" t="s">
        <v>11760</v>
      </c>
      <c r="C7570" s="10" t="s">
        <v>411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11761</v>
      </c>
      <c r="B7571" s="10" t="s">
        <v>11760</v>
      </c>
      <c r="C7571" s="10" t="s">
        <v>1305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11762</v>
      </c>
      <c r="B7572" s="10" t="s">
        <v>11760</v>
      </c>
      <c r="C7572" s="10" t="s">
        <v>413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11763</v>
      </c>
      <c r="B7573" s="10" t="s">
        <v>11764</v>
      </c>
      <c r="C7573" s="10" t="s">
        <v>1305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11765</v>
      </c>
      <c r="B7574" s="10" t="s">
        <v>11766</v>
      </c>
      <c r="C7574" s="10" t="s">
        <v>413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11767</v>
      </c>
      <c r="B7575" s="10" t="s">
        <v>11768</v>
      </c>
      <c r="C7575" s="10" t="s">
        <v>1297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11769</v>
      </c>
      <c r="B7576" s="10" t="s">
        <v>11768</v>
      </c>
      <c r="C7576" s="10" t="s">
        <v>411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11770</v>
      </c>
      <c r="B7577" s="10" t="s">
        <v>11768</v>
      </c>
      <c r="C7577" s="10" t="s">
        <v>1305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11771</v>
      </c>
      <c r="B7578" s="10" t="s">
        <v>11768</v>
      </c>
      <c r="C7578" s="10" t="s">
        <v>413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11772</v>
      </c>
      <c r="B7579" s="10" t="s">
        <v>11773</v>
      </c>
      <c r="C7579" s="10" t="s">
        <v>1305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11774</v>
      </c>
      <c r="B7580" s="10" t="s">
        <v>11773</v>
      </c>
      <c r="C7580" s="10" t="s">
        <v>413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11775</v>
      </c>
      <c r="B7581" s="10" t="s">
        <v>11776</v>
      </c>
      <c r="C7581" s="10" t="s">
        <v>411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11777</v>
      </c>
      <c r="B7582" s="10" t="s">
        <v>11776</v>
      </c>
      <c r="C7582" s="10" t="s">
        <v>1305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11778</v>
      </c>
      <c r="B7583" s="10" t="s">
        <v>11776</v>
      </c>
      <c r="C7583" s="10" t="s">
        <v>413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11779</v>
      </c>
      <c r="B7584" s="10" t="s">
        <v>11776</v>
      </c>
      <c r="C7584" s="10" t="s">
        <v>2406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11780</v>
      </c>
      <c r="B7585" s="10" t="s">
        <v>11781</v>
      </c>
      <c r="C7585" s="10" t="s">
        <v>411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11782</v>
      </c>
      <c r="B7586" s="10" t="s">
        <v>11781</v>
      </c>
      <c r="C7586" s="10" t="s">
        <v>1305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11783</v>
      </c>
      <c r="B7587" s="10" t="s">
        <v>11781</v>
      </c>
      <c r="C7587" s="10" t="s">
        <v>413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11784</v>
      </c>
      <c r="B7588" s="10" t="s">
        <v>11781</v>
      </c>
      <c r="C7588" s="10" t="s">
        <v>2406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11785</v>
      </c>
      <c r="B7589" s="10" t="s">
        <v>11786</v>
      </c>
      <c r="C7589" s="10" t="s">
        <v>411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11787</v>
      </c>
      <c r="B7590" s="10" t="s">
        <v>11786</v>
      </c>
      <c r="C7590" s="10" t="s">
        <v>854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11788</v>
      </c>
      <c r="B7591" s="10" t="s">
        <v>11786</v>
      </c>
      <c r="C7591" s="10" t="s">
        <v>1305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11789</v>
      </c>
      <c r="B7592" s="10" t="s">
        <v>11786</v>
      </c>
      <c r="C7592" s="10" t="s">
        <v>1613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11790</v>
      </c>
      <c r="B7593" s="10" t="s">
        <v>11786</v>
      </c>
      <c r="C7593" s="10" t="s">
        <v>413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11791</v>
      </c>
      <c r="B7594" s="10" t="s">
        <v>11786</v>
      </c>
      <c r="C7594" s="10" t="s">
        <v>1665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11792</v>
      </c>
      <c r="B7595" s="10" t="s">
        <v>11793</v>
      </c>
      <c r="C7595" s="10" t="s">
        <v>413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11794</v>
      </c>
      <c r="B7596" s="10" t="s">
        <v>11793</v>
      </c>
      <c r="C7596" s="10" t="s">
        <v>2406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11795</v>
      </c>
      <c r="B7597" s="10" t="s">
        <v>11796</v>
      </c>
      <c r="C7597" s="10" t="s">
        <v>1305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11797</v>
      </c>
      <c r="B7598" s="10" t="s">
        <v>11796</v>
      </c>
      <c r="C7598" s="10" t="s">
        <v>1613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11798</v>
      </c>
      <c r="B7599" s="10" t="s">
        <v>11796</v>
      </c>
      <c r="C7599" s="10" t="s">
        <v>413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11799</v>
      </c>
      <c r="B7600" s="10" t="s">
        <v>11800</v>
      </c>
      <c r="C7600" s="10" t="s">
        <v>1305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11801</v>
      </c>
      <c r="B7601" s="10" t="s">
        <v>11800</v>
      </c>
      <c r="C7601" s="10" t="s">
        <v>413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11802</v>
      </c>
      <c r="B7602" s="10" t="s">
        <v>11803</v>
      </c>
      <c r="C7602" s="10" t="s">
        <v>411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11804</v>
      </c>
      <c r="B7603" s="10" t="s">
        <v>11803</v>
      </c>
      <c r="C7603" s="10" t="s">
        <v>1305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11805</v>
      </c>
      <c r="B7604" s="10" t="s">
        <v>11803</v>
      </c>
      <c r="C7604" s="10" t="s">
        <v>1613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11806</v>
      </c>
      <c r="B7605" s="10" t="s">
        <v>11803</v>
      </c>
      <c r="C7605" s="10" t="s">
        <v>1665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11807</v>
      </c>
      <c r="B7606" s="10" t="s">
        <v>11808</v>
      </c>
      <c r="C7606" s="10" t="s">
        <v>1305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11809</v>
      </c>
      <c r="B7607" s="10" t="s">
        <v>11808</v>
      </c>
      <c r="C7607" s="10" t="s">
        <v>1613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11810</v>
      </c>
      <c r="B7608" s="10" t="s">
        <v>11808</v>
      </c>
      <c r="C7608" s="10" t="s">
        <v>413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11811</v>
      </c>
      <c r="B7609" s="10" t="s">
        <v>11808</v>
      </c>
      <c r="C7609" s="10" t="s">
        <v>1665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11812</v>
      </c>
      <c r="B7610" s="10" t="s">
        <v>11808</v>
      </c>
      <c r="C7610" s="10" t="s">
        <v>2406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11813</v>
      </c>
      <c r="B7611" s="10" t="s">
        <v>11814</v>
      </c>
      <c r="C7611" s="10" t="s">
        <v>411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11815</v>
      </c>
      <c r="B7612" s="10" t="s">
        <v>11814</v>
      </c>
      <c r="C7612" s="10" t="s">
        <v>1305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11816</v>
      </c>
      <c r="B7613" s="10" t="s">
        <v>11817</v>
      </c>
      <c r="C7613" s="10" t="s">
        <v>1305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11818</v>
      </c>
      <c r="B7614" s="10" t="s">
        <v>11819</v>
      </c>
      <c r="C7614" s="10" t="s">
        <v>1305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11820</v>
      </c>
      <c r="B7615" s="10" t="s">
        <v>11819</v>
      </c>
      <c r="C7615" s="10" t="s">
        <v>413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11821</v>
      </c>
      <c r="B7616" s="10" t="s">
        <v>11822</v>
      </c>
      <c r="C7616" s="10" t="s">
        <v>1297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11823</v>
      </c>
      <c r="B7617" s="10" t="s">
        <v>11822</v>
      </c>
      <c r="C7617" s="10" t="s">
        <v>411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11824</v>
      </c>
      <c r="B7618" s="10" t="s">
        <v>11822</v>
      </c>
      <c r="C7618" s="10" t="s">
        <v>1305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11825</v>
      </c>
      <c r="B7619" s="10" t="s">
        <v>11822</v>
      </c>
      <c r="C7619" s="10" t="s">
        <v>413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11826</v>
      </c>
      <c r="B7620" s="10" t="s">
        <v>11822</v>
      </c>
      <c r="C7620" s="10" t="s">
        <v>2406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11827</v>
      </c>
      <c r="B7621" s="10" t="s">
        <v>11828</v>
      </c>
      <c r="C7621" s="10" t="s">
        <v>1305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11829</v>
      </c>
      <c r="B7622" s="10" t="s">
        <v>11830</v>
      </c>
      <c r="C7622" s="10" t="s">
        <v>411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11831</v>
      </c>
      <c r="B7623" s="10" t="s">
        <v>11832</v>
      </c>
      <c r="C7623" s="10" t="s">
        <v>411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11833</v>
      </c>
      <c r="B7624" s="10" t="s">
        <v>11834</v>
      </c>
      <c r="C7624" s="10" t="s">
        <v>1305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11835</v>
      </c>
      <c r="B7625" s="10" t="s">
        <v>11836</v>
      </c>
      <c r="C7625" s="10" t="s">
        <v>411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11837</v>
      </c>
      <c r="B7626" s="10" t="s">
        <v>11838</v>
      </c>
      <c r="C7626" s="10" t="s">
        <v>411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11839</v>
      </c>
      <c r="B7627" s="10" t="s">
        <v>11838</v>
      </c>
      <c r="C7627" s="10" t="s">
        <v>1305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11840</v>
      </c>
      <c r="B7628" s="10" t="s">
        <v>11838</v>
      </c>
      <c r="C7628" s="10" t="s">
        <v>413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11841</v>
      </c>
      <c r="B7629" s="10" t="s">
        <v>11842</v>
      </c>
      <c r="C7629" s="10" t="s">
        <v>1297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11843</v>
      </c>
      <c r="B7630" s="10" t="s">
        <v>11842</v>
      </c>
      <c r="C7630" s="10" t="s">
        <v>411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11844</v>
      </c>
      <c r="B7631" s="10" t="s">
        <v>11842</v>
      </c>
      <c r="C7631" s="10" t="s">
        <v>1305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11845</v>
      </c>
      <c r="B7632" s="10" t="s">
        <v>11842</v>
      </c>
      <c r="C7632" s="10" t="s">
        <v>413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11846</v>
      </c>
      <c r="B7633" s="10" t="s">
        <v>11842</v>
      </c>
      <c r="C7633" s="10" t="s">
        <v>2406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11847</v>
      </c>
      <c r="B7634" s="10" t="s">
        <v>11848</v>
      </c>
      <c r="C7634" s="10" t="s">
        <v>1297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11849</v>
      </c>
      <c r="B7635" s="10" t="s">
        <v>11848</v>
      </c>
      <c r="C7635" s="10" t="s">
        <v>411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11850</v>
      </c>
      <c r="B7636" s="10" t="s">
        <v>11848</v>
      </c>
      <c r="C7636" s="10" t="s">
        <v>1305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11851</v>
      </c>
      <c r="B7637" s="10" t="s">
        <v>11848</v>
      </c>
      <c r="C7637" s="10" t="s">
        <v>413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11852</v>
      </c>
      <c r="B7638" s="10" t="s">
        <v>11848</v>
      </c>
      <c r="C7638" s="10" t="s">
        <v>2406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11853</v>
      </c>
      <c r="B7639" s="10" t="s">
        <v>11854</v>
      </c>
      <c r="C7639" s="10" t="s">
        <v>1305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11855</v>
      </c>
      <c r="B7640" s="10" t="s">
        <v>11854</v>
      </c>
      <c r="C7640" s="10" t="s">
        <v>413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11856</v>
      </c>
      <c r="B7641" s="10" t="s">
        <v>11857</v>
      </c>
      <c r="C7641" s="10" t="s">
        <v>1305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11858</v>
      </c>
      <c r="B7642" s="10" t="s">
        <v>11857</v>
      </c>
      <c r="C7642" s="10" t="s">
        <v>413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11859</v>
      </c>
      <c r="B7643" s="10" t="s">
        <v>11860</v>
      </c>
      <c r="C7643" s="10" t="s">
        <v>1305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11861</v>
      </c>
      <c r="B7644" s="10" t="s">
        <v>11862</v>
      </c>
      <c r="C7644" s="10" t="s">
        <v>411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11863</v>
      </c>
      <c r="B7645" s="10" t="s">
        <v>11862</v>
      </c>
      <c r="C7645" s="10" t="s">
        <v>1305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11864</v>
      </c>
      <c r="B7646" s="10" t="s">
        <v>11862</v>
      </c>
      <c r="C7646" s="10" t="s">
        <v>413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11865</v>
      </c>
      <c r="B7647" s="10" t="s">
        <v>11862</v>
      </c>
      <c r="C7647" s="10" t="s">
        <v>2406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11866</v>
      </c>
      <c r="B7648" s="10" t="s">
        <v>11867</v>
      </c>
      <c r="C7648" s="10" t="s">
        <v>411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11868</v>
      </c>
      <c r="B7649" s="10" t="s">
        <v>11867</v>
      </c>
      <c r="C7649" s="10" t="s">
        <v>1305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11869</v>
      </c>
      <c r="B7650" s="10" t="s">
        <v>11867</v>
      </c>
      <c r="C7650" s="10" t="s">
        <v>413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11870</v>
      </c>
      <c r="B7651" s="10" t="s">
        <v>11871</v>
      </c>
      <c r="C7651" s="10" t="s">
        <v>411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11872</v>
      </c>
      <c r="B7652" s="10" t="s">
        <v>11871</v>
      </c>
      <c r="C7652" s="10" t="s">
        <v>1305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11873</v>
      </c>
      <c r="B7653" s="10" t="s">
        <v>11874</v>
      </c>
      <c r="C7653" s="10" t="s">
        <v>411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11875</v>
      </c>
      <c r="B7654" s="10" t="s">
        <v>11874</v>
      </c>
      <c r="C7654" s="10" t="s">
        <v>1305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11876</v>
      </c>
      <c r="B7655" s="10" t="s">
        <v>11874</v>
      </c>
      <c r="C7655" s="10" t="s">
        <v>413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11877</v>
      </c>
      <c r="B7656" s="10" t="s">
        <v>11878</v>
      </c>
      <c r="C7656" s="10" t="s">
        <v>411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11879</v>
      </c>
      <c r="B7657" s="10" t="s">
        <v>11878</v>
      </c>
      <c r="C7657" s="10" t="s">
        <v>1305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11880</v>
      </c>
      <c r="B7658" s="10" t="s">
        <v>11878</v>
      </c>
      <c r="C7658" s="10" t="s">
        <v>413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11881</v>
      </c>
      <c r="B7659" s="10" t="s">
        <v>11878</v>
      </c>
      <c r="C7659" s="10" t="s">
        <v>2406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11882</v>
      </c>
      <c r="B7660" s="10" t="s">
        <v>11883</v>
      </c>
      <c r="C7660" s="10" t="s">
        <v>411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11884</v>
      </c>
      <c r="B7661" s="10" t="s">
        <v>11883</v>
      </c>
      <c r="C7661" s="10" t="s">
        <v>1305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11885</v>
      </c>
      <c r="B7662" s="10" t="s">
        <v>11883</v>
      </c>
      <c r="C7662" s="10" t="s">
        <v>413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11886</v>
      </c>
      <c r="B7663" s="10" t="s">
        <v>11883</v>
      </c>
      <c r="C7663" s="10" t="s">
        <v>2406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11887</v>
      </c>
      <c r="B7664" s="10" t="s">
        <v>11888</v>
      </c>
      <c r="C7664" s="10" t="s">
        <v>411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11889</v>
      </c>
      <c r="B7665" s="10" t="s">
        <v>11888</v>
      </c>
      <c r="C7665" s="10" t="s">
        <v>1305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11890</v>
      </c>
      <c r="B7666" s="10" t="s">
        <v>11888</v>
      </c>
      <c r="C7666" s="10" t="s">
        <v>413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11891</v>
      </c>
      <c r="B7667" s="10" t="s">
        <v>11892</v>
      </c>
      <c r="C7667" s="10" t="s">
        <v>411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11893</v>
      </c>
      <c r="B7668" s="10" t="s">
        <v>11892</v>
      </c>
      <c r="C7668" s="10" t="s">
        <v>1305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11894</v>
      </c>
      <c r="B7669" s="10" t="s">
        <v>11892</v>
      </c>
      <c r="C7669" s="10" t="s">
        <v>413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11895</v>
      </c>
      <c r="B7670" s="10" t="s">
        <v>11896</v>
      </c>
      <c r="C7670" s="10" t="s">
        <v>411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11897</v>
      </c>
      <c r="B7671" s="10" t="s">
        <v>11896</v>
      </c>
      <c r="C7671" s="10" t="s">
        <v>1305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11898</v>
      </c>
      <c r="B7672" s="10" t="s">
        <v>11896</v>
      </c>
      <c r="C7672" s="10" t="s">
        <v>413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11899</v>
      </c>
      <c r="B7673" s="10" t="s">
        <v>11900</v>
      </c>
      <c r="C7673" s="10" t="s">
        <v>1297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11901</v>
      </c>
      <c r="B7674" s="10" t="s">
        <v>11900</v>
      </c>
      <c r="C7674" s="10" t="s">
        <v>1305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11902</v>
      </c>
      <c r="B7675" s="10" t="s">
        <v>11900</v>
      </c>
      <c r="C7675" s="10" t="s">
        <v>413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11903</v>
      </c>
      <c r="B7676" s="10" t="s">
        <v>11900</v>
      </c>
      <c r="C7676" s="10" t="s">
        <v>2406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11904</v>
      </c>
      <c r="B7677" s="10" t="s">
        <v>11905</v>
      </c>
      <c r="C7677" s="10" t="s">
        <v>411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11906</v>
      </c>
      <c r="B7678" s="10" t="s">
        <v>11905</v>
      </c>
      <c r="C7678" s="10" t="s">
        <v>1305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11907</v>
      </c>
      <c r="B7679" s="10" t="s">
        <v>11905</v>
      </c>
      <c r="C7679" s="10" t="s">
        <v>413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11908</v>
      </c>
      <c r="B7680" s="10" t="s">
        <v>11905</v>
      </c>
      <c r="C7680" s="10" t="s">
        <v>2406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11909</v>
      </c>
      <c r="B7681" s="10" t="s">
        <v>11910</v>
      </c>
      <c r="C7681" s="10" t="s">
        <v>1297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11911</v>
      </c>
      <c r="B7682" s="10" t="s">
        <v>11910</v>
      </c>
      <c r="C7682" s="10" t="s">
        <v>411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11912</v>
      </c>
      <c r="B7683" s="10" t="s">
        <v>11910</v>
      </c>
      <c r="C7683" s="10" t="s">
        <v>1305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11913</v>
      </c>
      <c r="B7684" s="10" t="s">
        <v>11910</v>
      </c>
      <c r="C7684" s="10" t="s">
        <v>413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11914</v>
      </c>
      <c r="B7685" s="10" t="s">
        <v>11910</v>
      </c>
      <c r="C7685" s="10" t="s">
        <v>2406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11915</v>
      </c>
      <c r="B7686" s="10" t="s">
        <v>11916</v>
      </c>
      <c r="C7686" s="10" t="s">
        <v>1297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11917</v>
      </c>
      <c r="B7687" s="10" t="s">
        <v>11916</v>
      </c>
      <c r="C7687" s="10" t="s">
        <v>411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11918</v>
      </c>
      <c r="B7688" s="10" t="s">
        <v>11916</v>
      </c>
      <c r="C7688" s="10" t="s">
        <v>1305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11919</v>
      </c>
      <c r="B7689" s="10" t="s">
        <v>11916</v>
      </c>
      <c r="C7689" s="10" t="s">
        <v>413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11920</v>
      </c>
      <c r="B7690" s="10" t="s">
        <v>11916</v>
      </c>
      <c r="C7690" s="10" t="s">
        <v>2406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11921</v>
      </c>
      <c r="B7691" s="10" t="s">
        <v>11922</v>
      </c>
      <c r="C7691" s="10" t="s">
        <v>1297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11923</v>
      </c>
      <c r="B7692" s="10" t="s">
        <v>11922</v>
      </c>
      <c r="C7692" s="10" t="s">
        <v>411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11924</v>
      </c>
      <c r="B7693" s="10" t="s">
        <v>11922</v>
      </c>
      <c r="C7693" s="10" t="s">
        <v>1305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11925</v>
      </c>
      <c r="B7694" s="10" t="s">
        <v>11922</v>
      </c>
      <c r="C7694" s="10" t="s">
        <v>413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11926</v>
      </c>
      <c r="B7695" s="10" t="s">
        <v>11922</v>
      </c>
      <c r="C7695" s="10" t="s">
        <v>2406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11927</v>
      </c>
      <c r="B7696" s="10" t="s">
        <v>11928</v>
      </c>
      <c r="C7696" s="10" t="s">
        <v>411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11929</v>
      </c>
      <c r="B7697" s="10" t="s">
        <v>11930</v>
      </c>
      <c r="C7697" s="10" t="s">
        <v>411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11931</v>
      </c>
      <c r="B7698" s="10" t="s">
        <v>11930</v>
      </c>
      <c r="C7698" s="10" t="s">
        <v>1305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11932</v>
      </c>
      <c r="B7699" s="10" t="s">
        <v>11930</v>
      </c>
      <c r="C7699" s="10" t="s">
        <v>413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11933</v>
      </c>
      <c r="B7700" s="10" t="s">
        <v>11934</v>
      </c>
      <c r="C7700" s="10" t="s">
        <v>411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11935</v>
      </c>
      <c r="B7701" s="10" t="s">
        <v>11934</v>
      </c>
      <c r="C7701" s="10" t="s">
        <v>1305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11936</v>
      </c>
      <c r="B7702" s="10" t="s">
        <v>11934</v>
      </c>
      <c r="C7702" s="10" t="s">
        <v>413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11937</v>
      </c>
      <c r="B7703" s="10" t="s">
        <v>11938</v>
      </c>
      <c r="C7703" s="10" t="s">
        <v>1305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11939</v>
      </c>
      <c r="B7704" s="10" t="s">
        <v>11940</v>
      </c>
      <c r="C7704" s="10" t="s">
        <v>1305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11941</v>
      </c>
      <c r="B7705" s="10" t="s">
        <v>11940</v>
      </c>
      <c r="C7705" s="10" t="s">
        <v>413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11942</v>
      </c>
      <c r="B7706" s="10" t="s">
        <v>11943</v>
      </c>
      <c r="C7706" s="10" t="s">
        <v>411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11944</v>
      </c>
      <c r="B7707" s="10" t="s">
        <v>11943</v>
      </c>
      <c r="C7707" s="10" t="s">
        <v>1305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11945</v>
      </c>
      <c r="B7708" s="10" t="s">
        <v>11943</v>
      </c>
      <c r="C7708" s="10" t="s">
        <v>413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11946</v>
      </c>
      <c r="B7709" s="10" t="s">
        <v>11947</v>
      </c>
      <c r="C7709" s="10" t="s">
        <v>1297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11948</v>
      </c>
      <c r="B7710" s="10" t="s">
        <v>11947</v>
      </c>
      <c r="C7710" s="10" t="s">
        <v>411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11949</v>
      </c>
      <c r="B7711" s="10" t="s">
        <v>11947</v>
      </c>
      <c r="C7711" s="10" t="s">
        <v>1305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11950</v>
      </c>
      <c r="B7712" s="10" t="s">
        <v>11947</v>
      </c>
      <c r="C7712" s="10" t="s">
        <v>413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11951</v>
      </c>
      <c r="B7713" s="10" t="s">
        <v>11947</v>
      </c>
      <c r="C7713" s="10" t="s">
        <v>2406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11952</v>
      </c>
      <c r="B7714" s="10" t="s">
        <v>11953</v>
      </c>
      <c r="C7714" s="10" t="s">
        <v>411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11954</v>
      </c>
      <c r="B7715" s="10" t="s">
        <v>11955</v>
      </c>
      <c r="C7715" s="10" t="s">
        <v>411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11956</v>
      </c>
      <c r="B7716" s="10" t="s">
        <v>11955</v>
      </c>
      <c r="C7716" s="10" t="s">
        <v>1305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11957</v>
      </c>
      <c r="B7717" s="10" t="s">
        <v>11955</v>
      </c>
      <c r="C7717" s="10" t="s">
        <v>413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11958</v>
      </c>
      <c r="B7718" s="10" t="s">
        <v>11959</v>
      </c>
      <c r="C7718" s="10" t="s">
        <v>411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11960</v>
      </c>
      <c r="B7719" s="10" t="s">
        <v>11959</v>
      </c>
      <c r="C7719" s="10" t="s">
        <v>1305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11961</v>
      </c>
      <c r="B7720" s="10" t="s">
        <v>11959</v>
      </c>
      <c r="C7720" s="10" t="s">
        <v>413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11962</v>
      </c>
      <c r="B7721" s="10" t="s">
        <v>11959</v>
      </c>
      <c r="C7721" s="10" t="s">
        <v>2406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11963</v>
      </c>
      <c r="B7722" s="10" t="s">
        <v>11964</v>
      </c>
      <c r="C7722" s="10" t="s">
        <v>411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11965</v>
      </c>
      <c r="B7723" s="10" t="s">
        <v>11964</v>
      </c>
      <c r="C7723" s="10" t="s">
        <v>413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11966</v>
      </c>
      <c r="B7724" s="10" t="s">
        <v>11967</v>
      </c>
      <c r="C7724" s="10" t="s">
        <v>1297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11968</v>
      </c>
      <c r="B7725" s="10" t="s">
        <v>11967</v>
      </c>
      <c r="C7725" s="10" t="s">
        <v>411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11969</v>
      </c>
      <c r="B7726" s="10" t="s">
        <v>11967</v>
      </c>
      <c r="C7726" s="10" t="s">
        <v>1305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11970</v>
      </c>
      <c r="B7727" s="10" t="s">
        <v>11967</v>
      </c>
      <c r="C7727" s="10" t="s">
        <v>413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11971</v>
      </c>
      <c r="B7728" s="10" t="s">
        <v>11967</v>
      </c>
      <c r="C7728" s="10" t="s">
        <v>2406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11972</v>
      </c>
      <c r="B7729" s="10" t="s">
        <v>11973</v>
      </c>
      <c r="C7729" s="10" t="s">
        <v>1297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11974</v>
      </c>
      <c r="B7730" s="10" t="s">
        <v>11973</v>
      </c>
      <c r="C7730" s="10" t="s">
        <v>411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11975</v>
      </c>
      <c r="B7731" s="10" t="s">
        <v>11973</v>
      </c>
      <c r="C7731" s="10" t="s">
        <v>1305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11976</v>
      </c>
      <c r="B7732" s="10" t="s">
        <v>11973</v>
      </c>
      <c r="C7732" s="10" t="s">
        <v>413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11977</v>
      </c>
      <c r="B7733" s="10" t="s">
        <v>11973</v>
      </c>
      <c r="C7733" s="10" t="s">
        <v>2406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11978</v>
      </c>
      <c r="B7734" s="10" t="s">
        <v>11979</v>
      </c>
      <c r="C7734" s="10" t="s">
        <v>1297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11980</v>
      </c>
      <c r="B7735" s="10" t="s">
        <v>11979</v>
      </c>
      <c r="C7735" s="10" t="s">
        <v>411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11981</v>
      </c>
      <c r="B7736" s="10" t="s">
        <v>11979</v>
      </c>
      <c r="C7736" s="10" t="s">
        <v>1305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11982</v>
      </c>
      <c r="B7737" s="10" t="s">
        <v>11979</v>
      </c>
      <c r="C7737" s="10" t="s">
        <v>413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11983</v>
      </c>
      <c r="B7738" s="10" t="s">
        <v>11979</v>
      </c>
      <c r="C7738" s="10" t="s">
        <v>2406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11984</v>
      </c>
      <c r="B7739" s="10" t="s">
        <v>11985</v>
      </c>
      <c r="C7739" s="10" t="s">
        <v>1297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11986</v>
      </c>
      <c r="B7740" s="10" t="s">
        <v>11985</v>
      </c>
      <c r="C7740" s="10" t="s">
        <v>411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11987</v>
      </c>
      <c r="B7741" s="10" t="s">
        <v>11985</v>
      </c>
      <c r="C7741" s="10" t="s">
        <v>1305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11988</v>
      </c>
      <c r="B7742" s="10" t="s">
        <v>11985</v>
      </c>
      <c r="C7742" s="10" t="s">
        <v>413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11989</v>
      </c>
      <c r="B7743" s="10" t="s">
        <v>11985</v>
      </c>
      <c r="C7743" s="10" t="s">
        <v>2406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11990</v>
      </c>
      <c r="B7744" s="10" t="s">
        <v>11991</v>
      </c>
      <c r="C7744" s="10" t="s">
        <v>1297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11992</v>
      </c>
      <c r="B7745" s="10" t="s">
        <v>11991</v>
      </c>
      <c r="C7745" s="10" t="s">
        <v>411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11993</v>
      </c>
      <c r="B7746" s="10" t="s">
        <v>11991</v>
      </c>
      <c r="C7746" s="10" t="s">
        <v>1305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11994</v>
      </c>
      <c r="B7747" s="10" t="s">
        <v>11991</v>
      </c>
      <c r="C7747" s="10" t="s">
        <v>413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11995</v>
      </c>
      <c r="B7748" s="10" t="s">
        <v>11991</v>
      </c>
      <c r="C7748" s="10" t="s">
        <v>2406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11996</v>
      </c>
      <c r="B7749" s="10" t="s">
        <v>11997</v>
      </c>
      <c r="C7749" s="10" t="s">
        <v>1297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11998</v>
      </c>
      <c r="B7750" s="10" t="s">
        <v>11997</v>
      </c>
      <c r="C7750" s="10" t="s">
        <v>411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11999</v>
      </c>
      <c r="B7751" s="10" t="s">
        <v>11997</v>
      </c>
      <c r="C7751" s="10" t="s">
        <v>1305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12000</v>
      </c>
      <c r="B7752" s="10" t="s">
        <v>11997</v>
      </c>
      <c r="C7752" s="10" t="s">
        <v>413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12001</v>
      </c>
      <c r="B7753" s="10" t="s">
        <v>11997</v>
      </c>
      <c r="C7753" s="10" t="s">
        <v>2406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12002</v>
      </c>
      <c r="B7754" s="10" t="s">
        <v>12003</v>
      </c>
      <c r="C7754" s="10" t="s">
        <v>1297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12004</v>
      </c>
      <c r="B7755" s="10" t="s">
        <v>12003</v>
      </c>
      <c r="C7755" s="10" t="s">
        <v>411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12005</v>
      </c>
      <c r="B7756" s="10" t="s">
        <v>12003</v>
      </c>
      <c r="C7756" s="10" t="s">
        <v>1305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12006</v>
      </c>
      <c r="B7757" s="10" t="s">
        <v>12003</v>
      </c>
      <c r="C7757" s="10" t="s">
        <v>413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12007</v>
      </c>
      <c r="B7758" s="10" t="s">
        <v>12003</v>
      </c>
      <c r="C7758" s="10" t="s">
        <v>2406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12008</v>
      </c>
      <c r="B7759" s="10" t="s">
        <v>12009</v>
      </c>
      <c r="C7759" s="10" t="s">
        <v>1297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12010</v>
      </c>
      <c r="B7760" s="10" t="s">
        <v>12009</v>
      </c>
      <c r="C7760" s="10" t="s">
        <v>411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12011</v>
      </c>
      <c r="B7761" s="10" t="s">
        <v>12009</v>
      </c>
      <c r="C7761" s="10" t="s">
        <v>1305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12012</v>
      </c>
      <c r="B7762" s="10" t="s">
        <v>12009</v>
      </c>
      <c r="C7762" s="10" t="s">
        <v>413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12013</v>
      </c>
      <c r="B7763" s="10" t="s">
        <v>12009</v>
      </c>
      <c r="C7763" s="10" t="s">
        <v>2406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12014</v>
      </c>
      <c r="B7764" s="10" t="s">
        <v>12015</v>
      </c>
      <c r="C7764" s="10" t="s">
        <v>411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12016</v>
      </c>
      <c r="B7765" s="10" t="s">
        <v>12015</v>
      </c>
      <c r="C7765" s="10" t="s">
        <v>1305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12017</v>
      </c>
      <c r="B7766" s="10" t="s">
        <v>12015</v>
      </c>
      <c r="C7766" s="10" t="s">
        <v>413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12018</v>
      </c>
      <c r="B7767" s="10" t="s">
        <v>12015</v>
      </c>
      <c r="C7767" s="10" t="s">
        <v>2406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12019</v>
      </c>
      <c r="B7768" s="10" t="s">
        <v>12020</v>
      </c>
      <c r="C7768" s="10" t="s">
        <v>1297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12021</v>
      </c>
      <c r="B7769" s="10" t="s">
        <v>12020</v>
      </c>
      <c r="C7769" s="10" t="s">
        <v>411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12022</v>
      </c>
      <c r="B7770" s="10" t="s">
        <v>12020</v>
      </c>
      <c r="C7770" s="10" t="s">
        <v>1305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12023</v>
      </c>
      <c r="B7771" s="10" t="s">
        <v>12020</v>
      </c>
      <c r="C7771" s="10" t="s">
        <v>413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12024</v>
      </c>
      <c r="B7772" s="10" t="s">
        <v>12020</v>
      </c>
      <c r="C7772" s="10" t="s">
        <v>2406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12025</v>
      </c>
      <c r="B7773" s="10" t="s">
        <v>12026</v>
      </c>
      <c r="C7773" s="10" t="s">
        <v>411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12027</v>
      </c>
      <c r="B7774" s="10" t="s">
        <v>12026</v>
      </c>
      <c r="C7774" s="10" t="s">
        <v>1305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12028</v>
      </c>
      <c r="B7775" s="10" t="s">
        <v>12026</v>
      </c>
      <c r="C7775" s="10" t="s">
        <v>413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12029</v>
      </c>
      <c r="B7776" s="10" t="s">
        <v>12030</v>
      </c>
      <c r="C7776" s="10" t="s">
        <v>411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12031</v>
      </c>
      <c r="B7777" s="10" t="s">
        <v>12030</v>
      </c>
      <c r="C7777" s="10" t="s">
        <v>1305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12032</v>
      </c>
      <c r="B7778" s="10" t="s">
        <v>12030</v>
      </c>
      <c r="C7778" s="10" t="s">
        <v>413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12033</v>
      </c>
      <c r="B7779" s="10" t="s">
        <v>12034</v>
      </c>
      <c r="C7779" s="10" t="s">
        <v>411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12035</v>
      </c>
      <c r="B7780" s="10" t="s">
        <v>12034</v>
      </c>
      <c r="C7780" s="10" t="s">
        <v>1305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12036</v>
      </c>
      <c r="B7781" s="10" t="s">
        <v>12034</v>
      </c>
      <c r="C7781" s="10" t="s">
        <v>413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12037</v>
      </c>
      <c r="B7782" s="10" t="s">
        <v>12034</v>
      </c>
      <c r="C7782" s="10" t="s">
        <v>2406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12038</v>
      </c>
      <c r="B7783" s="10" t="s">
        <v>12039</v>
      </c>
      <c r="C7783" s="10" t="s">
        <v>413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12040</v>
      </c>
      <c r="B7784" s="10" t="s">
        <v>12041</v>
      </c>
      <c r="C7784" s="10" t="s">
        <v>411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12042</v>
      </c>
      <c r="B7785" s="10" t="s">
        <v>12041</v>
      </c>
      <c r="C7785" s="10" t="s">
        <v>1305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12043</v>
      </c>
      <c r="B7786" s="10" t="s">
        <v>12041</v>
      </c>
      <c r="C7786" s="10" t="s">
        <v>413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12044</v>
      </c>
      <c r="B7787" s="10" t="s">
        <v>12045</v>
      </c>
      <c r="C7787" s="10" t="s">
        <v>411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12046</v>
      </c>
      <c r="B7788" s="10" t="s">
        <v>12045</v>
      </c>
      <c r="C7788" s="10" t="s">
        <v>1305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12047</v>
      </c>
      <c r="B7789" s="10" t="s">
        <v>12045</v>
      </c>
      <c r="C7789" s="10" t="s">
        <v>413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12048</v>
      </c>
      <c r="B7790" s="10" t="s">
        <v>12049</v>
      </c>
      <c r="C7790" s="10" t="s">
        <v>1305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12050</v>
      </c>
      <c r="B7791" s="10" t="s">
        <v>12051</v>
      </c>
      <c r="C7791" s="10" t="s">
        <v>411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12052</v>
      </c>
      <c r="B7792" s="10" t="s">
        <v>12051</v>
      </c>
      <c r="C7792" s="10" t="s">
        <v>1305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12053</v>
      </c>
      <c r="B7793" s="10" t="s">
        <v>12051</v>
      </c>
      <c r="C7793" s="10" t="s">
        <v>413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12054</v>
      </c>
      <c r="B7794" s="10" t="s">
        <v>12055</v>
      </c>
      <c r="C7794" s="10" t="s">
        <v>411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12056</v>
      </c>
      <c r="B7795" s="10" t="s">
        <v>12055</v>
      </c>
      <c r="C7795" s="10" t="s">
        <v>1305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12057</v>
      </c>
      <c r="B7796" s="10" t="s">
        <v>12055</v>
      </c>
      <c r="C7796" s="10" t="s">
        <v>413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12058</v>
      </c>
      <c r="B7797" s="10" t="s">
        <v>12055</v>
      </c>
      <c r="C7797" s="10" t="s">
        <v>2406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12059</v>
      </c>
      <c r="B7798" s="10" t="s">
        <v>12060</v>
      </c>
      <c r="C7798" s="10" t="s">
        <v>413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12061</v>
      </c>
      <c r="B7799" s="10" t="s">
        <v>12062</v>
      </c>
      <c r="C7799" s="10" t="s">
        <v>411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12063</v>
      </c>
      <c r="B7800" s="10" t="s">
        <v>12062</v>
      </c>
      <c r="C7800" s="10" t="s">
        <v>1305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12064</v>
      </c>
      <c r="B7801" s="10" t="s">
        <v>12062</v>
      </c>
      <c r="C7801" s="10" t="s">
        <v>413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12065</v>
      </c>
      <c r="B7802" s="10" t="s">
        <v>12066</v>
      </c>
      <c r="C7802" s="10" t="s">
        <v>1305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12067</v>
      </c>
      <c r="B7803" s="10" t="s">
        <v>12066</v>
      </c>
      <c r="C7803" s="10" t="s">
        <v>413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12068</v>
      </c>
      <c r="B7804" s="10" t="s">
        <v>12066</v>
      </c>
      <c r="C7804" s="10" t="s">
        <v>2406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12069</v>
      </c>
      <c r="B7805" s="10" t="s">
        <v>12070</v>
      </c>
      <c r="C7805" s="10" t="s">
        <v>411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12071</v>
      </c>
      <c r="B7806" s="10" t="s">
        <v>12070</v>
      </c>
      <c r="C7806" s="10" t="s">
        <v>1305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12072</v>
      </c>
      <c r="B7807" s="10" t="s">
        <v>12070</v>
      </c>
      <c r="C7807" s="10" t="s">
        <v>413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12073</v>
      </c>
      <c r="B7808" s="10" t="s">
        <v>12070</v>
      </c>
      <c r="C7808" s="10" t="s">
        <v>2406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12074</v>
      </c>
      <c r="B7809" s="10" t="s">
        <v>12075</v>
      </c>
      <c r="C7809" s="10" t="s">
        <v>411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12076</v>
      </c>
      <c r="B7810" s="10" t="s">
        <v>12075</v>
      </c>
      <c r="C7810" s="10" t="s">
        <v>1305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12077</v>
      </c>
      <c r="B7811" s="10" t="s">
        <v>12075</v>
      </c>
      <c r="C7811" s="10" t="s">
        <v>413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12078</v>
      </c>
      <c r="B7812" s="10" t="s">
        <v>12075</v>
      </c>
      <c r="C7812" s="10" t="s">
        <v>2406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12079</v>
      </c>
      <c r="B7813" s="10" t="s">
        <v>12080</v>
      </c>
      <c r="C7813" s="10" t="s">
        <v>1305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12081</v>
      </c>
      <c r="B7814" s="10" t="s">
        <v>12080</v>
      </c>
      <c r="C7814" s="10" t="s">
        <v>413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12082</v>
      </c>
      <c r="B7815" s="10" t="s">
        <v>12080</v>
      </c>
      <c r="C7815" s="10" t="s">
        <v>2406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12083</v>
      </c>
      <c r="B7816" s="10" t="s">
        <v>12084</v>
      </c>
      <c r="C7816" s="10" t="s">
        <v>411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12085</v>
      </c>
      <c r="B7817" s="10" t="s">
        <v>12084</v>
      </c>
      <c r="C7817" s="10" t="s">
        <v>1305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12086</v>
      </c>
      <c r="B7818" s="10" t="s">
        <v>12084</v>
      </c>
      <c r="C7818" s="10" t="s">
        <v>413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12087</v>
      </c>
      <c r="B7819" s="10" t="s">
        <v>12084</v>
      </c>
      <c r="C7819" s="10" t="s">
        <v>2406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12088</v>
      </c>
      <c r="B7820" s="10" t="s">
        <v>12089</v>
      </c>
      <c r="C7820" s="10" t="s">
        <v>1305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12090</v>
      </c>
      <c r="B7821" s="10" t="s">
        <v>12089</v>
      </c>
      <c r="C7821" s="10" t="s">
        <v>413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12091</v>
      </c>
      <c r="B7822" s="10" t="s">
        <v>12089</v>
      </c>
      <c r="C7822" s="10" t="s">
        <v>2406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12092</v>
      </c>
      <c r="B7823" s="10" t="s">
        <v>12093</v>
      </c>
      <c r="C7823" s="10" t="s">
        <v>411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12094</v>
      </c>
      <c r="B7824" s="10" t="s">
        <v>12093</v>
      </c>
      <c r="C7824" s="10" t="s">
        <v>1305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12095</v>
      </c>
      <c r="B7825" s="10" t="s">
        <v>12093</v>
      </c>
      <c r="C7825" s="10" t="s">
        <v>413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12096</v>
      </c>
      <c r="B7826" s="10" t="s">
        <v>12093</v>
      </c>
      <c r="C7826" s="10" t="s">
        <v>2406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12097</v>
      </c>
      <c r="B7827" s="10" t="s">
        <v>12098</v>
      </c>
      <c r="C7827" s="10" t="s">
        <v>411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12099</v>
      </c>
      <c r="B7828" s="10" t="s">
        <v>12098</v>
      </c>
      <c r="C7828" s="10" t="s">
        <v>1305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12100</v>
      </c>
      <c r="B7829" s="10" t="s">
        <v>12098</v>
      </c>
      <c r="C7829" s="10" t="s">
        <v>413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12101</v>
      </c>
      <c r="B7830" s="10" t="s">
        <v>12102</v>
      </c>
      <c r="C7830" s="10" t="s">
        <v>411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12103</v>
      </c>
      <c r="B7831" s="10" t="s">
        <v>12102</v>
      </c>
      <c r="C7831" s="10" t="s">
        <v>1305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12104</v>
      </c>
      <c r="B7832" s="10" t="s">
        <v>12102</v>
      </c>
      <c r="C7832" s="10" t="s">
        <v>413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12105</v>
      </c>
      <c r="B7833" s="10" t="s">
        <v>12102</v>
      </c>
      <c r="C7833" s="10" t="s">
        <v>2406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12106</v>
      </c>
      <c r="B7834" s="10" t="s">
        <v>12107</v>
      </c>
      <c r="C7834" s="10" t="s">
        <v>1305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12108</v>
      </c>
      <c r="B7835" s="10" t="s">
        <v>12107</v>
      </c>
      <c r="C7835" s="10" t="s">
        <v>413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12109</v>
      </c>
      <c r="B7836" s="10" t="s">
        <v>12110</v>
      </c>
      <c r="C7836" s="10" t="s">
        <v>411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12111</v>
      </c>
      <c r="B7837" s="10" t="s">
        <v>12110</v>
      </c>
      <c r="C7837" s="10" t="s">
        <v>1305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12112</v>
      </c>
      <c r="B7838" s="10" t="s">
        <v>12110</v>
      </c>
      <c r="C7838" s="10" t="s">
        <v>413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12113</v>
      </c>
      <c r="B7839" s="10" t="s">
        <v>12114</v>
      </c>
      <c r="C7839" s="10" t="s">
        <v>411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12115</v>
      </c>
      <c r="B7840" s="10" t="s">
        <v>12114</v>
      </c>
      <c r="C7840" s="10" t="s">
        <v>1305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12116</v>
      </c>
      <c r="B7841" s="10" t="s">
        <v>12114</v>
      </c>
      <c r="C7841" s="10" t="s">
        <v>2406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12117</v>
      </c>
      <c r="B7842" s="10" t="s">
        <v>12118</v>
      </c>
      <c r="C7842" s="10" t="s">
        <v>411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12119</v>
      </c>
      <c r="B7843" s="10" t="s">
        <v>12118</v>
      </c>
      <c r="C7843" s="10" t="s">
        <v>1305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12120</v>
      </c>
      <c r="B7844" s="10" t="s">
        <v>12118</v>
      </c>
      <c r="C7844" s="10" t="s">
        <v>413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12121</v>
      </c>
      <c r="B7845" s="10" t="s">
        <v>12118</v>
      </c>
      <c r="C7845" s="10" t="s">
        <v>2406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12122</v>
      </c>
      <c r="B7846" s="10" t="s">
        <v>12123</v>
      </c>
      <c r="C7846" s="10" t="s">
        <v>1297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12124</v>
      </c>
      <c r="B7847" s="10" t="s">
        <v>12123</v>
      </c>
      <c r="C7847" s="10" t="s">
        <v>411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12125</v>
      </c>
      <c r="B7848" s="10" t="s">
        <v>12123</v>
      </c>
      <c r="C7848" s="10" t="s">
        <v>1305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12126</v>
      </c>
      <c r="B7849" s="10" t="s">
        <v>12123</v>
      </c>
      <c r="C7849" s="10" t="s">
        <v>413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12127</v>
      </c>
      <c r="B7850" s="10" t="s">
        <v>12123</v>
      </c>
      <c r="C7850" s="10" t="s">
        <v>2406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12128</v>
      </c>
      <c r="B7851" s="10" t="s">
        <v>12129</v>
      </c>
      <c r="C7851" s="10" t="s">
        <v>1297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12130</v>
      </c>
      <c r="B7852" s="10" t="s">
        <v>12129</v>
      </c>
      <c r="C7852" s="10" t="s">
        <v>411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12131</v>
      </c>
      <c r="B7853" s="10" t="s">
        <v>12129</v>
      </c>
      <c r="C7853" s="10" t="s">
        <v>1305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12132</v>
      </c>
      <c r="B7854" s="10" t="s">
        <v>12129</v>
      </c>
      <c r="C7854" s="10" t="s">
        <v>413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12133</v>
      </c>
      <c r="B7855" s="10" t="s">
        <v>12129</v>
      </c>
      <c r="C7855" s="10" t="s">
        <v>2406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12134</v>
      </c>
      <c r="B7856" s="10" t="s">
        <v>12135</v>
      </c>
      <c r="C7856" s="10" t="s">
        <v>411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12136</v>
      </c>
      <c r="B7857" s="10" t="s">
        <v>12135</v>
      </c>
      <c r="C7857" s="10" t="s">
        <v>1305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12137</v>
      </c>
      <c r="B7858" s="10" t="s">
        <v>12135</v>
      </c>
      <c r="C7858" s="10" t="s">
        <v>413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12138</v>
      </c>
      <c r="B7859" s="10" t="s">
        <v>12135</v>
      </c>
      <c r="C7859" s="10" t="s">
        <v>2406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12139</v>
      </c>
      <c r="B7860" s="10" t="s">
        <v>12140</v>
      </c>
      <c r="C7860" s="10" t="s">
        <v>1305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12141</v>
      </c>
      <c r="B7861" s="10" t="s">
        <v>12142</v>
      </c>
      <c r="C7861" s="10" t="s">
        <v>1297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12143</v>
      </c>
      <c r="B7862" s="10" t="s">
        <v>12142</v>
      </c>
      <c r="C7862" s="10" t="s">
        <v>411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12144</v>
      </c>
      <c r="B7863" s="10" t="s">
        <v>12142</v>
      </c>
      <c r="C7863" s="10" t="s">
        <v>1305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12145</v>
      </c>
      <c r="B7864" s="10" t="s">
        <v>12142</v>
      </c>
      <c r="C7864" s="10" t="s">
        <v>413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12146</v>
      </c>
      <c r="B7865" s="10" t="s">
        <v>12147</v>
      </c>
      <c r="C7865" s="10" t="s">
        <v>1305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12148</v>
      </c>
      <c r="B7866" s="10" t="s">
        <v>12147</v>
      </c>
      <c r="C7866" s="10" t="s">
        <v>413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12149</v>
      </c>
      <c r="B7867" s="10" t="s">
        <v>12147</v>
      </c>
      <c r="C7867" s="10" t="s">
        <v>2406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12150</v>
      </c>
      <c r="B7868" s="10" t="s">
        <v>12151</v>
      </c>
      <c r="C7868" s="10" t="s">
        <v>1297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12152</v>
      </c>
      <c r="B7869" s="10" t="s">
        <v>12151</v>
      </c>
      <c r="C7869" s="10" t="s">
        <v>411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12153</v>
      </c>
      <c r="B7870" s="10" t="s">
        <v>12151</v>
      </c>
      <c r="C7870" s="10" t="s">
        <v>1305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12154</v>
      </c>
      <c r="B7871" s="10" t="s">
        <v>12151</v>
      </c>
      <c r="C7871" s="10" t="s">
        <v>413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12155</v>
      </c>
      <c r="B7872" s="10" t="s">
        <v>12151</v>
      </c>
      <c r="C7872" s="10" t="s">
        <v>2406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12156</v>
      </c>
      <c r="B7873" s="10" t="s">
        <v>12157</v>
      </c>
      <c r="C7873" s="10" t="s">
        <v>1297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12158</v>
      </c>
      <c r="B7874" s="10" t="s">
        <v>12157</v>
      </c>
      <c r="C7874" s="10" t="s">
        <v>411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12159</v>
      </c>
      <c r="B7875" s="10" t="s">
        <v>12157</v>
      </c>
      <c r="C7875" s="10" t="s">
        <v>1305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12160</v>
      </c>
      <c r="B7876" s="10" t="s">
        <v>12157</v>
      </c>
      <c r="C7876" s="10" t="s">
        <v>413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12161</v>
      </c>
      <c r="B7877" s="10" t="s">
        <v>12157</v>
      </c>
      <c r="C7877" s="10" t="s">
        <v>2406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12162</v>
      </c>
      <c r="B7878" s="10" t="s">
        <v>12163</v>
      </c>
      <c r="C7878" s="10" t="s">
        <v>413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12164</v>
      </c>
      <c r="B7879" s="10" t="s">
        <v>12165</v>
      </c>
      <c r="C7879" s="10" t="s">
        <v>411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12166</v>
      </c>
      <c r="B7880" s="10" t="s">
        <v>12165</v>
      </c>
      <c r="C7880" s="10" t="s">
        <v>1305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12167</v>
      </c>
      <c r="B7881" s="10" t="s">
        <v>12165</v>
      </c>
      <c r="C7881" s="10" t="s">
        <v>413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12168</v>
      </c>
      <c r="B7882" s="10" t="s">
        <v>12169</v>
      </c>
      <c r="C7882" s="10" t="s">
        <v>411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12170</v>
      </c>
      <c r="B7883" s="10" t="s">
        <v>12169</v>
      </c>
      <c r="C7883" s="10" t="s">
        <v>1305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12171</v>
      </c>
      <c r="B7884" s="10" t="s">
        <v>12169</v>
      </c>
      <c r="C7884" s="10" t="s">
        <v>413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12172</v>
      </c>
      <c r="B7885" s="10" t="s">
        <v>12169</v>
      </c>
      <c r="C7885" s="10" t="s">
        <v>2406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12173</v>
      </c>
      <c r="B7886" s="10" t="s">
        <v>12174</v>
      </c>
      <c r="C7886" s="10" t="s">
        <v>411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12175</v>
      </c>
      <c r="B7887" s="10" t="s">
        <v>12174</v>
      </c>
      <c r="C7887" s="10" t="s">
        <v>1305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12176</v>
      </c>
      <c r="B7888" s="10" t="s">
        <v>12174</v>
      </c>
      <c r="C7888" s="10" t="s">
        <v>413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12177</v>
      </c>
      <c r="B7889" s="10" t="s">
        <v>12174</v>
      </c>
      <c r="C7889" s="10" t="s">
        <v>2406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12178</v>
      </c>
      <c r="B7890" s="10" t="s">
        <v>12179</v>
      </c>
      <c r="C7890" s="10" t="s">
        <v>411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12180</v>
      </c>
      <c r="B7891" s="10" t="s">
        <v>12179</v>
      </c>
      <c r="C7891" s="10" t="s">
        <v>1305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12181</v>
      </c>
      <c r="B7892" s="10" t="s">
        <v>12179</v>
      </c>
      <c r="C7892" s="10" t="s">
        <v>413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12182</v>
      </c>
      <c r="B7893" s="10" t="s">
        <v>12179</v>
      </c>
      <c r="C7893" s="10" t="s">
        <v>2406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12183</v>
      </c>
      <c r="B7894" s="10" t="s">
        <v>12184</v>
      </c>
      <c r="C7894" s="10" t="s">
        <v>1305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12185</v>
      </c>
      <c r="B7895" s="10" t="s">
        <v>12184</v>
      </c>
      <c r="C7895" s="10" t="s">
        <v>413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12186</v>
      </c>
      <c r="B7896" s="10" t="s">
        <v>12187</v>
      </c>
      <c r="C7896" s="10" t="s">
        <v>411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12188</v>
      </c>
      <c r="B7897" s="10" t="s">
        <v>12187</v>
      </c>
      <c r="C7897" s="10" t="s">
        <v>1305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12189</v>
      </c>
      <c r="B7898" s="10" t="s">
        <v>12187</v>
      </c>
      <c r="C7898" s="10" t="s">
        <v>413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12190</v>
      </c>
      <c r="B7899" s="10" t="s">
        <v>12187</v>
      </c>
      <c r="C7899" s="10" t="s">
        <v>2406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12191</v>
      </c>
      <c r="B7900" s="10" t="s">
        <v>12192</v>
      </c>
      <c r="C7900" s="10" t="s">
        <v>411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12193</v>
      </c>
      <c r="B7901" s="10" t="s">
        <v>12192</v>
      </c>
      <c r="C7901" s="10" t="s">
        <v>1305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12194</v>
      </c>
      <c r="B7902" s="10" t="s">
        <v>12192</v>
      </c>
      <c r="C7902" s="10" t="s">
        <v>413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12195</v>
      </c>
      <c r="B7903" s="10" t="s">
        <v>12196</v>
      </c>
      <c r="C7903" s="10" t="s">
        <v>411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12197</v>
      </c>
      <c r="B7904" s="10" t="s">
        <v>12196</v>
      </c>
      <c r="C7904" s="10" t="s">
        <v>1305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12198</v>
      </c>
      <c r="B7905" s="10" t="s">
        <v>12196</v>
      </c>
      <c r="C7905" s="10" t="s">
        <v>413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12199</v>
      </c>
      <c r="B7906" s="10" t="s">
        <v>12196</v>
      </c>
      <c r="C7906" s="10" t="s">
        <v>2406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12200</v>
      </c>
      <c r="B7907" s="10" t="s">
        <v>12201</v>
      </c>
      <c r="C7907" s="10" t="s">
        <v>411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12202</v>
      </c>
      <c r="B7908" s="10" t="s">
        <v>12201</v>
      </c>
      <c r="C7908" s="10" t="s">
        <v>1305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12203</v>
      </c>
      <c r="B7909" s="10" t="s">
        <v>12201</v>
      </c>
      <c r="C7909" s="10" t="s">
        <v>413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12204</v>
      </c>
      <c r="B7910" s="10" t="s">
        <v>12205</v>
      </c>
      <c r="C7910" s="10" t="s">
        <v>411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12206</v>
      </c>
      <c r="B7911" s="10" t="s">
        <v>12205</v>
      </c>
      <c r="C7911" s="10" t="s">
        <v>1305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12207</v>
      </c>
      <c r="B7912" s="10" t="s">
        <v>12205</v>
      </c>
      <c r="C7912" s="10" t="s">
        <v>413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12208</v>
      </c>
      <c r="B7913" s="10" t="s">
        <v>12205</v>
      </c>
      <c r="C7913" s="10" t="s">
        <v>2406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12209</v>
      </c>
      <c r="B7914" s="10" t="s">
        <v>12210</v>
      </c>
      <c r="C7914" s="10" t="s">
        <v>1305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12211</v>
      </c>
      <c r="B7915" s="10" t="s">
        <v>12212</v>
      </c>
      <c r="C7915" s="10" t="s">
        <v>411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12213</v>
      </c>
      <c r="B7916" s="10" t="s">
        <v>12212</v>
      </c>
      <c r="C7916" s="10" t="s">
        <v>1305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12214</v>
      </c>
      <c r="B7917" s="10" t="s">
        <v>12212</v>
      </c>
      <c r="C7917" s="10" t="s">
        <v>413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12215</v>
      </c>
      <c r="B7918" s="10" t="s">
        <v>12212</v>
      </c>
      <c r="C7918" s="10" t="s">
        <v>2406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12216</v>
      </c>
      <c r="B7919" s="10" t="s">
        <v>12217</v>
      </c>
      <c r="C7919" s="10" t="s">
        <v>411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12218</v>
      </c>
      <c r="B7920" s="10" t="s">
        <v>12217</v>
      </c>
      <c r="C7920" s="10" t="s">
        <v>1305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12219</v>
      </c>
      <c r="B7921" s="10" t="s">
        <v>12217</v>
      </c>
      <c r="C7921" s="10" t="s">
        <v>413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12220</v>
      </c>
      <c r="B7922" s="10" t="s">
        <v>12217</v>
      </c>
      <c r="C7922" s="10" t="s">
        <v>2406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12221</v>
      </c>
      <c r="B7923" s="10" t="s">
        <v>12222</v>
      </c>
      <c r="C7923" s="10" t="s">
        <v>1305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12223</v>
      </c>
      <c r="B7924" s="10" t="s">
        <v>12224</v>
      </c>
      <c r="C7924" s="10" t="s">
        <v>413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12225</v>
      </c>
      <c r="B7925" s="10" t="s">
        <v>12226</v>
      </c>
      <c r="C7925" s="10" t="s">
        <v>1305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12227</v>
      </c>
      <c r="B7926" s="10" t="s">
        <v>12228</v>
      </c>
      <c r="C7926" s="10" t="s">
        <v>1297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12229</v>
      </c>
      <c r="B7927" s="10" t="s">
        <v>12228</v>
      </c>
      <c r="C7927" s="10" t="s">
        <v>411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12230</v>
      </c>
      <c r="B7928" s="10" t="s">
        <v>12228</v>
      </c>
      <c r="C7928" s="10" t="s">
        <v>1305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12231</v>
      </c>
      <c r="B7929" s="10" t="s">
        <v>12228</v>
      </c>
      <c r="C7929" s="10" t="s">
        <v>413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12232</v>
      </c>
      <c r="B7930" s="10" t="s">
        <v>12228</v>
      </c>
      <c r="C7930" s="10" t="s">
        <v>2406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12233</v>
      </c>
      <c r="B7931" s="10" t="s">
        <v>12234</v>
      </c>
      <c r="C7931" s="10" t="s">
        <v>1297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12235</v>
      </c>
      <c r="B7932" s="10" t="s">
        <v>12234</v>
      </c>
      <c r="C7932" s="10" t="s">
        <v>411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12236</v>
      </c>
      <c r="B7933" s="10" t="s">
        <v>12234</v>
      </c>
      <c r="C7933" s="10" t="s">
        <v>1305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12237</v>
      </c>
      <c r="B7934" s="10" t="s">
        <v>12234</v>
      </c>
      <c r="C7934" s="10" t="s">
        <v>413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12238</v>
      </c>
      <c r="B7935" s="10" t="s">
        <v>12239</v>
      </c>
      <c r="C7935" s="10" t="s">
        <v>411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12240</v>
      </c>
      <c r="B7936" s="10" t="s">
        <v>12239</v>
      </c>
      <c r="C7936" s="10" t="s">
        <v>1305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12241</v>
      </c>
      <c r="B7937" s="10" t="s">
        <v>12239</v>
      </c>
      <c r="C7937" s="10" t="s">
        <v>413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12242</v>
      </c>
      <c r="B7938" s="10" t="s">
        <v>12243</v>
      </c>
      <c r="C7938" s="10" t="s">
        <v>411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12244</v>
      </c>
      <c r="B7939" s="10" t="s">
        <v>12243</v>
      </c>
      <c r="C7939" s="10" t="s">
        <v>1305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12245</v>
      </c>
      <c r="B7940" s="10" t="s">
        <v>12243</v>
      </c>
      <c r="C7940" s="10" t="s">
        <v>413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12246</v>
      </c>
      <c r="B7941" s="10" t="s">
        <v>12247</v>
      </c>
      <c r="C7941" s="10" t="s">
        <v>1297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12248</v>
      </c>
      <c r="B7942" s="10" t="s">
        <v>12247</v>
      </c>
      <c r="C7942" s="10" t="s">
        <v>411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12249</v>
      </c>
      <c r="B7943" s="10" t="s">
        <v>12247</v>
      </c>
      <c r="C7943" s="10" t="s">
        <v>1305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12250</v>
      </c>
      <c r="B7944" s="10" t="s">
        <v>12247</v>
      </c>
      <c r="C7944" s="10" t="s">
        <v>413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12251</v>
      </c>
      <c r="B7945" s="10" t="s">
        <v>12252</v>
      </c>
      <c r="C7945" s="10" t="s">
        <v>1297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12253</v>
      </c>
      <c r="B7946" s="10" t="s">
        <v>12252</v>
      </c>
      <c r="C7946" s="10" t="s">
        <v>411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12254</v>
      </c>
      <c r="B7947" s="10" t="s">
        <v>12252</v>
      </c>
      <c r="C7947" s="10" t="s">
        <v>1305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12255</v>
      </c>
      <c r="B7948" s="10" t="s">
        <v>12252</v>
      </c>
      <c r="C7948" s="10" t="s">
        <v>413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12256</v>
      </c>
      <c r="B7949" s="10" t="s">
        <v>12252</v>
      </c>
      <c r="C7949" s="10" t="s">
        <v>2406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12257</v>
      </c>
      <c r="B7950" s="10" t="s">
        <v>12258</v>
      </c>
      <c r="C7950" s="10" t="s">
        <v>1297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12259</v>
      </c>
      <c r="B7951" s="10" t="s">
        <v>12258</v>
      </c>
      <c r="C7951" s="10" t="s">
        <v>411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12260</v>
      </c>
      <c r="B7952" s="10" t="s">
        <v>12258</v>
      </c>
      <c r="C7952" s="10" t="s">
        <v>1305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12261</v>
      </c>
      <c r="B7953" s="10" t="s">
        <v>12258</v>
      </c>
      <c r="C7953" s="10" t="s">
        <v>413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12262</v>
      </c>
      <c r="B7954" s="10" t="s">
        <v>12263</v>
      </c>
      <c r="C7954" s="10" t="s">
        <v>411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12264</v>
      </c>
      <c r="B7955" s="10" t="s">
        <v>12263</v>
      </c>
      <c r="C7955" s="10" t="s">
        <v>1305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12265</v>
      </c>
      <c r="B7956" s="10" t="s">
        <v>12266</v>
      </c>
      <c r="C7956" s="10" t="s">
        <v>411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12267</v>
      </c>
      <c r="B7957" s="10" t="s">
        <v>12266</v>
      </c>
      <c r="C7957" s="10" t="s">
        <v>1305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12268</v>
      </c>
      <c r="B7958" s="10" t="s">
        <v>12269</v>
      </c>
      <c r="C7958" s="10" t="s">
        <v>411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12270</v>
      </c>
      <c r="B7959" s="10" t="s">
        <v>12269</v>
      </c>
      <c r="C7959" s="10" t="s">
        <v>1305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12271</v>
      </c>
      <c r="B7960" s="10" t="s">
        <v>12269</v>
      </c>
      <c r="C7960" s="10" t="s">
        <v>413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12272</v>
      </c>
      <c r="B7961" s="10" t="s">
        <v>12273</v>
      </c>
      <c r="C7961" s="10" t="s">
        <v>413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12274</v>
      </c>
      <c r="B7962" s="10" t="s">
        <v>12275</v>
      </c>
      <c r="C7962" s="10" t="s">
        <v>1305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12276</v>
      </c>
      <c r="B7963" s="10" t="s">
        <v>12277</v>
      </c>
      <c r="C7963" s="10" t="s">
        <v>1297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12278</v>
      </c>
      <c r="B7964" s="10" t="s">
        <v>12277</v>
      </c>
      <c r="C7964" s="10" t="s">
        <v>411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12279</v>
      </c>
      <c r="B7965" s="10" t="s">
        <v>12277</v>
      </c>
      <c r="C7965" s="10" t="s">
        <v>1305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12280</v>
      </c>
      <c r="B7966" s="10" t="s">
        <v>12277</v>
      </c>
      <c r="C7966" s="10" t="s">
        <v>413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12281</v>
      </c>
      <c r="B7967" s="10" t="s">
        <v>12282</v>
      </c>
      <c r="C7967" s="10" t="s">
        <v>1305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12283</v>
      </c>
      <c r="B7968" s="10" t="s">
        <v>12282</v>
      </c>
      <c r="C7968" s="10" t="s">
        <v>413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12284</v>
      </c>
      <c r="B7969" s="10" t="s">
        <v>12285</v>
      </c>
      <c r="C7969" s="10" t="s">
        <v>411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12286</v>
      </c>
      <c r="B7970" s="10" t="s">
        <v>12285</v>
      </c>
      <c r="C7970" s="10" t="s">
        <v>1305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12287</v>
      </c>
      <c r="B7971" s="10" t="s">
        <v>12285</v>
      </c>
      <c r="C7971" s="10" t="s">
        <v>413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12288</v>
      </c>
      <c r="B7972" s="10" t="s">
        <v>12289</v>
      </c>
      <c r="C7972" s="10" t="s">
        <v>411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12290</v>
      </c>
      <c r="B7973" s="10" t="s">
        <v>12289</v>
      </c>
      <c r="C7973" s="10" t="s">
        <v>1305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12291</v>
      </c>
      <c r="B7974" s="10" t="s">
        <v>12289</v>
      </c>
      <c r="C7974" s="10" t="s">
        <v>413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12292</v>
      </c>
      <c r="B7975" s="10" t="s">
        <v>12293</v>
      </c>
      <c r="C7975" s="10" t="s">
        <v>1297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12294</v>
      </c>
      <c r="B7976" s="10" t="s">
        <v>12293</v>
      </c>
      <c r="C7976" s="10" t="s">
        <v>411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12295</v>
      </c>
      <c r="B7977" s="10" t="s">
        <v>12293</v>
      </c>
      <c r="C7977" s="10" t="s">
        <v>1305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12296</v>
      </c>
      <c r="B7978" s="10" t="s">
        <v>12293</v>
      </c>
      <c r="C7978" s="10" t="s">
        <v>413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12297</v>
      </c>
      <c r="B7979" s="10" t="s">
        <v>12298</v>
      </c>
      <c r="C7979" s="10" t="s">
        <v>411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12299</v>
      </c>
      <c r="B7980" s="10" t="s">
        <v>12298</v>
      </c>
      <c r="C7980" s="10" t="s">
        <v>1305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12300</v>
      </c>
      <c r="B7981" s="10" t="s">
        <v>12298</v>
      </c>
      <c r="C7981" s="10" t="s">
        <v>413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12301</v>
      </c>
      <c r="B7982" s="10" t="s">
        <v>12302</v>
      </c>
      <c r="C7982" s="10" t="s">
        <v>411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12303</v>
      </c>
      <c r="B7983" s="10" t="s">
        <v>12302</v>
      </c>
      <c r="C7983" s="10" t="s">
        <v>1305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12304</v>
      </c>
      <c r="B7984" s="10" t="s">
        <v>12302</v>
      </c>
      <c r="C7984" s="10" t="s">
        <v>413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12305</v>
      </c>
      <c r="B7985" s="10" t="s">
        <v>12302</v>
      </c>
      <c r="C7985" s="10" t="s">
        <v>2406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12306</v>
      </c>
      <c r="B7986" s="10" t="s">
        <v>12307</v>
      </c>
      <c r="C7986" s="10" t="s">
        <v>1305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12308</v>
      </c>
      <c r="B7987" s="10" t="s">
        <v>12309</v>
      </c>
      <c r="C7987" s="10" t="s">
        <v>411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12310</v>
      </c>
      <c r="B7988" s="10" t="s">
        <v>12309</v>
      </c>
      <c r="C7988" s="10" t="s">
        <v>1305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12311</v>
      </c>
      <c r="B7989" s="10" t="s">
        <v>12309</v>
      </c>
      <c r="C7989" s="10" t="s">
        <v>413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12312</v>
      </c>
      <c r="B7990" s="10" t="s">
        <v>12313</v>
      </c>
      <c r="C7990" s="10" t="s">
        <v>118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B4" sqref="B4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336">_xlfn._xlws.FILTER('Склад ВБ'!A:A,WbOnSale&gt;0)</f>
        <v>Артикул полный</v>
      </c>
      <c r="B1" s="14" t="str" cm="1">
        <f t="array" ref="B1:B3336">_xlfn._xlws.FILTER('Склад ВБ'!C:C,WbOnSale&gt;0)</f>
        <v>Код WB</v>
      </c>
      <c r="C1" s="14" t="str" cm="1">
        <f t="array" ref="C1:C3336">_xlfn._xlws.FILTER('Склад ВБ'!F:F,WbOnSale&gt;0)</f>
        <v>Размер</v>
      </c>
      <c r="D1" s="15" t="str" cm="1">
        <f t="array" ref="D1:D3336">_xlfn._xlws.FILTER('Склад ВБ'!H:H,WbOnSale&gt;0)</f>
        <v>Кол-во в продаже</v>
      </c>
      <c r="E1" s="14" t="str" cm="1">
        <f t="array" ref="E1:E3336">_xlfn._xlws.FILTER('Склад ВБ'!N:N,WbOnSale&gt;0)</f>
        <v>Группа</v>
      </c>
      <c r="F1" s="14" t="str" cm="1">
        <f t="array" ref="F1:F3336">_xlfn._xlws.FILTER('Склад ВБ'!D:D,WbOnSale&gt;0)</f>
        <v>Производитель</v>
      </c>
      <c r="G1" s="24" t="s">
        <v>12382</v>
      </c>
      <c r="H1" s="1" t="str">
        <f>IF(AND(D1&gt;1,ISNUMBER(D1)),"{SKU:"&amp;B1&amp;", required: "&amp;D1&amp;"}","")</f>
        <v/>
      </c>
      <c r="K1" t="str" cm="1">
        <f t="array" ref="K1:K20">_xlfn.UNIQUE('Склад ВБ'!N:N)</f>
        <v>Группа</v>
      </c>
      <c r="L1" s="1" t="str" cm="1">
        <f t="array" ref="L1:L22">_xlfn.UNIQUE('Склад ВБ'!D:D)</f>
        <v>Производитель</v>
      </c>
      <c r="N1" s="1" t="str" cm="1">
        <f t="array" ref="N1:N356">_xlfn._xlws.FILTER(Calc!B:B,D:D&gt;1)</f>
        <v>Код WB</v>
      </c>
    </row>
    <row r="2" spans="1:14" x14ac:dyDescent="0.2">
      <c r="A2" s="14">
        <v>0</v>
      </c>
      <c r="B2" s="14">
        <v>34967238</v>
      </c>
      <c r="C2" s="14">
        <v>55</v>
      </c>
      <c r="D2" s="15">
        <v>1</v>
      </c>
      <c r="E2" s="14" t="str">
        <v>Панамы</v>
      </c>
      <c r="F2" s="14" t="str">
        <v>HERMAN</v>
      </c>
      <c r="G2" s="25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Панамы</v>
      </c>
      <c r="L2" t="str">
        <v>HERMAN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 t="shared" si="0"/>
        <v/>
      </c>
      <c r="K3" t="str">
        <v>Бейсболки</v>
      </c>
      <c r="L3" t="str">
        <v>R.Mountain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 t="shared" si="0"/>
        <v/>
      </c>
      <c r="K4" t="str">
        <v>Шапки</v>
      </c>
      <c r="L4" t="str">
        <v>IGNITE</v>
      </c>
      <c r="N4" s="1">
        <v>7027762</v>
      </c>
    </row>
    <row r="5" spans="1:14" x14ac:dyDescent="0.2">
      <c r="A5" s="14">
        <v>0</v>
      </c>
      <c r="B5" s="14">
        <v>843481</v>
      </c>
      <c r="C5" s="14" t="str">
        <v>XL</v>
      </c>
      <c r="D5" s="15">
        <v>1</v>
      </c>
      <c r="E5" s="14" t="str">
        <v>Бейсболки</v>
      </c>
      <c r="F5" s="14" t="str">
        <v>Goorin Brothers</v>
      </c>
      <c r="G5" s="25">
        <f>_xlfn.XLOOKUP(A5,'Наш склад'!A:A,'Наш склад'!H:H,0,0)</f>
        <v>0</v>
      </c>
      <c r="H5" s="1" t="str">
        <f t="shared" si="0"/>
        <v/>
      </c>
      <c r="K5" t="str">
        <v>Шляпы</v>
      </c>
      <c r="L5" t="str">
        <v>Goorin Brothers</v>
      </c>
      <c r="N5" s="1">
        <v>10615065</v>
      </c>
    </row>
    <row r="6" spans="1:14" x14ac:dyDescent="0.2">
      <c r="A6" s="14">
        <v>0</v>
      </c>
      <c r="B6" s="14">
        <v>64501148</v>
      </c>
      <c r="C6" s="14" t="str">
        <v>55-61</v>
      </c>
      <c r="D6" s="15">
        <v>1</v>
      </c>
      <c r="E6" s="14" t="str">
        <v>Шапки</v>
      </c>
      <c r="F6" s="14" t="str">
        <v>Stetson</v>
      </c>
      <c r="G6" s="25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Stetson</v>
      </c>
      <c r="N6" s="1">
        <v>10615069</v>
      </c>
    </row>
    <row r="7" spans="1:14" x14ac:dyDescent="0.2">
      <c r="A7" s="14" t="str">
        <v>02-006-05-61</v>
      </c>
      <c r="B7" s="14">
        <v>20902852</v>
      </c>
      <c r="C7" s="14" t="str">
        <v>XL</v>
      </c>
      <c r="D7" s="15">
        <v>1</v>
      </c>
      <c r="E7" s="14" t="str">
        <v>Шляпы</v>
      </c>
      <c r="F7" s="14" t="str">
        <v>Stetson</v>
      </c>
      <c r="G7" s="25">
        <f>_xlfn.XLOOKUP(A7,'Наш склад'!A:A,'Наш склад'!H:H,0,0)</f>
        <v>1</v>
      </c>
      <c r="H7" s="1" t="str">
        <f t="shared" si="0"/>
        <v/>
      </c>
      <c r="K7" t="str">
        <v>Шапки-ушанки</v>
      </c>
      <c r="L7" t="str">
        <v>Hanna Hats</v>
      </c>
      <c r="N7" s="1">
        <v>9098419</v>
      </c>
    </row>
    <row r="8" spans="1:14" x14ac:dyDescent="0.2">
      <c r="A8" s="14" t="str">
        <v>02-006-09-57</v>
      </c>
      <c r="B8" s="14">
        <v>7027749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 t="shared" si="0"/>
        <v/>
      </c>
      <c r="K8" t="str">
        <v>Перчатки</v>
      </c>
      <c r="L8" t="str">
        <v>AMERICAN NEEDLE</v>
      </c>
      <c r="N8" s="1">
        <v>9808253</v>
      </c>
    </row>
    <row r="9" spans="1:14" x14ac:dyDescent="0.2">
      <c r="A9" s="14" t="str">
        <v>02-021-06-55</v>
      </c>
      <c r="B9" s="14">
        <v>8109364</v>
      </c>
      <c r="C9" s="14" t="str">
        <v>S</v>
      </c>
      <c r="D9" s="15">
        <v>1</v>
      </c>
      <c r="E9" s="14" t="str">
        <v>Кепи</v>
      </c>
      <c r="F9" s="14" t="str">
        <v>Stetson</v>
      </c>
      <c r="G9" s="25">
        <f>_xlfn.XLOOKUP(A9,'Наш склад'!A:A,'Наш склад'!H:H,0,0)</f>
        <v>0</v>
      </c>
      <c r="H9" s="1" t="str">
        <f t="shared" si="0"/>
        <v/>
      </c>
      <c r="K9" t="str">
        <v>Береты</v>
      </c>
      <c r="L9" t="str">
        <v>Laird</v>
      </c>
      <c r="N9" s="1">
        <v>7027771</v>
      </c>
    </row>
    <row r="10" spans="1:14" x14ac:dyDescent="0.2">
      <c r="A10" s="14" t="str">
        <v>02-021-06-61</v>
      </c>
      <c r="B10" s="14">
        <v>8109364</v>
      </c>
      <c r="C10" s="14" t="str">
        <v>XL</v>
      </c>
      <c r="D10" s="15">
        <v>1</v>
      </c>
      <c r="E10" s="14" t="str">
        <v>Кепи</v>
      </c>
      <c r="F10" s="14" t="str">
        <v>Stetson</v>
      </c>
      <c r="G10" s="25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Bailey</v>
      </c>
      <c r="N10" s="1">
        <v>7027778</v>
      </c>
    </row>
    <row r="11" spans="1:14" x14ac:dyDescent="0.2">
      <c r="A11" s="14" t="str">
        <v>02-031-09-57</v>
      </c>
      <c r="B11" s="14">
        <v>9097584</v>
      </c>
      <c r="C11" s="14" t="str">
        <v>M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0</v>
      </c>
      <c r="H11" s="1" t="str">
        <f t="shared" si="0"/>
        <v/>
      </c>
      <c r="K11" t="str">
        <v>Козырьки</v>
      </c>
      <c r="L11" t="str">
        <v>SEEBERGER..</v>
      </c>
      <c r="N11" s="1">
        <v>7027779</v>
      </c>
    </row>
    <row r="12" spans="1:14" x14ac:dyDescent="0.2">
      <c r="A12" s="14" t="str">
        <v>02-036-16-57</v>
      </c>
      <c r="B12" s="14">
        <v>9097587</v>
      </c>
      <c r="C12" s="14" t="str">
        <v>M</v>
      </c>
      <c r="D12" s="15">
        <v>1</v>
      </c>
      <c r="E12" s="14" t="str">
        <v>Шляпы</v>
      </c>
      <c r="F12" s="14" t="str">
        <v>Stetson</v>
      </c>
      <c r="G12" s="25">
        <f>_xlfn.XLOOKUP(A12,'Наш склад'!A:A,'Наш склад'!H:H,0,0)</f>
        <v>0</v>
      </c>
      <c r="H12" s="1" t="str">
        <f t="shared" si="0"/>
        <v/>
      </c>
      <c r="K12" t="str">
        <v>Шарфы</v>
      </c>
      <c r="L12" t="str">
        <v>Betmar</v>
      </c>
      <c r="N12" s="1">
        <v>7027807</v>
      </c>
    </row>
    <row r="13" spans="1:14" x14ac:dyDescent="0.2">
      <c r="A13" s="14" t="str">
        <v>02-037-09-61</v>
      </c>
      <c r="B13" s="14">
        <v>6995075</v>
      </c>
      <c r="C13" s="14" t="str">
        <v>XL</v>
      </c>
      <c r="D13" s="15">
        <v>1</v>
      </c>
      <c r="E13" s="14" t="str">
        <v>Шляпы</v>
      </c>
      <c r="F13" s="14" t="str">
        <v>Stetson</v>
      </c>
      <c r="G13" s="25">
        <f>_xlfn.XLOOKUP(A13,'Наш склад'!A:A,'Наш склад'!H:H,0,0)</f>
        <v>1</v>
      </c>
      <c r="H13" s="1" t="str">
        <f t="shared" si="0"/>
        <v/>
      </c>
      <c r="K13" t="str">
        <v>Снуды</v>
      </c>
      <c r="L13" t="str">
        <v>47 Brand</v>
      </c>
      <c r="N13" s="1">
        <v>10615291</v>
      </c>
    </row>
    <row r="14" spans="1:14" x14ac:dyDescent="0.2">
      <c r="A14" s="14" t="str">
        <v>02-050-08-59</v>
      </c>
      <c r="B14" s="14">
        <v>10614402</v>
      </c>
      <c r="C14" s="14" t="str">
        <v>L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0</v>
      </c>
      <c r="H14" s="1" t="str">
        <f t="shared" si="0"/>
        <v/>
      </c>
      <c r="K14" t="str">
        <v>Перчатки спортивные</v>
      </c>
      <c r="L14" t="str">
        <v>LAULHERE</v>
      </c>
      <c r="N14" s="1">
        <v>7027822</v>
      </c>
    </row>
    <row r="15" spans="1:14" x14ac:dyDescent="0.2">
      <c r="A15" s="14" t="str">
        <v>02-050-08-61</v>
      </c>
      <c r="B15" s="14">
        <v>10614402</v>
      </c>
      <c r="C15" s="14" t="str">
        <v>XL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2</v>
      </c>
      <c r="H15" s="1" t="str">
        <f t="shared" si="0"/>
        <v/>
      </c>
      <c r="K15" t="str">
        <v>Балаклавы</v>
      </c>
      <c r="L15" t="str">
        <v>LE BERET FRANCAIS</v>
      </c>
      <c r="N15" s="1">
        <v>7027822</v>
      </c>
    </row>
    <row r="16" spans="1:14" x14ac:dyDescent="0.2">
      <c r="A16" s="14" t="str">
        <v>02-050-09-55</v>
      </c>
      <c r="B16" s="14">
        <v>7027799</v>
      </c>
      <c r="C16" s="14" t="str">
        <v>S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1</v>
      </c>
      <c r="H16" s="1" t="str">
        <f t="shared" si="0"/>
        <v/>
      </c>
      <c r="K16" t="str">
        <v>Наушники утепленные</v>
      </c>
      <c r="L16" t="str">
        <v>DJINNS</v>
      </c>
      <c r="N16" s="1">
        <v>8955760</v>
      </c>
    </row>
    <row r="17" spans="1:14" x14ac:dyDescent="0.2">
      <c r="A17" s="14" t="str">
        <v>02-050-09-57</v>
      </c>
      <c r="B17" s="14">
        <v>7027799</v>
      </c>
      <c r="C17" s="14" t="str">
        <v>M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5</v>
      </c>
      <c r="H17" s="1" t="str">
        <f t="shared" si="0"/>
        <v/>
      </c>
      <c r="K17" t="str">
        <v>Повязки на голову</v>
      </c>
      <c r="L17" t="str">
        <v>CHRISTYS.</v>
      </c>
      <c r="N17" s="1">
        <v>8955760</v>
      </c>
    </row>
    <row r="18" spans="1:14" x14ac:dyDescent="0.2">
      <c r="A18" s="14" t="str">
        <v>02-050-09-59</v>
      </c>
      <c r="B18" s="14">
        <v>7027799</v>
      </c>
      <c r="C18" s="14" t="str">
        <v>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3</v>
      </c>
      <c r="H18" s="1" t="str">
        <f t="shared" si="0"/>
        <v/>
      </c>
      <c r="K18" t="str">
        <v>Варежки</v>
      </c>
      <c r="L18" t="str">
        <v>PIPOLAKI</v>
      </c>
      <c r="N18" s="1">
        <v>15484293</v>
      </c>
    </row>
    <row r="19" spans="1:14" x14ac:dyDescent="0.2">
      <c r="A19" s="14" t="str">
        <v>02-050-09-59</v>
      </c>
      <c r="B19" s="14">
        <v>7027799</v>
      </c>
      <c r="C19" s="14" t="str">
        <v>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3</v>
      </c>
      <c r="H19" s="1" t="str">
        <f t="shared" si="0"/>
        <v/>
      </c>
      <c r="K19" t="str">
        <v>Подтяжки</v>
      </c>
      <c r="L19" t="str">
        <v>CAPSLAB</v>
      </c>
      <c r="N19" s="1">
        <v>9808249</v>
      </c>
    </row>
    <row r="20" spans="1:14" x14ac:dyDescent="0.2">
      <c r="A20" s="14" t="str">
        <v>02-050-09-61</v>
      </c>
      <c r="B20" s="14">
        <v>7027799</v>
      </c>
      <c r="C20" s="14" t="str">
        <v>XL</v>
      </c>
      <c r="D20" s="15">
        <v>1</v>
      </c>
      <c r="E20" s="14" t="str">
        <v>Кепи</v>
      </c>
      <c r="F20" s="14" t="str">
        <v>Stetson</v>
      </c>
      <c r="G20" s="25">
        <f>_xlfn.XLOOKUP(A20,'Наш склад'!A:A,'Наш склад'!H:H,0,0)</f>
        <v>4</v>
      </c>
      <c r="H20" s="1" t="str">
        <f t="shared" si="0"/>
        <v/>
      </c>
      <c r="K20">
        <v>0</v>
      </c>
      <c r="L20" t="str">
        <v>Flexfit</v>
      </c>
      <c r="N20" s="1">
        <v>10615056</v>
      </c>
    </row>
    <row r="21" spans="1:14" x14ac:dyDescent="0.2">
      <c r="A21" s="14" t="str">
        <v>02-050-09-63</v>
      </c>
      <c r="B21" s="14">
        <v>7027799</v>
      </c>
      <c r="C21" s="14" t="str">
        <v>XXL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0</v>
      </c>
      <c r="H21" s="1" t="str">
        <f t="shared" si="0"/>
        <v/>
      </c>
      <c r="L21" t="str">
        <v>FREDRIKSON</v>
      </c>
      <c r="N21" s="1">
        <v>10614387</v>
      </c>
    </row>
    <row r="22" spans="1:14" x14ac:dyDescent="0.2">
      <c r="A22" s="14" t="str">
        <v>02-050-14-59</v>
      </c>
      <c r="B22" s="14">
        <v>9806073</v>
      </c>
      <c r="C22" s="14" t="str">
        <v>L</v>
      </c>
      <c r="D22" s="15">
        <v>2</v>
      </c>
      <c r="E22" s="14" t="str">
        <v>Кепи</v>
      </c>
      <c r="F22" s="14" t="str">
        <v>Stetson</v>
      </c>
      <c r="G22" s="25">
        <f>_xlfn.XLOOKUP(A22,'Наш склад'!A:A,'Наш склад'!H:H,0,0)</f>
        <v>1</v>
      </c>
      <c r="H22" s="1" t="str">
        <f t="shared" si="0"/>
        <v>{SKU:9806073, required: 2}</v>
      </c>
      <c r="L22">
        <v>0</v>
      </c>
      <c r="N22" s="1">
        <v>10614394</v>
      </c>
    </row>
    <row r="23" spans="1:14" x14ac:dyDescent="0.2">
      <c r="A23" s="14" t="str">
        <v>02-050-14-61</v>
      </c>
      <c r="B23" s="14">
        <v>9806073</v>
      </c>
      <c r="C23" s="14" t="str">
        <v>XL</v>
      </c>
      <c r="D23" s="15">
        <v>1</v>
      </c>
      <c r="E23" s="14" t="str">
        <v>Кепи</v>
      </c>
      <c r="F23" s="14" t="str">
        <v>Stetson</v>
      </c>
      <c r="G23" s="25">
        <f>_xlfn.XLOOKUP(A23,'Наш склад'!A:A,'Наш склад'!H:H,0,0)</f>
        <v>1</v>
      </c>
      <c r="H23" s="1" t="str">
        <f t="shared" si="0"/>
        <v/>
      </c>
      <c r="N23" s="1">
        <v>10614396</v>
      </c>
    </row>
    <row r="24" spans="1:14" x14ac:dyDescent="0.2">
      <c r="A24" s="14" t="str">
        <v>02-050-14-63</v>
      </c>
      <c r="B24" s="14">
        <v>9806073</v>
      </c>
      <c r="C24" s="14" t="str">
        <v>XXL</v>
      </c>
      <c r="D24" s="15">
        <v>1</v>
      </c>
      <c r="E24" s="14" t="str">
        <v>Кепи</v>
      </c>
      <c r="F24" s="14" t="str">
        <v>Stetson</v>
      </c>
      <c r="G24" s="25">
        <f>_xlfn.XLOOKUP(A24,'Наш склад'!A:A,'Наш склад'!H:H,0,0)</f>
        <v>2</v>
      </c>
      <c r="H24" s="1" t="str">
        <f t="shared" si="0"/>
        <v/>
      </c>
      <c r="N24" s="1">
        <v>10614396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 t="shared" si="0"/>
        <v/>
      </c>
      <c r="N25" s="1">
        <v>10614374</v>
      </c>
    </row>
    <row r="26" spans="1:14" x14ac:dyDescent="0.2">
      <c r="A26" s="14" t="str">
        <v>02-059-08-61</v>
      </c>
      <c r="B26" s="14">
        <v>9098416</v>
      </c>
      <c r="C26" s="14" t="str">
        <v>XL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2</v>
      </c>
      <c r="H26" s="1" t="str">
        <f t="shared" si="0"/>
        <v/>
      </c>
      <c r="N26" s="1">
        <v>10614377</v>
      </c>
    </row>
    <row r="27" spans="1:14" x14ac:dyDescent="0.2">
      <c r="A27" s="14" t="str">
        <v>02-069-05-55</v>
      </c>
      <c r="B27" s="14">
        <v>7027761</v>
      </c>
      <c r="C27" s="14" t="str">
        <v>S</v>
      </c>
      <c r="D27" s="15">
        <v>1</v>
      </c>
      <c r="E27" s="14" t="str">
        <v>Кепи</v>
      </c>
      <c r="F27" s="14" t="str">
        <v>Stetson</v>
      </c>
      <c r="G27" s="25">
        <f>_xlfn.XLOOKUP(A27,'Наш склад'!A:A,'Наш склад'!H:H,0,0)</f>
        <v>1</v>
      </c>
      <c r="H27" s="1" t="str">
        <f t="shared" si="0"/>
        <v/>
      </c>
      <c r="N27" s="1">
        <v>10614382</v>
      </c>
    </row>
    <row r="28" spans="1:14" x14ac:dyDescent="0.2">
      <c r="A28" s="14" t="str">
        <v>02-069-05-56</v>
      </c>
      <c r="B28" s="14">
        <v>7027761</v>
      </c>
      <c r="C28" s="14" t="str">
        <v>S/M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0</v>
      </c>
      <c r="H28" s="1" t="str">
        <f t="shared" si="0"/>
        <v/>
      </c>
      <c r="N28" s="1">
        <v>12314231</v>
      </c>
    </row>
    <row r="29" spans="1:14" x14ac:dyDescent="0.2">
      <c r="A29" s="14" t="str">
        <v>02-069-05-57</v>
      </c>
      <c r="B29" s="14">
        <v>7027761</v>
      </c>
      <c r="C29" s="14" t="str">
        <v>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7</v>
      </c>
      <c r="H29" s="1" t="str">
        <f t="shared" si="0"/>
        <v/>
      </c>
      <c r="N29" s="1">
        <v>12314202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 t="shared" si="0"/>
        <v/>
      </c>
      <c r="N30" s="1">
        <v>12314219</v>
      </c>
    </row>
    <row r="31" spans="1:14" x14ac:dyDescent="0.2">
      <c r="A31" s="14" t="str">
        <v>02-069-05-58</v>
      </c>
      <c r="B31" s="14">
        <v>7027761</v>
      </c>
      <c r="C31" s="14" t="str">
        <v>M/L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3</v>
      </c>
      <c r="H31" s="1" t="str">
        <f t="shared" si="0"/>
        <v/>
      </c>
      <c r="N31" s="1">
        <v>12314222</v>
      </c>
    </row>
    <row r="32" spans="1:14" x14ac:dyDescent="0.2">
      <c r="A32" s="14" t="str">
        <v>02-069-05-59</v>
      </c>
      <c r="B32" s="14">
        <v>7027761</v>
      </c>
      <c r="C32" s="14" t="str">
        <v>L</v>
      </c>
      <c r="D32" s="15">
        <v>2</v>
      </c>
      <c r="E32" s="14" t="str">
        <v>Кепи</v>
      </c>
      <c r="F32" s="14" t="str">
        <v>Stetson</v>
      </c>
      <c r="G32" s="25">
        <f>_xlfn.XLOOKUP(A32,'Наш склад'!A:A,'Наш склад'!H:H,0,0)</f>
        <v>11</v>
      </c>
      <c r="H32" s="1" t="str">
        <f t="shared" si="0"/>
        <v>{SKU:7027761, required: 2}</v>
      </c>
      <c r="N32" s="1">
        <v>15484279</v>
      </c>
    </row>
    <row r="33" spans="1:14" x14ac:dyDescent="0.2">
      <c r="A33" s="14" t="str">
        <v>02-069-05-60</v>
      </c>
      <c r="B33" s="14">
        <v>7027761</v>
      </c>
      <c r="C33" s="14" t="str">
        <v>L/XL</v>
      </c>
      <c r="D33" s="15">
        <v>1</v>
      </c>
      <c r="E33" s="14" t="str">
        <v>Кепи</v>
      </c>
      <c r="F33" s="14" t="str">
        <v>Stetson</v>
      </c>
      <c r="G33" s="25">
        <f>_xlfn.XLOOKUP(A33,'Наш склад'!A:A,'Наш склад'!H:H,0,0)</f>
        <v>2</v>
      </c>
      <c r="H33" s="1" t="str">
        <f t="shared" si="0"/>
        <v/>
      </c>
      <c r="N33" s="1">
        <v>16942345</v>
      </c>
    </row>
    <row r="34" spans="1:14" x14ac:dyDescent="0.2">
      <c r="A34" s="14" t="str">
        <v>02-069-05-61</v>
      </c>
      <c r="B34" s="14">
        <v>7027761</v>
      </c>
      <c r="C34" s="14" t="str">
        <v>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10</v>
      </c>
      <c r="H34" s="1" t="str">
        <f t="shared" si="0"/>
        <v/>
      </c>
      <c r="N34" s="1">
        <v>16942345</v>
      </c>
    </row>
    <row r="35" spans="1:14" x14ac:dyDescent="0.2">
      <c r="A35" s="14" t="str">
        <v>02-069-05-63</v>
      </c>
      <c r="B35" s="14">
        <v>7027761</v>
      </c>
      <c r="C35" s="14" t="str">
        <v>XXL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2</v>
      </c>
      <c r="H35" s="1" t="str">
        <f t="shared" si="0"/>
        <v/>
      </c>
      <c r="N35" s="1">
        <v>16942345</v>
      </c>
    </row>
    <row r="36" spans="1:14" x14ac:dyDescent="0.2">
      <c r="A36" s="14" t="str">
        <v>02-069-14-56</v>
      </c>
      <c r="B36" s="14">
        <v>7027762</v>
      </c>
      <c r="C36" s="14" t="str">
        <v>S/M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1</v>
      </c>
      <c r="H36" s="1" t="str">
        <f t="shared" si="0"/>
        <v/>
      </c>
      <c r="N36" s="1">
        <v>16942345</v>
      </c>
    </row>
    <row r="37" spans="1:14" x14ac:dyDescent="0.2">
      <c r="A37" s="14" t="str">
        <v>02-069-14-57</v>
      </c>
      <c r="B37" s="14">
        <v>7027762</v>
      </c>
      <c r="C37" s="14" t="str">
        <v>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0</v>
      </c>
      <c r="H37" s="1" t="str">
        <f t="shared" si="0"/>
        <v/>
      </c>
      <c r="N37" s="1">
        <v>16942345</v>
      </c>
    </row>
    <row r="38" spans="1:14" x14ac:dyDescent="0.2">
      <c r="A38" s="14" t="str">
        <v>02-069-14-58</v>
      </c>
      <c r="B38" s="14">
        <v>7027762</v>
      </c>
      <c r="C38" s="14" t="str">
        <v>M/L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 t="shared" si="0"/>
        <v/>
      </c>
      <c r="N38" s="1">
        <v>16942346</v>
      </c>
    </row>
    <row r="39" spans="1:14" x14ac:dyDescent="0.2">
      <c r="A39" s="14" t="str">
        <v>02-069-14-59</v>
      </c>
      <c r="B39" s="14">
        <v>7027762</v>
      </c>
      <c r="C39" s="14" t="str">
        <v>L</v>
      </c>
      <c r="D39" s="15">
        <v>2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 t="shared" si="0"/>
        <v>{SKU:7027762, required: 2}</v>
      </c>
      <c r="N39" s="1">
        <v>15484297</v>
      </c>
    </row>
    <row r="40" spans="1:14" x14ac:dyDescent="0.2">
      <c r="A40" s="14" t="str">
        <v>02-069-14-61</v>
      </c>
      <c r="B40" s="14">
        <v>7027762</v>
      </c>
      <c r="C40" s="14" t="str">
        <v>XL</v>
      </c>
      <c r="D40" s="15">
        <v>1</v>
      </c>
      <c r="E40" s="14" t="str">
        <v>Кепи</v>
      </c>
      <c r="F40" s="14" t="str">
        <v>Stetson</v>
      </c>
      <c r="G40" s="25">
        <f>_xlfn.XLOOKUP(A40,'Наш склад'!A:A,'Наш склад'!H:H,0,0)</f>
        <v>1</v>
      </c>
      <c r="H40" s="1" t="str">
        <f t="shared" si="0"/>
        <v/>
      </c>
      <c r="N40" s="1">
        <v>15484297</v>
      </c>
    </row>
    <row r="41" spans="1:14" x14ac:dyDescent="0.2">
      <c r="A41" s="14" t="str">
        <v>02-069-14-62</v>
      </c>
      <c r="B41" s="14">
        <v>7027762</v>
      </c>
      <c r="C41" s="14" t="str">
        <v>XL/XXL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0</v>
      </c>
      <c r="H41" s="1" t="str">
        <f t="shared" si="0"/>
        <v/>
      </c>
      <c r="N41" s="1">
        <v>16942371</v>
      </c>
    </row>
    <row r="42" spans="1:14" x14ac:dyDescent="0.2">
      <c r="A42" s="14" t="str">
        <v>02-069-14-63</v>
      </c>
      <c r="B42" s="14">
        <v>7027762</v>
      </c>
      <c r="C42" s="14" t="str">
        <v>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 t="shared" si="0"/>
        <v/>
      </c>
      <c r="N42" s="1">
        <v>16942328</v>
      </c>
    </row>
    <row r="43" spans="1:14" x14ac:dyDescent="0.2">
      <c r="A43" s="14" t="str">
        <v>02-069-91-59</v>
      </c>
      <c r="B43" s="14">
        <v>10615063</v>
      </c>
      <c r="C43" s="14" t="str">
        <v>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1</v>
      </c>
      <c r="H43" s="1" t="str">
        <f t="shared" si="0"/>
        <v/>
      </c>
      <c r="N43" s="1">
        <v>16942328</v>
      </c>
    </row>
    <row r="44" spans="1:14" x14ac:dyDescent="0.2">
      <c r="A44" s="14" t="str">
        <v>02-069-91-61</v>
      </c>
      <c r="B44" s="14">
        <v>10615063</v>
      </c>
      <c r="C44" s="14" t="str">
        <v>XL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 t="shared" si="0"/>
        <v/>
      </c>
      <c r="N44" s="1">
        <v>16942328</v>
      </c>
    </row>
    <row r="45" spans="1:14" x14ac:dyDescent="0.2">
      <c r="A45" s="14" t="str">
        <v>02-070-05-57</v>
      </c>
      <c r="B45" s="14">
        <v>10615067</v>
      </c>
      <c r="C45" s="14" t="str">
        <v>M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4</v>
      </c>
      <c r="H45" s="1" t="str">
        <f t="shared" si="0"/>
        <v/>
      </c>
      <c r="N45" s="1">
        <v>16942330</v>
      </c>
    </row>
    <row r="46" spans="1:14" x14ac:dyDescent="0.2">
      <c r="A46" s="14" t="str">
        <v>02-070-05-59</v>
      </c>
      <c r="B46" s="14">
        <v>10615067</v>
      </c>
      <c r="C46" s="14" t="str">
        <v>L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15</v>
      </c>
      <c r="H46" s="1" t="str">
        <f t="shared" si="0"/>
        <v/>
      </c>
      <c r="N46" s="1">
        <v>16942329</v>
      </c>
    </row>
    <row r="47" spans="1:14" x14ac:dyDescent="0.2">
      <c r="A47" s="14" t="str">
        <v>02-070-05-61</v>
      </c>
      <c r="B47" s="14">
        <v>10615067</v>
      </c>
      <c r="C47" s="14" t="str">
        <v>XL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8</v>
      </c>
      <c r="H47" s="1" t="str">
        <f t="shared" si="0"/>
        <v/>
      </c>
      <c r="N47" s="1">
        <v>16942329</v>
      </c>
    </row>
    <row r="48" spans="1:14" x14ac:dyDescent="0.2">
      <c r="A48" s="14" t="str">
        <v>02-070-05-63</v>
      </c>
      <c r="B48" s="14">
        <v>10615067</v>
      </c>
      <c r="C48" s="14" t="str">
        <v>XXL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1</v>
      </c>
      <c r="H48" s="1" t="str">
        <f t="shared" si="0"/>
        <v/>
      </c>
      <c r="N48" s="1">
        <v>16942331</v>
      </c>
    </row>
    <row r="49" spans="1:14" x14ac:dyDescent="0.2">
      <c r="A49" s="14" t="str">
        <v>02-070-14-56</v>
      </c>
      <c r="B49" s="14">
        <v>6995085</v>
      </c>
      <c r="C49" s="14" t="str">
        <v>S/M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0</v>
      </c>
      <c r="H49" s="1" t="str">
        <f t="shared" si="0"/>
        <v/>
      </c>
      <c r="N49" s="1">
        <v>16942331</v>
      </c>
    </row>
    <row r="50" spans="1:14" x14ac:dyDescent="0.2">
      <c r="A50" s="14" t="str">
        <v>02-070-14-59</v>
      </c>
      <c r="B50" s="14">
        <v>6995085</v>
      </c>
      <c r="C50" s="14" t="str">
        <v>L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2</v>
      </c>
      <c r="H50" s="1" t="str">
        <f t="shared" si="0"/>
        <v/>
      </c>
      <c r="N50" s="1">
        <v>16942331</v>
      </c>
    </row>
    <row r="51" spans="1:14" x14ac:dyDescent="0.2">
      <c r="A51" s="14" t="str">
        <v>02-070-14-61</v>
      </c>
      <c r="B51" s="14">
        <v>6995085</v>
      </c>
      <c r="C51" s="14" t="str">
        <v>XL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3</v>
      </c>
      <c r="H51" s="1" t="str">
        <f t="shared" si="0"/>
        <v/>
      </c>
      <c r="N51" s="1">
        <v>16942332</v>
      </c>
    </row>
    <row r="52" spans="1:14" x14ac:dyDescent="0.2">
      <c r="A52" s="14" t="str">
        <v>02-070-14-62</v>
      </c>
      <c r="B52" s="14">
        <v>6995085</v>
      </c>
      <c r="C52" s="14" t="str">
        <v>XL/XXL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0</v>
      </c>
      <c r="H52" s="1" t="str">
        <f t="shared" si="0"/>
        <v/>
      </c>
      <c r="N52" s="1">
        <v>16942334</v>
      </c>
    </row>
    <row r="53" spans="1:14" x14ac:dyDescent="0.2">
      <c r="A53" s="14" t="str">
        <v>02-070-91-55</v>
      </c>
      <c r="B53" s="14">
        <v>10615068</v>
      </c>
      <c r="C53" s="14" t="str">
        <v>S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1</v>
      </c>
      <c r="H53" s="1" t="str">
        <f t="shared" si="0"/>
        <v/>
      </c>
      <c r="N53" s="1">
        <v>16942335</v>
      </c>
    </row>
    <row r="54" spans="1:14" x14ac:dyDescent="0.2">
      <c r="A54" s="14" t="str">
        <v>02-070-91-57</v>
      </c>
      <c r="B54" s="14">
        <v>10615068</v>
      </c>
      <c r="C54" s="14" t="str">
        <v>M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0</v>
      </c>
      <c r="H54" s="1" t="str">
        <f t="shared" si="0"/>
        <v/>
      </c>
      <c r="N54" s="1">
        <v>16942335</v>
      </c>
    </row>
    <row r="55" spans="1:14" x14ac:dyDescent="0.2">
      <c r="A55" s="14" t="str">
        <v>02-070-91-59</v>
      </c>
      <c r="B55" s="14">
        <v>10615068</v>
      </c>
      <c r="C55" s="14" t="str">
        <v>L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1</v>
      </c>
      <c r="H55" s="1" t="str">
        <f t="shared" si="0"/>
        <v/>
      </c>
      <c r="N55" s="1">
        <v>16942336</v>
      </c>
    </row>
    <row r="56" spans="1:14" x14ac:dyDescent="0.2">
      <c r="A56" s="14" t="str">
        <v>02-070-91-61</v>
      </c>
      <c r="B56" s="14">
        <v>10615068</v>
      </c>
      <c r="C56" s="14" t="str">
        <v>XL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1</v>
      </c>
      <c r="H56" s="1" t="str">
        <f t="shared" si="0"/>
        <v/>
      </c>
      <c r="N56" s="1">
        <v>16942342</v>
      </c>
    </row>
    <row r="57" spans="1:14" x14ac:dyDescent="0.2">
      <c r="A57" s="14" t="str">
        <v>02-070-91-63</v>
      </c>
      <c r="B57" s="14">
        <v>10615068</v>
      </c>
      <c r="C57" s="14" t="str">
        <v>XXL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0</v>
      </c>
      <c r="H57" s="1" t="str">
        <f t="shared" si="0"/>
        <v/>
      </c>
      <c r="N57" s="1">
        <v>16942342</v>
      </c>
    </row>
    <row r="58" spans="1:14" x14ac:dyDescent="0.2">
      <c r="A58" s="14" t="str">
        <v>02-072-06-59</v>
      </c>
      <c r="B58" s="14">
        <v>8451727</v>
      </c>
      <c r="C58" s="14" t="str">
        <v>L</v>
      </c>
      <c r="D58" s="15">
        <v>1</v>
      </c>
      <c r="E58" s="14" t="str">
        <v>Бейсболки</v>
      </c>
      <c r="F58" s="14" t="str">
        <v>Stetson</v>
      </c>
      <c r="G58" s="25">
        <f>_xlfn.XLOOKUP(A58,'Наш склад'!A:A,'Наш склад'!H:H,0,0)</f>
        <v>2</v>
      </c>
      <c r="H58" s="1" t="str">
        <f t="shared" si="0"/>
        <v/>
      </c>
      <c r="N58" s="1">
        <v>20902866</v>
      </c>
    </row>
    <row r="59" spans="1:14" x14ac:dyDescent="0.2">
      <c r="A59" s="14" t="str">
        <v>02-072-06-61</v>
      </c>
      <c r="B59" s="14">
        <v>8451727</v>
      </c>
      <c r="C59" s="14" t="str">
        <v>XL</v>
      </c>
      <c r="D59" s="15">
        <v>1</v>
      </c>
      <c r="E59" s="14" t="str">
        <v>Бейсболки</v>
      </c>
      <c r="F59" s="14" t="str">
        <v>Stetson</v>
      </c>
      <c r="G59" s="25">
        <f>_xlfn.XLOOKUP(A59,'Наш склад'!A:A,'Наш склад'!H:H,0,0)</f>
        <v>0</v>
      </c>
      <c r="H59" s="1" t="str">
        <f t="shared" si="0"/>
        <v/>
      </c>
      <c r="N59" s="1">
        <v>20902872</v>
      </c>
    </row>
    <row r="60" spans="1:14" x14ac:dyDescent="0.2">
      <c r="A60" s="14" t="str">
        <v>02-073-09-55</v>
      </c>
      <c r="B60" s="14">
        <v>15484290</v>
      </c>
      <c r="C60" s="14" t="str">
        <v>S</v>
      </c>
      <c r="D60" s="15">
        <v>1</v>
      </c>
      <c r="E60" s="14" t="str">
        <v>Шапки</v>
      </c>
      <c r="F60" s="14" t="str">
        <v>Stetson</v>
      </c>
      <c r="G60" s="25">
        <f>_xlfn.XLOOKUP(A60,'Наш склад'!A:A,'Наш склад'!H:H,0,0)</f>
        <v>2</v>
      </c>
      <c r="H60" s="1" t="str">
        <f t="shared" si="0"/>
        <v/>
      </c>
      <c r="N60" s="1">
        <v>20902875</v>
      </c>
    </row>
    <row r="61" spans="1:14" x14ac:dyDescent="0.2">
      <c r="A61" s="14" t="str">
        <v>02-073-09-61</v>
      </c>
      <c r="B61" s="14">
        <v>15484290</v>
      </c>
      <c r="C61" s="14" t="str">
        <v>XL</v>
      </c>
      <c r="D61" s="15">
        <v>1</v>
      </c>
      <c r="E61" s="14" t="str">
        <v>Шапки</v>
      </c>
      <c r="F61" s="14" t="str">
        <v>Stetson</v>
      </c>
      <c r="G61" s="25">
        <f>_xlfn.XLOOKUP(A61,'Наш склад'!A:A,'Наш склад'!H:H,0,0)</f>
        <v>0</v>
      </c>
      <c r="H61" s="1" t="str">
        <f t="shared" si="0"/>
        <v/>
      </c>
      <c r="N61" s="1">
        <v>20902884</v>
      </c>
    </row>
    <row r="62" spans="1:14" x14ac:dyDescent="0.2">
      <c r="A62" s="14" t="str">
        <v>02-073-09-61</v>
      </c>
      <c r="B62" s="14">
        <v>15484290</v>
      </c>
      <c r="C62" s="14" t="str">
        <v>XL</v>
      </c>
      <c r="D62" s="15">
        <v>1</v>
      </c>
      <c r="E62" s="14" t="str">
        <v>Шапки</v>
      </c>
      <c r="F62" s="14" t="str">
        <v>Stetson</v>
      </c>
      <c r="G62" s="25">
        <f>_xlfn.XLOOKUP(A62,'Наш склад'!A:A,'Наш склад'!H:H,0,0)</f>
        <v>0</v>
      </c>
      <c r="H62" s="1" t="str">
        <f t="shared" si="0"/>
        <v/>
      </c>
      <c r="N62" s="1">
        <v>34855740</v>
      </c>
    </row>
    <row r="63" spans="1:14" x14ac:dyDescent="0.2">
      <c r="A63" s="14" t="str">
        <v>02-073-09-63</v>
      </c>
      <c r="B63" s="14">
        <v>15484290</v>
      </c>
      <c r="C63" s="14" t="str">
        <v>XXL</v>
      </c>
      <c r="D63" s="15">
        <v>1</v>
      </c>
      <c r="E63" s="14" t="str">
        <v>Шапки</v>
      </c>
      <c r="F63" s="14" t="str">
        <v>Stetson</v>
      </c>
      <c r="G63" s="25">
        <f>_xlfn.XLOOKUP(A63,'Наш склад'!A:A,'Наш склад'!H:H,0,0)</f>
        <v>0</v>
      </c>
      <c r="H63" s="1" t="str">
        <f t="shared" si="0"/>
        <v/>
      </c>
      <c r="N63" s="1">
        <v>34461905</v>
      </c>
    </row>
    <row r="64" spans="1:14" x14ac:dyDescent="0.2">
      <c r="A64" s="14" t="str">
        <v>02-083-09-57</v>
      </c>
      <c r="B64" s="14">
        <v>10614371</v>
      </c>
      <c r="C64" s="14" t="str">
        <v>M</v>
      </c>
      <c r="D64" s="15">
        <v>1</v>
      </c>
      <c r="E64" s="14" t="str">
        <v>Шляпы</v>
      </c>
      <c r="F64" s="14" t="str">
        <v>Stetson</v>
      </c>
      <c r="G64" s="25">
        <f>_xlfn.XLOOKUP(A64,'Наш склад'!A:A,'Наш склад'!H:H,0,0)</f>
        <v>2</v>
      </c>
      <c r="H64" s="1" t="str">
        <f t="shared" si="0"/>
        <v/>
      </c>
      <c r="N64" s="1">
        <v>61065426</v>
      </c>
    </row>
    <row r="65" spans="1:14" x14ac:dyDescent="0.2">
      <c r="A65" s="14" t="str">
        <v>02-083-09-63</v>
      </c>
      <c r="B65" s="14">
        <v>10614371</v>
      </c>
      <c r="C65" s="14" t="str">
        <v>XXL</v>
      </c>
      <c r="D65" s="15">
        <v>1</v>
      </c>
      <c r="E65" s="14" t="str">
        <v>Шляпы</v>
      </c>
      <c r="F65" s="14" t="str">
        <v>Stetson</v>
      </c>
      <c r="G65" s="25">
        <f>_xlfn.XLOOKUP(A65,'Наш склад'!A:A,'Наш склад'!H:H,0,0)</f>
        <v>1</v>
      </c>
      <c r="H65" s="1" t="str">
        <f t="shared" si="0"/>
        <v/>
      </c>
      <c r="N65" s="1">
        <v>10041679</v>
      </c>
    </row>
    <row r="66" spans="1:14" x14ac:dyDescent="0.2">
      <c r="A66" s="14" t="str">
        <v>02-084-14-59</v>
      </c>
      <c r="B66" s="14">
        <v>6995079</v>
      </c>
      <c r="C66" s="14" t="str">
        <v>L</v>
      </c>
      <c r="D66" s="15">
        <v>1</v>
      </c>
      <c r="E66" s="14" t="str">
        <v>Шляпы</v>
      </c>
      <c r="F66" s="14" t="str">
        <v>Stetson</v>
      </c>
      <c r="G66" s="25">
        <f>_xlfn.XLOOKUP(A66,'Наш склад'!A:A,'Наш склад'!H:H,0,0)</f>
        <v>2</v>
      </c>
      <c r="H66" s="1" t="str">
        <f t="shared" ref="H66:H129" si="1">IF(AND(D66&gt;1,ISNUMBER(D66)),"{SKU:"&amp;B66&amp;", required: "&amp;D66&amp;"}","")</f>
        <v/>
      </c>
      <c r="N66" s="1">
        <v>10041636</v>
      </c>
    </row>
    <row r="67" spans="1:14" x14ac:dyDescent="0.2">
      <c r="A67" s="14" t="str">
        <v>02-084-14-59</v>
      </c>
      <c r="B67" s="14">
        <v>6995079</v>
      </c>
      <c r="C67" s="14" t="str">
        <v>L</v>
      </c>
      <c r="D67" s="15">
        <v>1</v>
      </c>
      <c r="E67" s="14" t="str">
        <v>Шляпы</v>
      </c>
      <c r="F67" s="14" t="str">
        <v>Stetson</v>
      </c>
      <c r="G67" s="25">
        <f>_xlfn.XLOOKUP(A67,'Наш склад'!A:A,'Наш склад'!H:H,0,0)</f>
        <v>2</v>
      </c>
      <c r="H67" s="1" t="str">
        <f t="shared" si="1"/>
        <v/>
      </c>
      <c r="N67" s="1">
        <v>10041637</v>
      </c>
    </row>
    <row r="68" spans="1:14" x14ac:dyDescent="0.2">
      <c r="A68" s="14" t="str">
        <v>02-084-14-61</v>
      </c>
      <c r="B68" s="14">
        <v>6995079</v>
      </c>
      <c r="C68" s="14" t="str">
        <v>XL</v>
      </c>
      <c r="D68" s="15">
        <v>1</v>
      </c>
      <c r="E68" s="14" t="str">
        <v>Шляпы</v>
      </c>
      <c r="F68" s="14" t="str">
        <v>Stetson</v>
      </c>
      <c r="G68" s="25">
        <f>_xlfn.XLOOKUP(A68,'Наш склад'!A:A,'Наш склад'!H:H,0,0)</f>
        <v>4</v>
      </c>
      <c r="H68" s="1" t="str">
        <f t="shared" si="1"/>
        <v/>
      </c>
      <c r="N68" s="1">
        <v>10041666</v>
      </c>
    </row>
    <row r="69" spans="1:14" x14ac:dyDescent="0.2">
      <c r="A69" s="14" t="str">
        <v>02-086-02-57</v>
      </c>
      <c r="B69" s="14">
        <v>9098417</v>
      </c>
      <c r="C69" s="14" t="str">
        <v>M</v>
      </c>
      <c r="D69" s="15">
        <v>1</v>
      </c>
      <c r="E69" s="14" t="str">
        <v>Кепи</v>
      </c>
      <c r="F69" s="14" t="str">
        <v>Stetson</v>
      </c>
      <c r="G69" s="25">
        <f>_xlfn.XLOOKUP(A69,'Наш склад'!A:A,'Наш склад'!H:H,0,0)</f>
        <v>2</v>
      </c>
      <c r="H69" s="1" t="str">
        <f t="shared" si="1"/>
        <v/>
      </c>
      <c r="N69" s="1">
        <v>10041663</v>
      </c>
    </row>
    <row r="70" spans="1:14" x14ac:dyDescent="0.2">
      <c r="A70" s="14" t="str">
        <v>02-086-02-58</v>
      </c>
      <c r="B70" s="14">
        <v>9098417</v>
      </c>
      <c r="C70" s="14" t="str">
        <v>M/L</v>
      </c>
      <c r="D70" s="15">
        <v>1</v>
      </c>
      <c r="E70" s="14" t="str">
        <v>Кепи</v>
      </c>
      <c r="F70" s="14" t="str">
        <v>Stetson</v>
      </c>
      <c r="G70" s="25">
        <f>_xlfn.XLOOKUP(A70,'Наш склад'!A:A,'Наш склад'!H:H,0,0)</f>
        <v>2</v>
      </c>
      <c r="H70" s="1" t="str">
        <f t="shared" si="1"/>
        <v/>
      </c>
      <c r="N70" s="1">
        <v>10041668</v>
      </c>
    </row>
    <row r="71" spans="1:14" x14ac:dyDescent="0.2">
      <c r="A71" s="14" t="str">
        <v>02-086-02-58</v>
      </c>
      <c r="B71" s="14">
        <v>9098417</v>
      </c>
      <c r="C71" s="14" t="str">
        <v>M/L</v>
      </c>
      <c r="D71" s="15">
        <v>1</v>
      </c>
      <c r="E71" s="14" t="str">
        <v>Кепи</v>
      </c>
      <c r="F71" s="14" t="str">
        <v>Stetson</v>
      </c>
      <c r="G71" s="25">
        <f>_xlfn.XLOOKUP(A71,'Наш склад'!A:A,'Наш склад'!H:H,0,0)</f>
        <v>2</v>
      </c>
      <c r="H71" s="1" t="str">
        <f t="shared" si="1"/>
        <v/>
      </c>
      <c r="N71" s="1">
        <v>10041664</v>
      </c>
    </row>
    <row r="72" spans="1:14" x14ac:dyDescent="0.2">
      <c r="A72" s="14" t="str">
        <v>02-086-02-61</v>
      </c>
      <c r="B72" s="14">
        <v>9098417</v>
      </c>
      <c r="C72" s="14" t="str">
        <v>XL</v>
      </c>
      <c r="D72" s="15">
        <v>1</v>
      </c>
      <c r="E72" s="14" t="str">
        <v>Кепи</v>
      </c>
      <c r="F72" s="14" t="str">
        <v>Stetson</v>
      </c>
      <c r="G72" s="25">
        <f>_xlfn.XLOOKUP(A72,'Наш склад'!A:A,'Наш склад'!H:H,0,0)</f>
        <v>2</v>
      </c>
      <c r="H72" s="1" t="str">
        <f t="shared" si="1"/>
        <v/>
      </c>
      <c r="N72" s="1">
        <v>10041611</v>
      </c>
    </row>
    <row r="73" spans="1:14" x14ac:dyDescent="0.2">
      <c r="A73" s="14" t="str">
        <v>02-086-02-63</v>
      </c>
      <c r="B73" s="14">
        <v>9098417</v>
      </c>
      <c r="C73" s="14" t="str">
        <v>XXL</v>
      </c>
      <c r="D73" s="15">
        <v>1</v>
      </c>
      <c r="E73" s="14" t="str">
        <v>Кепи</v>
      </c>
      <c r="F73" s="14" t="str">
        <v>Stetson</v>
      </c>
      <c r="G73" s="25">
        <f>_xlfn.XLOOKUP(A73,'Наш склад'!A:A,'Наш склад'!H:H,0,0)</f>
        <v>0</v>
      </c>
      <c r="H73" s="1" t="str">
        <f t="shared" si="1"/>
        <v/>
      </c>
      <c r="N73" s="1">
        <v>15074446</v>
      </c>
    </row>
    <row r="74" spans="1:14" x14ac:dyDescent="0.2">
      <c r="A74" s="14" t="str">
        <v>02-086-05-59</v>
      </c>
      <c r="B74" s="14">
        <v>9806071</v>
      </c>
      <c r="C74" s="14" t="str">
        <v>L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3</v>
      </c>
      <c r="H74" s="1" t="str">
        <f t="shared" si="1"/>
        <v/>
      </c>
      <c r="N74" s="1">
        <v>10041681</v>
      </c>
    </row>
    <row r="75" spans="1:14" x14ac:dyDescent="0.2">
      <c r="A75" s="14" t="str">
        <v>02-086-05-61</v>
      </c>
      <c r="B75" s="14">
        <v>9806071</v>
      </c>
      <c r="C75" s="14" t="str">
        <v>XL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0</v>
      </c>
      <c r="H75" s="1" t="str">
        <f t="shared" si="1"/>
        <v/>
      </c>
      <c r="N75" s="1">
        <v>10041622</v>
      </c>
    </row>
    <row r="76" spans="1:14" x14ac:dyDescent="0.2">
      <c r="A76" s="14" t="str">
        <v>02-086-05-63</v>
      </c>
      <c r="B76" s="14">
        <v>9806071</v>
      </c>
      <c r="C76" s="14" t="str">
        <v>XXL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0</v>
      </c>
      <c r="H76" s="1" t="str">
        <f t="shared" si="1"/>
        <v/>
      </c>
      <c r="N76" s="1">
        <v>15074423</v>
      </c>
    </row>
    <row r="77" spans="1:14" x14ac:dyDescent="0.2">
      <c r="A77" s="14" t="str">
        <v>02-086-08-58</v>
      </c>
      <c r="B77" s="14">
        <v>6995081</v>
      </c>
      <c r="C77" s="14" t="str">
        <v>M/L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0</v>
      </c>
      <c r="H77" s="1" t="str">
        <f t="shared" si="1"/>
        <v/>
      </c>
      <c r="N77" s="1">
        <v>10041625</v>
      </c>
    </row>
    <row r="78" spans="1:14" x14ac:dyDescent="0.2">
      <c r="A78" s="14" t="str">
        <v>02-087-05-55</v>
      </c>
      <c r="B78" s="14">
        <v>9808250</v>
      </c>
      <c r="C78" s="14" t="str">
        <v>S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0</v>
      </c>
      <c r="H78" s="1" t="str">
        <f t="shared" si="1"/>
        <v/>
      </c>
      <c r="N78" s="1">
        <v>10041643</v>
      </c>
    </row>
    <row r="79" spans="1:14" x14ac:dyDescent="0.2">
      <c r="A79" s="14" t="str">
        <v>02-087-05-57</v>
      </c>
      <c r="B79" s="14">
        <v>9808250</v>
      </c>
      <c r="C79" s="14" t="str">
        <v>M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1</v>
      </c>
      <c r="H79" s="1" t="str">
        <f t="shared" si="1"/>
        <v/>
      </c>
      <c r="N79" s="1">
        <v>10041650</v>
      </c>
    </row>
    <row r="80" spans="1:14" x14ac:dyDescent="0.2">
      <c r="A80" s="14" t="str">
        <v>02-087-05-63</v>
      </c>
      <c r="B80" s="14">
        <v>9808250</v>
      </c>
      <c r="C80" s="14" t="str">
        <v>XXL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2</v>
      </c>
      <c r="H80" s="1" t="str">
        <f t="shared" si="1"/>
        <v/>
      </c>
      <c r="N80" s="1">
        <v>10041687</v>
      </c>
    </row>
    <row r="81" spans="1:14" x14ac:dyDescent="0.2">
      <c r="A81" s="14" t="str">
        <v>02-087-12-56</v>
      </c>
      <c r="B81" s="14">
        <v>10615066</v>
      </c>
      <c r="C81" s="14" t="str">
        <v>S/M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 t="shared" si="1"/>
        <v/>
      </c>
      <c r="N81" s="1">
        <v>271025</v>
      </c>
    </row>
    <row r="82" spans="1:14" x14ac:dyDescent="0.2">
      <c r="A82" s="14" t="str">
        <v>02-087-12-59</v>
      </c>
      <c r="B82" s="14">
        <v>10615066</v>
      </c>
      <c r="C82" s="14" t="str">
        <v>L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1</v>
      </c>
      <c r="H82" s="1" t="str">
        <f t="shared" si="1"/>
        <v/>
      </c>
      <c r="N82" s="1">
        <v>20902815</v>
      </c>
    </row>
    <row r="83" spans="1:14" x14ac:dyDescent="0.2">
      <c r="A83" s="14" t="str">
        <v>02-087-12-60</v>
      </c>
      <c r="B83" s="14">
        <v>10615066</v>
      </c>
      <c r="C83" s="14" t="str">
        <v>L/XL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1</v>
      </c>
      <c r="H83" s="1" t="str">
        <f t="shared" si="1"/>
        <v/>
      </c>
      <c r="N83" s="1">
        <v>20902816</v>
      </c>
    </row>
    <row r="84" spans="1:14" x14ac:dyDescent="0.2">
      <c r="A84" s="14" t="str">
        <v>02-087-14-57</v>
      </c>
      <c r="B84" s="14">
        <v>9808251</v>
      </c>
      <c r="C84" s="14" t="str">
        <v>M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1</v>
      </c>
      <c r="H84" s="1" t="str">
        <f t="shared" si="1"/>
        <v/>
      </c>
      <c r="N84" s="1">
        <v>20902825</v>
      </c>
    </row>
    <row r="85" spans="1:14" x14ac:dyDescent="0.2">
      <c r="A85" s="14" t="str">
        <v>02-087-91-55</v>
      </c>
      <c r="B85" s="14">
        <v>10615065</v>
      </c>
      <c r="C85" s="14" t="str">
        <v>S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1</v>
      </c>
      <c r="H85" s="1" t="str">
        <f t="shared" si="1"/>
        <v/>
      </c>
      <c r="N85" s="1">
        <v>20902834</v>
      </c>
    </row>
    <row r="86" spans="1:14" x14ac:dyDescent="0.2">
      <c r="A86" s="14" t="str">
        <v>02-087-91-58</v>
      </c>
      <c r="B86" s="14">
        <v>10615065</v>
      </c>
      <c r="C86" s="14" t="str">
        <v>M/L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0</v>
      </c>
      <c r="H86" s="1" t="str">
        <f t="shared" si="1"/>
        <v/>
      </c>
      <c r="N86" s="1">
        <v>20902843</v>
      </c>
    </row>
    <row r="87" spans="1:14" x14ac:dyDescent="0.2">
      <c r="A87" s="14" t="str">
        <v>02-087-91-62</v>
      </c>
      <c r="B87" s="14">
        <v>10615065</v>
      </c>
      <c r="C87" s="14" t="str">
        <v>XL/XXL</v>
      </c>
      <c r="D87" s="15">
        <v>2</v>
      </c>
      <c r="E87" s="14" t="str">
        <v>Кепи</v>
      </c>
      <c r="F87" s="14" t="str">
        <v>Stetson</v>
      </c>
      <c r="G87" s="25">
        <f>_xlfn.XLOOKUP(A87,'Наш склад'!A:A,'Наш склад'!H:H,0,0)</f>
        <v>0</v>
      </c>
      <c r="H87" s="1" t="str">
        <f t="shared" si="1"/>
        <v>{SKU:10615065, required: 2}</v>
      </c>
      <c r="N87" s="1">
        <v>20902846</v>
      </c>
    </row>
    <row r="88" spans="1:14" x14ac:dyDescent="0.2">
      <c r="A88" s="14" t="str">
        <v>02-088-08-59</v>
      </c>
      <c r="B88" s="14">
        <v>6995082</v>
      </c>
      <c r="C88" s="14" t="str">
        <v>L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11</v>
      </c>
      <c r="H88" s="1" t="str">
        <f t="shared" si="1"/>
        <v/>
      </c>
      <c r="N88" s="1">
        <v>20902819</v>
      </c>
    </row>
    <row r="89" spans="1:14" x14ac:dyDescent="0.2">
      <c r="A89" s="14" t="str">
        <v>02-088-16-57</v>
      </c>
      <c r="B89" s="14">
        <v>10614380</v>
      </c>
      <c r="C89" s="14" t="str">
        <v>M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0</v>
      </c>
      <c r="H89" s="1" t="str">
        <f t="shared" si="1"/>
        <v/>
      </c>
      <c r="N89" s="1">
        <v>1164366</v>
      </c>
    </row>
    <row r="90" spans="1:14" x14ac:dyDescent="0.2">
      <c r="A90" s="14" t="str">
        <v>02-088-16-59</v>
      </c>
      <c r="B90" s="14">
        <v>10614380</v>
      </c>
      <c r="C90" s="14" t="str">
        <v>L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2</v>
      </c>
      <c r="H90" s="1" t="str">
        <f t="shared" si="1"/>
        <v/>
      </c>
      <c r="N90" s="1">
        <v>8045085</v>
      </c>
    </row>
    <row r="91" spans="1:14" x14ac:dyDescent="0.2">
      <c r="A91" s="14" t="str">
        <v>02-088-16-61</v>
      </c>
      <c r="B91" s="14">
        <v>10614380</v>
      </c>
      <c r="C91" s="14" t="str">
        <v>XL</v>
      </c>
      <c r="D91" s="15">
        <v>1</v>
      </c>
      <c r="E91" s="14" t="str">
        <v>Кепи</v>
      </c>
      <c r="F91" s="14" t="str">
        <v>Stetson</v>
      </c>
      <c r="G91" s="25">
        <f>_xlfn.XLOOKUP(A91,'Наш склад'!A:A,'Наш склад'!H:H,0,0)</f>
        <v>2</v>
      </c>
      <c r="H91" s="1" t="str">
        <f t="shared" si="1"/>
        <v/>
      </c>
      <c r="N91" s="1">
        <v>3133715</v>
      </c>
    </row>
    <row r="92" spans="1:14" x14ac:dyDescent="0.2">
      <c r="A92" s="14" t="str">
        <v>02-090-05-55</v>
      </c>
      <c r="B92" s="14">
        <v>6995086</v>
      </c>
      <c r="C92" s="14" t="str">
        <v>S</v>
      </c>
      <c r="D92" s="15">
        <v>1</v>
      </c>
      <c r="E92" s="14" t="str">
        <v>Кепи</v>
      </c>
      <c r="F92" s="14" t="str">
        <v>Stetson</v>
      </c>
      <c r="G92" s="25">
        <f>_xlfn.XLOOKUP(A92,'Наш склад'!A:A,'Наш склад'!H:H,0,0)</f>
        <v>0</v>
      </c>
      <c r="H92" s="1" t="str">
        <f t="shared" si="1"/>
        <v/>
      </c>
      <c r="N92" s="1">
        <v>3209544</v>
      </c>
    </row>
    <row r="93" spans="1:14" x14ac:dyDescent="0.2">
      <c r="A93" s="14" t="str">
        <v>02-090-05-57</v>
      </c>
      <c r="B93" s="14">
        <v>6995086</v>
      </c>
      <c r="C93" s="14" t="str">
        <v>M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11</v>
      </c>
      <c r="H93" s="1" t="str">
        <f t="shared" si="1"/>
        <v/>
      </c>
      <c r="N93" s="1">
        <v>4789201</v>
      </c>
    </row>
    <row r="94" spans="1:14" x14ac:dyDescent="0.2">
      <c r="A94" s="14" t="str">
        <v>02-090-05-61</v>
      </c>
      <c r="B94" s="14">
        <v>6995086</v>
      </c>
      <c r="C94" s="14" t="str">
        <v>XL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13</v>
      </c>
      <c r="H94" s="1" t="str">
        <f t="shared" si="1"/>
        <v/>
      </c>
      <c r="N94" s="1">
        <v>4789206</v>
      </c>
    </row>
    <row r="95" spans="1:14" x14ac:dyDescent="0.2">
      <c r="A95" s="14" t="str">
        <v>02-090-05-63</v>
      </c>
      <c r="B95" s="14">
        <v>6995086</v>
      </c>
      <c r="C95" s="14" t="str">
        <v>XXL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 t="shared" si="1"/>
        <v/>
      </c>
      <c r="N95" s="1">
        <v>7726389</v>
      </c>
    </row>
    <row r="96" spans="1:14" x14ac:dyDescent="0.2">
      <c r="A96" s="14" t="str">
        <v>02-090-14-59</v>
      </c>
      <c r="B96" s="14">
        <v>10615070</v>
      </c>
      <c r="C96" s="14" t="str">
        <v>L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2</v>
      </c>
      <c r="H96" s="1" t="str">
        <f t="shared" si="1"/>
        <v/>
      </c>
      <c r="N96" s="1">
        <v>4789259</v>
      </c>
    </row>
    <row r="97" spans="1:14" x14ac:dyDescent="0.2">
      <c r="A97" s="14" t="str">
        <v>02-090-91-58</v>
      </c>
      <c r="B97" s="14">
        <v>10615069</v>
      </c>
      <c r="C97" s="14" t="str">
        <v>M/L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0</v>
      </c>
      <c r="H97" s="1" t="str">
        <f t="shared" si="1"/>
        <v/>
      </c>
      <c r="N97" s="1">
        <v>6690867</v>
      </c>
    </row>
    <row r="98" spans="1:14" x14ac:dyDescent="0.2">
      <c r="A98" s="14" t="str">
        <v>02-090-91-59</v>
      </c>
      <c r="B98" s="14">
        <v>10615069</v>
      </c>
      <c r="C98" s="14" t="str">
        <v>L</v>
      </c>
      <c r="D98" s="15">
        <v>2</v>
      </c>
      <c r="E98" s="14" t="str">
        <v>Кепи</v>
      </c>
      <c r="F98" s="14" t="str">
        <v>Stetson</v>
      </c>
      <c r="G98" s="25">
        <f>_xlfn.XLOOKUP(A98,'Наш склад'!A:A,'Наш склад'!H:H,0,0)</f>
        <v>6</v>
      </c>
      <c r="H98" s="1" t="str">
        <f t="shared" si="1"/>
        <v>{SKU:10615069, required: 2}</v>
      </c>
      <c r="N98" s="1">
        <v>6690870</v>
      </c>
    </row>
    <row r="99" spans="1:14" x14ac:dyDescent="0.2">
      <c r="A99" s="14" t="str">
        <v>02-090-91-60</v>
      </c>
      <c r="B99" s="14">
        <v>10615069</v>
      </c>
      <c r="C99" s="14" t="str">
        <v>L/XL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4</v>
      </c>
      <c r="H99" s="1" t="str">
        <f t="shared" si="1"/>
        <v/>
      </c>
      <c r="N99" s="1">
        <v>8045909</v>
      </c>
    </row>
    <row r="100" spans="1:14" x14ac:dyDescent="0.2">
      <c r="A100" s="14" t="str">
        <v>02-091-05-56</v>
      </c>
      <c r="B100" s="14">
        <v>7383688</v>
      </c>
      <c r="C100" s="14" t="str">
        <v>S/M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0</v>
      </c>
      <c r="H100" s="1" t="str">
        <f t="shared" si="1"/>
        <v/>
      </c>
      <c r="N100" s="1">
        <v>9808238</v>
      </c>
    </row>
    <row r="101" spans="1:14" x14ac:dyDescent="0.2">
      <c r="A101" s="14" t="str">
        <v>02-091-05-58</v>
      </c>
      <c r="B101" s="14">
        <v>7383688</v>
      </c>
      <c r="C101" s="14" t="str">
        <v>M/L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0</v>
      </c>
      <c r="H101" s="1" t="str">
        <f t="shared" si="1"/>
        <v/>
      </c>
      <c r="N101" s="1">
        <v>9808237</v>
      </c>
    </row>
    <row r="102" spans="1:14" x14ac:dyDescent="0.2">
      <c r="A102" s="14" t="str">
        <v>02-091-05-59</v>
      </c>
      <c r="B102" s="14">
        <v>7383688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1</v>
      </c>
      <c r="H102" s="1" t="str">
        <f t="shared" si="1"/>
        <v/>
      </c>
      <c r="N102" s="1">
        <v>17315375</v>
      </c>
    </row>
    <row r="103" spans="1:14" x14ac:dyDescent="0.2">
      <c r="A103" s="14" t="str">
        <v>02-091-05-62</v>
      </c>
      <c r="B103" s="14">
        <v>7383688</v>
      </c>
      <c r="C103" s="14" t="str">
        <v>XL/XXL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 t="shared" si="1"/>
        <v/>
      </c>
      <c r="N103" s="1">
        <v>17396017</v>
      </c>
    </row>
    <row r="104" spans="1:14" x14ac:dyDescent="0.2">
      <c r="A104" s="14" t="str">
        <v>02-091-09-56</v>
      </c>
      <c r="B104" s="14">
        <v>7027780</v>
      </c>
      <c r="C104" s="14" t="str">
        <v>S/M</v>
      </c>
      <c r="D104" s="15">
        <v>1</v>
      </c>
      <c r="E104" s="14" t="str">
        <v>Кепи</v>
      </c>
      <c r="F104" s="14" t="str">
        <v>Stetson</v>
      </c>
      <c r="G104" s="25">
        <f>_xlfn.XLOOKUP(A104,'Наш склад'!A:A,'Наш склад'!H:H,0,0)</f>
        <v>0</v>
      </c>
      <c r="H104" s="1" t="str">
        <f t="shared" si="1"/>
        <v/>
      </c>
      <c r="N104" s="1">
        <v>17396057</v>
      </c>
    </row>
    <row r="105" spans="1:14" x14ac:dyDescent="0.2">
      <c r="A105" s="14" t="str">
        <v>02-091-09-57</v>
      </c>
      <c r="B105" s="14">
        <v>7027780</v>
      </c>
      <c r="C105" s="14" t="str">
        <v>M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1</v>
      </c>
      <c r="H105" s="1" t="str">
        <f t="shared" si="1"/>
        <v/>
      </c>
      <c r="N105" s="1">
        <v>17396055</v>
      </c>
    </row>
    <row r="106" spans="1:14" x14ac:dyDescent="0.2">
      <c r="A106" s="14" t="str">
        <v>02-091-09-61</v>
      </c>
      <c r="B106" s="14">
        <v>7027780</v>
      </c>
      <c r="C106" s="14" t="str">
        <v>XL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 t="shared" si="1"/>
        <v/>
      </c>
      <c r="N106" s="1">
        <v>17396076</v>
      </c>
    </row>
    <row r="107" spans="1:14" x14ac:dyDescent="0.2">
      <c r="A107" s="14" t="str">
        <v>02-091-16-56</v>
      </c>
      <c r="B107" s="14">
        <v>20902870</v>
      </c>
      <c r="C107" s="14" t="str">
        <v>S/M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0</v>
      </c>
      <c r="H107" s="1" t="str">
        <f t="shared" si="1"/>
        <v/>
      </c>
      <c r="N107" s="1">
        <v>17396078</v>
      </c>
    </row>
    <row r="108" spans="1:14" x14ac:dyDescent="0.2">
      <c r="A108" s="14" t="str">
        <v>02-091-16-56</v>
      </c>
      <c r="B108" s="14">
        <v>20902870</v>
      </c>
      <c r="C108" s="14" t="str">
        <v>S/M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0</v>
      </c>
      <c r="H108" s="1" t="str">
        <f t="shared" si="1"/>
        <v/>
      </c>
      <c r="N108" s="1">
        <v>17396089</v>
      </c>
    </row>
    <row r="109" spans="1:14" x14ac:dyDescent="0.2">
      <c r="A109" s="14" t="str">
        <v>02-091-16-57</v>
      </c>
      <c r="B109" s="14">
        <v>20902870</v>
      </c>
      <c r="C109" s="14" t="str">
        <v>M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2</v>
      </c>
      <c r="H109" s="1" t="str">
        <f t="shared" si="1"/>
        <v/>
      </c>
      <c r="N109" s="1">
        <v>17396091</v>
      </c>
    </row>
    <row r="110" spans="1:14" x14ac:dyDescent="0.2">
      <c r="A110" s="14" t="str">
        <v>02-091-16-58</v>
      </c>
      <c r="B110" s="14">
        <v>20902870</v>
      </c>
      <c r="C110" s="14" t="str">
        <v>M/L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 t="shared" si="1"/>
        <v/>
      </c>
      <c r="N110" s="1">
        <v>17396090</v>
      </c>
    </row>
    <row r="111" spans="1:14" x14ac:dyDescent="0.2">
      <c r="A111" s="14" t="str">
        <v>02-091-16-60</v>
      </c>
      <c r="B111" s="14">
        <v>20902870</v>
      </c>
      <c r="C111" s="14" t="str">
        <v>L/XL</v>
      </c>
      <c r="D111" s="15">
        <v>1</v>
      </c>
      <c r="E111" s="14" t="str">
        <v>Кепи</v>
      </c>
      <c r="F111" s="14" t="str">
        <v>Stetson</v>
      </c>
      <c r="G111" s="25">
        <f>_xlfn.XLOOKUP(A111,'Наш склад'!A:A,'Наш склад'!H:H,0,0)</f>
        <v>1</v>
      </c>
      <c r="H111" s="1" t="str">
        <f t="shared" si="1"/>
        <v/>
      </c>
      <c r="N111" s="1">
        <v>17396107</v>
      </c>
    </row>
    <row r="112" spans="1:14" x14ac:dyDescent="0.2">
      <c r="A112" s="14" t="str">
        <v>02-091-16-61</v>
      </c>
      <c r="B112" s="14">
        <v>20902870</v>
      </c>
      <c r="C112" s="14" t="str">
        <v>XL</v>
      </c>
      <c r="D112" s="15">
        <v>1</v>
      </c>
      <c r="E112" s="14" t="str">
        <v>Кепи</v>
      </c>
      <c r="F112" s="14" t="str">
        <v>Stetson</v>
      </c>
      <c r="G112" s="25">
        <f>_xlfn.XLOOKUP(A112,'Наш склад'!A:A,'Наш склад'!H:H,0,0)</f>
        <v>2</v>
      </c>
      <c r="H112" s="1" t="str">
        <f t="shared" si="1"/>
        <v/>
      </c>
      <c r="N112" s="1">
        <v>17396103</v>
      </c>
    </row>
    <row r="113" spans="1:14" x14ac:dyDescent="0.2">
      <c r="A113" s="14" t="str">
        <v>02-091-16-63</v>
      </c>
      <c r="B113" s="14">
        <v>20902870</v>
      </c>
      <c r="C113" s="14" t="str">
        <v>XXL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 t="shared" si="1"/>
        <v/>
      </c>
      <c r="N113" s="1">
        <v>17396104</v>
      </c>
    </row>
    <row r="114" spans="1:14" x14ac:dyDescent="0.2">
      <c r="A114" s="14" t="str">
        <v>02-092-05-57</v>
      </c>
      <c r="B114" s="14">
        <v>9097593</v>
      </c>
      <c r="C114" s="14" t="str">
        <v>M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2</v>
      </c>
      <c r="H114" s="1" t="str">
        <f t="shared" si="1"/>
        <v/>
      </c>
      <c r="N114" s="1">
        <v>17396121</v>
      </c>
    </row>
    <row r="115" spans="1:14" x14ac:dyDescent="0.2">
      <c r="A115" s="14" t="str">
        <v>02-092-05-62</v>
      </c>
      <c r="B115" s="14">
        <v>9097593</v>
      </c>
      <c r="C115" s="14" t="str">
        <v>XL/XXL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 t="shared" si="1"/>
        <v/>
      </c>
      <c r="N115" s="1">
        <v>17396147</v>
      </c>
    </row>
    <row r="116" spans="1:14" x14ac:dyDescent="0.2">
      <c r="A116" s="14" t="str">
        <v>02-092-16-59</v>
      </c>
      <c r="B116" s="14">
        <v>20902871</v>
      </c>
      <c r="C116" s="14" t="str">
        <v>L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0</v>
      </c>
      <c r="H116" s="1" t="str">
        <f t="shared" si="1"/>
        <v/>
      </c>
      <c r="N116" s="1">
        <v>1865214</v>
      </c>
    </row>
    <row r="117" spans="1:14" x14ac:dyDescent="0.2">
      <c r="A117" s="14" t="str">
        <v>02-092-16-59</v>
      </c>
      <c r="B117" s="14">
        <v>20902871</v>
      </c>
      <c r="C117" s="14" t="str">
        <v>L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0</v>
      </c>
      <c r="H117" s="1" t="str">
        <f t="shared" si="1"/>
        <v/>
      </c>
      <c r="N117" s="1">
        <v>5499841</v>
      </c>
    </row>
    <row r="118" spans="1:14" x14ac:dyDescent="0.2">
      <c r="A118" s="14" t="str">
        <v>02-093-01-55</v>
      </c>
      <c r="B118" s="14">
        <v>7027789</v>
      </c>
      <c r="C118" s="14" t="str">
        <v>S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0</v>
      </c>
      <c r="H118" s="1" t="str">
        <f t="shared" si="1"/>
        <v/>
      </c>
      <c r="N118" s="1">
        <v>4033174</v>
      </c>
    </row>
    <row r="119" spans="1:14" x14ac:dyDescent="0.2">
      <c r="A119" s="14" t="str">
        <v>02-093-01-57</v>
      </c>
      <c r="B119" s="14">
        <v>7027789</v>
      </c>
      <c r="C119" s="14" t="str">
        <v>M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4</v>
      </c>
      <c r="H119" s="1" t="str">
        <f t="shared" si="1"/>
        <v/>
      </c>
      <c r="N119" s="1">
        <v>4033176</v>
      </c>
    </row>
    <row r="120" spans="1:14" x14ac:dyDescent="0.2">
      <c r="A120" s="14" t="str">
        <v>02-093-01-60</v>
      </c>
      <c r="B120" s="14">
        <v>7027789</v>
      </c>
      <c r="C120" s="14" t="str">
        <v>L/XL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0</v>
      </c>
      <c r="H120" s="1" t="str">
        <f t="shared" si="1"/>
        <v/>
      </c>
      <c r="N120" s="1">
        <v>4789183</v>
      </c>
    </row>
    <row r="121" spans="1:14" x14ac:dyDescent="0.2">
      <c r="A121" s="14" t="str">
        <v>02-093-05-55</v>
      </c>
      <c r="B121" s="14">
        <v>7027788</v>
      </c>
      <c r="C121" s="14" t="str">
        <v>S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0</v>
      </c>
      <c r="H121" s="1" t="str">
        <f t="shared" si="1"/>
        <v/>
      </c>
      <c r="N121" s="1">
        <v>9808283</v>
      </c>
    </row>
    <row r="122" spans="1:14" x14ac:dyDescent="0.2">
      <c r="A122" s="14" t="str">
        <v>02-093-05-57</v>
      </c>
      <c r="B122" s="14">
        <v>7027788</v>
      </c>
      <c r="C122" s="14" t="str">
        <v>M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1</v>
      </c>
      <c r="H122" s="1" t="str">
        <f t="shared" si="1"/>
        <v/>
      </c>
      <c r="N122" s="1">
        <v>12784381</v>
      </c>
    </row>
    <row r="123" spans="1:14" x14ac:dyDescent="0.2">
      <c r="A123" s="14" t="str">
        <v>02-093-05-59</v>
      </c>
      <c r="B123" s="14">
        <v>7027788</v>
      </c>
      <c r="C123" s="14" t="str">
        <v>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3</v>
      </c>
      <c r="H123" s="1" t="str">
        <f t="shared" si="1"/>
        <v/>
      </c>
      <c r="N123" s="1">
        <v>12784384</v>
      </c>
    </row>
    <row r="124" spans="1:14" x14ac:dyDescent="0.2">
      <c r="A124" s="14" t="str">
        <v>02-093-05-61</v>
      </c>
      <c r="B124" s="14">
        <v>7027788</v>
      </c>
      <c r="C124" s="14" t="str">
        <v>XL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 t="shared" si="1"/>
        <v/>
      </c>
      <c r="N124" s="1">
        <v>64847088</v>
      </c>
    </row>
    <row r="125" spans="1:14" x14ac:dyDescent="0.2">
      <c r="A125" s="14" t="str">
        <v>02-093-15-55</v>
      </c>
      <c r="B125" s="14">
        <v>7027790</v>
      </c>
      <c r="C125" s="14" t="str">
        <v>S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 t="shared" si="1"/>
        <v/>
      </c>
      <c r="N125" s="1">
        <v>337265</v>
      </c>
    </row>
    <row r="126" spans="1:14" x14ac:dyDescent="0.2">
      <c r="A126" s="14" t="str">
        <v>02-093-15-57</v>
      </c>
      <c r="B126" s="14">
        <v>7027790</v>
      </c>
      <c r="C126" s="14" t="str">
        <v>M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14</v>
      </c>
      <c r="H126" s="1" t="str">
        <f t="shared" si="1"/>
        <v/>
      </c>
      <c r="N126" s="1">
        <v>337265</v>
      </c>
    </row>
    <row r="127" spans="1:14" x14ac:dyDescent="0.2">
      <c r="A127" s="14" t="str">
        <v>02-093-15-60</v>
      </c>
      <c r="B127" s="14">
        <v>7027790</v>
      </c>
      <c r="C127" s="14" t="str">
        <v>L/XL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0</v>
      </c>
      <c r="H127" s="1" t="str">
        <f t="shared" si="1"/>
        <v/>
      </c>
      <c r="N127" s="1">
        <v>15074416</v>
      </c>
    </row>
    <row r="128" spans="1:14" x14ac:dyDescent="0.2">
      <c r="A128" s="14" t="str">
        <v>02-093-26-55</v>
      </c>
      <c r="B128" s="14">
        <v>7027786</v>
      </c>
      <c r="C128" s="14" t="str">
        <v>S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0</v>
      </c>
      <c r="H128" s="1" t="str">
        <f t="shared" si="1"/>
        <v/>
      </c>
      <c r="N128" s="1">
        <v>15074412</v>
      </c>
    </row>
    <row r="129" spans="1:14" x14ac:dyDescent="0.2">
      <c r="A129" s="14" t="str">
        <v>02-093-26-56</v>
      </c>
      <c r="B129" s="14">
        <v>7027786</v>
      </c>
      <c r="C129" s="14" t="str">
        <v>S/M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0</v>
      </c>
      <c r="H129" s="1" t="str">
        <f t="shared" si="1"/>
        <v/>
      </c>
      <c r="N129" s="1">
        <v>9097598</v>
      </c>
    </row>
    <row r="130" spans="1:14" x14ac:dyDescent="0.2">
      <c r="A130" s="14" t="str">
        <v>02-093-32-56</v>
      </c>
      <c r="B130" s="14">
        <v>7027787</v>
      </c>
      <c r="C130" s="14" t="str">
        <v>S/M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0</v>
      </c>
      <c r="H130" s="1" t="str">
        <f t="shared" ref="H130:H193" si="2">IF(AND(D130&gt;1,ISNUMBER(D130)),"{SKU:"&amp;B130&amp;", required: "&amp;D130&amp;"}","")</f>
        <v/>
      </c>
      <c r="N130" s="1">
        <v>9097674</v>
      </c>
    </row>
    <row r="131" spans="1:14" x14ac:dyDescent="0.2">
      <c r="A131" s="14" t="str">
        <v>02-093-32-56</v>
      </c>
      <c r="B131" s="14">
        <v>7027787</v>
      </c>
      <c r="C131" s="14" t="str">
        <v>S/M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0</v>
      </c>
      <c r="H131" s="1" t="str">
        <f t="shared" si="2"/>
        <v/>
      </c>
      <c r="N131" s="1">
        <v>9097677</v>
      </c>
    </row>
    <row r="132" spans="1:14" x14ac:dyDescent="0.2">
      <c r="A132" s="14" t="str">
        <v>02-093-32-57</v>
      </c>
      <c r="B132" s="14">
        <v>7027787</v>
      </c>
      <c r="C132" s="14" t="str">
        <v>M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4</v>
      </c>
      <c r="H132" s="1" t="str">
        <f t="shared" si="2"/>
        <v/>
      </c>
      <c r="N132" s="1">
        <v>15074433</v>
      </c>
    </row>
    <row r="133" spans="1:14" x14ac:dyDescent="0.2">
      <c r="A133" s="14" t="str">
        <v>02-093-32-61</v>
      </c>
      <c r="B133" s="14">
        <v>7027787</v>
      </c>
      <c r="C133" s="14" t="str">
        <v>XL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6</v>
      </c>
      <c r="H133" s="1" t="str">
        <f t="shared" si="2"/>
        <v/>
      </c>
      <c r="N133" s="1">
        <v>4970483</v>
      </c>
    </row>
    <row r="134" spans="1:14" x14ac:dyDescent="0.2">
      <c r="A134" s="14" t="str">
        <v>02-093-65-55</v>
      </c>
      <c r="B134" s="14">
        <v>10615072</v>
      </c>
      <c r="C134" s="14" t="str">
        <v>S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2</v>
      </c>
      <c r="H134" s="1" t="str">
        <f t="shared" si="2"/>
        <v/>
      </c>
      <c r="N134" s="1">
        <v>8949729</v>
      </c>
    </row>
    <row r="135" spans="1:14" x14ac:dyDescent="0.2">
      <c r="A135" s="14" t="str">
        <v>02-093-65-57</v>
      </c>
      <c r="B135" s="14">
        <v>10615072</v>
      </c>
      <c r="C135" s="14" t="str">
        <v>M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1</v>
      </c>
      <c r="H135" s="1" t="str">
        <f t="shared" si="2"/>
        <v/>
      </c>
      <c r="N135" s="1">
        <v>4970470</v>
      </c>
    </row>
    <row r="136" spans="1:14" x14ac:dyDescent="0.2">
      <c r="A136" s="14" t="str">
        <v>02-093-65-59</v>
      </c>
      <c r="B136" s="14">
        <v>10615072</v>
      </c>
      <c r="C136" s="14" t="str">
        <v>L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2</v>
      </c>
      <c r="H136" s="1" t="str">
        <f t="shared" si="2"/>
        <v/>
      </c>
      <c r="N136" s="1">
        <v>6531255</v>
      </c>
    </row>
    <row r="137" spans="1:14" x14ac:dyDescent="0.2">
      <c r="A137" s="14" t="str">
        <v>02-093-74-57</v>
      </c>
      <c r="B137" s="14">
        <v>10615071</v>
      </c>
      <c r="C137" s="14" t="str">
        <v>M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1</v>
      </c>
      <c r="H137" s="1" t="str">
        <f t="shared" si="2"/>
        <v/>
      </c>
      <c r="N137" s="1">
        <v>8949721</v>
      </c>
    </row>
    <row r="138" spans="1:14" x14ac:dyDescent="0.2">
      <c r="A138" s="14" t="str">
        <v>02-093-74-59</v>
      </c>
      <c r="B138" s="14">
        <v>10615071</v>
      </c>
      <c r="C138" s="14" t="str">
        <v>L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 t="shared" si="2"/>
        <v/>
      </c>
      <c r="N138" s="1">
        <v>4970417</v>
      </c>
    </row>
    <row r="139" spans="1:14" x14ac:dyDescent="0.2">
      <c r="A139" s="14" t="str">
        <v>02-094-06-56</v>
      </c>
      <c r="B139" s="14">
        <v>10615075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1</v>
      </c>
      <c r="H139" s="1" t="str">
        <f t="shared" si="2"/>
        <v/>
      </c>
      <c r="N139" s="1">
        <v>4970400</v>
      </c>
    </row>
    <row r="140" spans="1:14" x14ac:dyDescent="0.2">
      <c r="A140" s="14" t="str">
        <v>02-094-06-57</v>
      </c>
      <c r="B140" s="14">
        <v>10615075</v>
      </c>
      <c r="C140" s="14" t="str">
        <v>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2</v>
      </c>
      <c r="H140" s="1" t="str">
        <f t="shared" si="2"/>
        <v/>
      </c>
      <c r="N140" s="1">
        <v>4970469</v>
      </c>
    </row>
    <row r="141" spans="1:14" x14ac:dyDescent="0.2">
      <c r="A141" s="14" t="str">
        <v>02-094-06-61</v>
      </c>
      <c r="B141" s="14">
        <v>10615075</v>
      </c>
      <c r="C141" s="14" t="str">
        <v>XL</v>
      </c>
      <c r="D141" s="15">
        <v>1</v>
      </c>
      <c r="E141" s="14" t="str">
        <v>Кепи</v>
      </c>
      <c r="F141" s="14" t="str">
        <v>Stetson</v>
      </c>
      <c r="G141" s="25">
        <f>_xlfn.XLOOKUP(A141,'Наш склад'!A:A,'Наш склад'!H:H,0,0)</f>
        <v>0</v>
      </c>
      <c r="H141" s="1" t="str">
        <f t="shared" si="2"/>
        <v/>
      </c>
      <c r="N141" s="1">
        <v>5051455</v>
      </c>
    </row>
    <row r="142" spans="1:14" x14ac:dyDescent="0.2">
      <c r="A142" s="14" t="str">
        <v>02-094-12-57</v>
      </c>
      <c r="B142" s="14">
        <v>10615076</v>
      </c>
      <c r="C142" s="14" t="str">
        <v>M</v>
      </c>
      <c r="D142" s="15">
        <v>1</v>
      </c>
      <c r="E142" s="14" t="str">
        <v>Кепи</v>
      </c>
      <c r="F142" s="14" t="str">
        <v>Stetson</v>
      </c>
      <c r="G142" s="25">
        <f>_xlfn.XLOOKUP(A142,'Наш склад'!A:A,'Наш склад'!H:H,0,0)</f>
        <v>0</v>
      </c>
      <c r="H142" s="1" t="str">
        <f t="shared" si="2"/>
        <v/>
      </c>
      <c r="N142" s="1">
        <v>8949714</v>
      </c>
    </row>
    <row r="143" spans="1:14" x14ac:dyDescent="0.2">
      <c r="A143" s="14" t="str">
        <v>02-094-12-58</v>
      </c>
      <c r="B143" s="14">
        <v>10615076</v>
      </c>
      <c r="C143" s="14" t="str">
        <v>M/L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4</v>
      </c>
      <c r="H143" s="1" t="str">
        <f t="shared" si="2"/>
        <v/>
      </c>
      <c r="N143" s="1">
        <v>6531455</v>
      </c>
    </row>
    <row r="144" spans="1:14" x14ac:dyDescent="0.2">
      <c r="A144" s="14" t="str">
        <v>02-094-12-59</v>
      </c>
      <c r="B144" s="14">
        <v>10615076</v>
      </c>
      <c r="C144" s="14" t="str">
        <v>L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0</v>
      </c>
      <c r="H144" s="1" t="str">
        <f t="shared" si="2"/>
        <v/>
      </c>
      <c r="N144" s="1">
        <v>12515012</v>
      </c>
    </row>
    <row r="145" spans="1:14" x14ac:dyDescent="0.2">
      <c r="A145" s="14" t="str">
        <v>02-094-14-56</v>
      </c>
      <c r="B145" s="14">
        <v>9808252</v>
      </c>
      <c r="C145" s="14" t="str">
        <v>S/M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0</v>
      </c>
      <c r="H145" s="1" t="str">
        <f t="shared" si="2"/>
        <v/>
      </c>
      <c r="N145" s="1">
        <v>12515006</v>
      </c>
    </row>
    <row r="146" spans="1:14" x14ac:dyDescent="0.2">
      <c r="A146" s="14" t="str">
        <v>02-094-14-57</v>
      </c>
      <c r="B146" s="14">
        <v>9808252</v>
      </c>
      <c r="C146" s="14" t="str">
        <v>M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8</v>
      </c>
      <c r="H146" s="1" t="str">
        <f t="shared" si="2"/>
        <v/>
      </c>
      <c r="N146" s="1">
        <v>4970485</v>
      </c>
    </row>
    <row r="147" spans="1:14" x14ac:dyDescent="0.2">
      <c r="A147" s="14" t="str">
        <v>02-094-14-62</v>
      </c>
      <c r="B147" s="14">
        <v>9808252</v>
      </c>
      <c r="C147" s="14" t="str">
        <v>XL/XXL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1</v>
      </c>
      <c r="H147" s="1" t="str">
        <f t="shared" si="2"/>
        <v/>
      </c>
      <c r="N147" s="1">
        <v>3386210</v>
      </c>
    </row>
    <row r="148" spans="1:14" x14ac:dyDescent="0.2">
      <c r="A148" s="14" t="str">
        <v>02-094-26-57</v>
      </c>
      <c r="B148" s="14">
        <v>10615074</v>
      </c>
      <c r="C148" s="14" t="str">
        <v>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1</v>
      </c>
      <c r="H148" s="1" t="str">
        <f t="shared" si="2"/>
        <v/>
      </c>
      <c r="N148" s="1">
        <v>4970439</v>
      </c>
    </row>
    <row r="149" spans="1:14" x14ac:dyDescent="0.2">
      <c r="A149" s="14" t="str">
        <v>02-094-26-59</v>
      </c>
      <c r="B149" s="14">
        <v>10615074</v>
      </c>
      <c r="C149" s="14" t="str">
        <v>L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0</v>
      </c>
      <c r="H149" s="1" t="str">
        <f t="shared" si="2"/>
        <v/>
      </c>
      <c r="N149" s="1">
        <v>5186148</v>
      </c>
    </row>
    <row r="150" spans="1:14" x14ac:dyDescent="0.2">
      <c r="A150" s="14" t="str">
        <v>02-094-26-59</v>
      </c>
      <c r="B150" s="14">
        <v>10615074</v>
      </c>
      <c r="C150" s="14" t="str">
        <v>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 t="shared" si="2"/>
        <v/>
      </c>
      <c r="N150" s="1">
        <v>6687682</v>
      </c>
    </row>
    <row r="151" spans="1:14" x14ac:dyDescent="0.2">
      <c r="A151" s="14" t="str">
        <v>02-095-15-57</v>
      </c>
      <c r="B151" s="14">
        <v>10614400</v>
      </c>
      <c r="C151" s="14" t="str">
        <v>M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 t="shared" si="2"/>
        <v/>
      </c>
      <c r="N151" s="1">
        <v>4970497</v>
      </c>
    </row>
    <row r="152" spans="1:14" x14ac:dyDescent="0.2">
      <c r="A152" s="14" t="str">
        <v>02-095-15-58</v>
      </c>
      <c r="B152" s="14">
        <v>10614400</v>
      </c>
      <c r="C152" s="14" t="str">
        <v>M/L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0</v>
      </c>
      <c r="H152" s="1" t="str">
        <f t="shared" si="2"/>
        <v/>
      </c>
      <c r="N152" s="1">
        <v>6690893</v>
      </c>
    </row>
    <row r="153" spans="1:14" x14ac:dyDescent="0.2">
      <c r="A153" s="14" t="str">
        <v>02-095-74-57</v>
      </c>
      <c r="B153" s="14">
        <v>10614399</v>
      </c>
      <c r="C153" s="14" t="str">
        <v>M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1</v>
      </c>
      <c r="H153" s="1" t="str">
        <f t="shared" si="2"/>
        <v/>
      </c>
      <c r="N153" s="1">
        <v>8045932</v>
      </c>
    </row>
    <row r="154" spans="1:14" x14ac:dyDescent="0.2">
      <c r="A154" s="14" t="str">
        <v>02-095-74-61</v>
      </c>
      <c r="B154" s="14">
        <v>10614399</v>
      </c>
      <c r="C154" s="14" t="str">
        <v>XL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 t="shared" si="2"/>
        <v/>
      </c>
      <c r="N154" s="1">
        <v>8045932</v>
      </c>
    </row>
    <row r="155" spans="1:14" x14ac:dyDescent="0.2">
      <c r="A155" s="14" t="str">
        <v>02-095-74-63</v>
      </c>
      <c r="B155" s="14">
        <v>10614399</v>
      </c>
      <c r="C155" s="14" t="str">
        <v>XXL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0</v>
      </c>
      <c r="H155" s="1" t="str">
        <f t="shared" si="2"/>
        <v/>
      </c>
      <c r="N155" s="1">
        <v>8045943</v>
      </c>
    </row>
    <row r="156" spans="1:14" x14ac:dyDescent="0.2">
      <c r="A156" s="14" t="str">
        <v>02-096-03-57</v>
      </c>
      <c r="B156" s="14">
        <v>10615077</v>
      </c>
      <c r="C156" s="14" t="str">
        <v>M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4</v>
      </c>
      <c r="H156" s="1" t="str">
        <f t="shared" si="2"/>
        <v/>
      </c>
      <c r="N156" s="1">
        <v>8045946</v>
      </c>
    </row>
    <row r="157" spans="1:14" x14ac:dyDescent="0.2">
      <c r="A157" s="14" t="str">
        <v>02-096-05-56</v>
      </c>
      <c r="B157" s="14">
        <v>7027795</v>
      </c>
      <c r="C157" s="14" t="str">
        <v>S/M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3</v>
      </c>
      <c r="H157" s="1" t="str">
        <f t="shared" si="2"/>
        <v/>
      </c>
      <c r="N157" s="1">
        <v>10041654</v>
      </c>
    </row>
    <row r="158" spans="1:14" x14ac:dyDescent="0.2">
      <c r="A158" s="14" t="str">
        <v>02-096-05-57</v>
      </c>
      <c r="B158" s="14">
        <v>7027795</v>
      </c>
      <c r="C158" s="14" t="str">
        <v>M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14</v>
      </c>
      <c r="H158" s="1" t="str">
        <f t="shared" si="2"/>
        <v/>
      </c>
      <c r="N158" s="1">
        <v>37918805</v>
      </c>
    </row>
    <row r="159" spans="1:14" x14ac:dyDescent="0.2">
      <c r="A159" s="14" t="str">
        <v>02-096-05-59</v>
      </c>
      <c r="B159" s="14">
        <v>7027795</v>
      </c>
      <c r="C159" s="14" t="str">
        <v>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14</v>
      </c>
      <c r="H159" s="1" t="str">
        <f t="shared" si="2"/>
        <v/>
      </c>
      <c r="N159" s="1">
        <v>10041659</v>
      </c>
    </row>
    <row r="160" spans="1:14" x14ac:dyDescent="0.2">
      <c r="A160" s="14" t="str">
        <v>02-096-05-61</v>
      </c>
      <c r="B160" s="14">
        <v>7027795</v>
      </c>
      <c r="C160" s="14" t="str">
        <v>XL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10</v>
      </c>
      <c r="H160" s="1" t="str">
        <f t="shared" si="2"/>
        <v/>
      </c>
      <c r="N160" s="1">
        <v>12314259</v>
      </c>
    </row>
    <row r="161" spans="1:14" x14ac:dyDescent="0.2">
      <c r="A161" s="14" t="str">
        <v>02-096-05-63</v>
      </c>
      <c r="B161" s="14">
        <v>7027795</v>
      </c>
      <c r="C161" s="14" t="str">
        <v>XXL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1</v>
      </c>
      <c r="H161" s="1" t="str">
        <f t="shared" si="2"/>
        <v/>
      </c>
      <c r="N161" s="1">
        <v>12314259</v>
      </c>
    </row>
    <row r="162" spans="1:14" x14ac:dyDescent="0.2">
      <c r="A162" s="14" t="str">
        <v>02-096-06-56</v>
      </c>
      <c r="B162" s="14">
        <v>9098419</v>
      </c>
      <c r="C162" s="14" t="str">
        <v>S/M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2</v>
      </c>
      <c r="H162" s="1" t="str">
        <f t="shared" si="2"/>
        <v/>
      </c>
      <c r="N162" s="1">
        <v>12314262</v>
      </c>
    </row>
    <row r="163" spans="1:14" x14ac:dyDescent="0.2">
      <c r="A163" s="14" t="str">
        <v>02-096-06-57</v>
      </c>
      <c r="B163" s="14">
        <v>9098419</v>
      </c>
      <c r="C163" s="14" t="str">
        <v>M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10</v>
      </c>
      <c r="H163" s="1" t="str">
        <f t="shared" si="2"/>
        <v/>
      </c>
      <c r="N163" s="1">
        <v>12314262</v>
      </c>
    </row>
    <row r="164" spans="1:14" x14ac:dyDescent="0.2">
      <c r="A164" s="14" t="str">
        <v>02-096-06-58</v>
      </c>
      <c r="B164" s="14">
        <v>9098419</v>
      </c>
      <c r="C164" s="14" t="str">
        <v>M/L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0</v>
      </c>
      <c r="H164" s="1" t="str">
        <f t="shared" si="2"/>
        <v/>
      </c>
      <c r="N164" s="1">
        <v>12314261</v>
      </c>
    </row>
    <row r="165" spans="1:14" x14ac:dyDescent="0.2">
      <c r="A165" s="14" t="str">
        <v>02-096-06-59</v>
      </c>
      <c r="B165" s="14">
        <v>9098419</v>
      </c>
      <c r="C165" s="14" t="str">
        <v>L</v>
      </c>
      <c r="D165" s="15">
        <v>2</v>
      </c>
      <c r="E165" s="14" t="str">
        <v>Кепи</v>
      </c>
      <c r="F165" s="14" t="str">
        <v>Stetson</v>
      </c>
      <c r="G165" s="25">
        <f>_xlfn.XLOOKUP(A165,'Наш склад'!A:A,'Наш склад'!H:H,0,0)</f>
        <v>8</v>
      </c>
      <c r="H165" s="1" t="str">
        <f t="shared" si="2"/>
        <v>{SKU:9098419, required: 2}</v>
      </c>
      <c r="N165" s="1">
        <v>12314271</v>
      </c>
    </row>
    <row r="166" spans="1:14" x14ac:dyDescent="0.2">
      <c r="A166" s="14" t="str">
        <v>02-096-08-55</v>
      </c>
      <c r="B166" s="14">
        <v>9098420</v>
      </c>
      <c r="C166" s="14" t="str">
        <v>S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2</v>
      </c>
      <c r="H166" s="1" t="str">
        <f t="shared" si="2"/>
        <v/>
      </c>
      <c r="N166" s="1">
        <v>1721161</v>
      </c>
    </row>
    <row r="167" spans="1:14" x14ac:dyDescent="0.2">
      <c r="A167" s="14" t="str">
        <v>02-096-08-57</v>
      </c>
      <c r="B167" s="14">
        <v>9098420</v>
      </c>
      <c r="C167" s="14" t="str">
        <v>M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17</v>
      </c>
      <c r="H167" s="1" t="str">
        <f t="shared" si="2"/>
        <v/>
      </c>
      <c r="N167" s="1">
        <v>1721162</v>
      </c>
    </row>
    <row r="168" spans="1:14" x14ac:dyDescent="0.2">
      <c r="A168" s="14" t="str">
        <v>02-096-08-58</v>
      </c>
      <c r="B168" s="14">
        <v>9098420</v>
      </c>
      <c r="C168" s="14" t="str">
        <v>M/L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0</v>
      </c>
      <c r="H168" s="1" t="str">
        <f t="shared" si="2"/>
        <v/>
      </c>
      <c r="N168" s="1">
        <v>1721168</v>
      </c>
    </row>
    <row r="169" spans="1:14" x14ac:dyDescent="0.2">
      <c r="A169" s="14" t="str">
        <v>02-096-08-59</v>
      </c>
      <c r="B169" s="14">
        <v>9098420</v>
      </c>
      <c r="C169" s="14" t="str">
        <v>L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21</v>
      </c>
      <c r="H169" s="1" t="str">
        <f t="shared" si="2"/>
        <v/>
      </c>
      <c r="N169" s="1">
        <v>1721169</v>
      </c>
    </row>
    <row r="170" spans="1:14" x14ac:dyDescent="0.2">
      <c r="A170" s="14" t="str">
        <v>02-096-08-60</v>
      </c>
      <c r="B170" s="14">
        <v>9098420</v>
      </c>
      <c r="C170" s="14" t="str">
        <v>L/XL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4</v>
      </c>
      <c r="H170" s="1" t="str">
        <f t="shared" si="2"/>
        <v/>
      </c>
      <c r="N170" s="1">
        <v>1721170</v>
      </c>
    </row>
    <row r="171" spans="1:14" x14ac:dyDescent="0.2">
      <c r="A171" s="14" t="str">
        <v>02-096-08-63</v>
      </c>
      <c r="B171" s="14">
        <v>9098420</v>
      </c>
      <c r="C171" s="14" t="str">
        <v>XXL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2</v>
      </c>
      <c r="H171" s="1" t="str">
        <f t="shared" si="2"/>
        <v/>
      </c>
      <c r="N171" s="1">
        <v>1721172</v>
      </c>
    </row>
    <row r="172" spans="1:14" x14ac:dyDescent="0.2">
      <c r="A172" s="14" t="str">
        <v>02-096-12-57</v>
      </c>
      <c r="B172" s="14">
        <v>10615080</v>
      </c>
      <c r="C172" s="14" t="str">
        <v>M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</v>
      </c>
      <c r="H172" s="1" t="str">
        <f t="shared" si="2"/>
        <v/>
      </c>
      <c r="N172" s="1">
        <v>1721177</v>
      </c>
    </row>
    <row r="173" spans="1:14" x14ac:dyDescent="0.2">
      <c r="A173" s="14" t="str">
        <v>02-096-32-55</v>
      </c>
      <c r="B173" s="14">
        <v>7027793</v>
      </c>
      <c r="C173" s="14" t="str">
        <v>S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1</v>
      </c>
      <c r="H173" s="1" t="str">
        <f t="shared" si="2"/>
        <v/>
      </c>
      <c r="N173" s="1">
        <v>1721178</v>
      </c>
    </row>
    <row r="174" spans="1:14" x14ac:dyDescent="0.2">
      <c r="A174" s="14" t="str">
        <v>02-096-32-56</v>
      </c>
      <c r="B174" s="14">
        <v>7027793</v>
      </c>
      <c r="C174" s="14" t="str">
        <v>S/M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2</v>
      </c>
      <c r="H174" s="1" t="str">
        <f t="shared" si="2"/>
        <v/>
      </c>
      <c r="N174" s="1">
        <v>1721181</v>
      </c>
    </row>
    <row r="175" spans="1:14" x14ac:dyDescent="0.2">
      <c r="A175" s="14" t="str">
        <v>02-096-32-57</v>
      </c>
      <c r="B175" s="14">
        <v>7027793</v>
      </c>
      <c r="C175" s="14" t="str">
        <v>M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9</v>
      </c>
      <c r="H175" s="1" t="str">
        <f t="shared" si="2"/>
        <v/>
      </c>
      <c r="N175" s="1">
        <v>1721198</v>
      </c>
    </row>
    <row r="176" spans="1:14" x14ac:dyDescent="0.2">
      <c r="A176" s="14" t="str">
        <v>02-096-32-59</v>
      </c>
      <c r="B176" s="14">
        <v>7027793</v>
      </c>
      <c r="C176" s="14" t="str">
        <v>L</v>
      </c>
      <c r="D176" s="15">
        <v>1</v>
      </c>
      <c r="E176" s="14" t="str">
        <v>Кепи</v>
      </c>
      <c r="F176" s="14" t="str">
        <v>Stetson</v>
      </c>
      <c r="G176" s="25">
        <f>_xlfn.XLOOKUP(A176,'Наш склад'!A:A,'Наш склад'!H:H,0,0)</f>
        <v>10</v>
      </c>
      <c r="H176" s="1" t="str">
        <f t="shared" si="2"/>
        <v/>
      </c>
      <c r="N176" s="1">
        <v>1721210</v>
      </c>
    </row>
    <row r="177" spans="1:14" x14ac:dyDescent="0.2">
      <c r="A177" s="14" t="str">
        <v>02-096-32-61</v>
      </c>
      <c r="B177" s="14">
        <v>7027793</v>
      </c>
      <c r="C177" s="14" t="str">
        <v>XL</v>
      </c>
      <c r="D177" s="15">
        <v>1</v>
      </c>
      <c r="E177" s="14" t="str">
        <v>Кепи</v>
      </c>
      <c r="F177" s="14" t="str">
        <v>Stetson</v>
      </c>
      <c r="G177" s="25">
        <f>_xlfn.XLOOKUP(A177,'Наш склад'!A:A,'Наш склад'!H:H,0,0)</f>
        <v>9</v>
      </c>
      <c r="H177" s="1" t="str">
        <f t="shared" si="2"/>
        <v/>
      </c>
      <c r="N177" s="1">
        <v>1721221</v>
      </c>
    </row>
    <row r="178" spans="1:14" x14ac:dyDescent="0.2">
      <c r="A178" s="14" t="str">
        <v>02-096-32-63</v>
      </c>
      <c r="B178" s="14">
        <v>7027793</v>
      </c>
      <c r="C178" s="14" t="str">
        <v>XXL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3</v>
      </c>
      <c r="H178" s="1" t="str">
        <f t="shared" si="2"/>
        <v/>
      </c>
      <c r="N178" s="1">
        <v>1721224</v>
      </c>
    </row>
    <row r="179" spans="1:14" x14ac:dyDescent="0.2">
      <c r="A179" s="14" t="str">
        <v>02-096-57-57</v>
      </c>
      <c r="B179" s="14">
        <v>10615079</v>
      </c>
      <c r="C179" s="14" t="str">
        <v>M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0</v>
      </c>
      <c r="H179" s="1" t="str">
        <f t="shared" si="2"/>
        <v/>
      </c>
      <c r="N179" s="1">
        <v>1721222</v>
      </c>
    </row>
    <row r="180" spans="1:14" x14ac:dyDescent="0.2">
      <c r="A180" s="14" t="str">
        <v>02-096-57-60</v>
      </c>
      <c r="B180" s="14">
        <v>10615079</v>
      </c>
      <c r="C180" s="14" t="str">
        <v>L/XL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2</v>
      </c>
      <c r="H180" s="1" t="str">
        <f t="shared" si="2"/>
        <v/>
      </c>
      <c r="N180" s="1">
        <v>1721223</v>
      </c>
    </row>
    <row r="181" spans="1:14" x14ac:dyDescent="0.2">
      <c r="A181" s="14" t="str">
        <v>02-096-57-62</v>
      </c>
      <c r="B181" s="14">
        <v>10615079</v>
      </c>
      <c r="C181" s="14" t="str">
        <v>XL/XXL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0</v>
      </c>
      <c r="H181" s="1" t="str">
        <f t="shared" si="2"/>
        <v/>
      </c>
      <c r="N181" s="1">
        <v>1721228</v>
      </c>
    </row>
    <row r="182" spans="1:14" x14ac:dyDescent="0.2">
      <c r="A182" s="14" t="str">
        <v>02-097-00-55</v>
      </c>
      <c r="B182" s="14">
        <v>9808253</v>
      </c>
      <c r="C182" s="14" t="str">
        <v>S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2</v>
      </c>
      <c r="H182" s="1" t="str">
        <f t="shared" si="2"/>
        <v/>
      </c>
      <c r="N182" s="1">
        <v>1721234</v>
      </c>
    </row>
    <row r="183" spans="1:14" x14ac:dyDescent="0.2">
      <c r="A183" s="14" t="str">
        <v>02-097-00-57</v>
      </c>
      <c r="B183" s="14">
        <v>9808253</v>
      </c>
      <c r="C183" s="14" t="str">
        <v>M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4</v>
      </c>
      <c r="H183" s="1" t="str">
        <f t="shared" si="2"/>
        <v/>
      </c>
      <c r="N183" s="1">
        <v>1721234</v>
      </c>
    </row>
    <row r="184" spans="1:14" x14ac:dyDescent="0.2">
      <c r="A184" s="14" t="str">
        <v>02-097-00-58</v>
      </c>
      <c r="B184" s="14">
        <v>9808253</v>
      </c>
      <c r="C184" s="14" t="str">
        <v>M/L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2</v>
      </c>
      <c r="H184" s="1" t="str">
        <f t="shared" si="2"/>
        <v/>
      </c>
      <c r="N184" s="1">
        <v>1721232</v>
      </c>
    </row>
    <row r="185" spans="1:14" x14ac:dyDescent="0.2">
      <c r="A185" s="14" t="str">
        <v>02-097-00-59</v>
      </c>
      <c r="B185" s="14">
        <v>9808253</v>
      </c>
      <c r="C185" s="14" t="str">
        <v>L</v>
      </c>
      <c r="D185" s="15">
        <v>2</v>
      </c>
      <c r="E185" s="14" t="str">
        <v>Кепи</v>
      </c>
      <c r="F185" s="14" t="str">
        <v>Stetson</v>
      </c>
      <c r="G185" s="25">
        <f>_xlfn.XLOOKUP(A185,'Наш склад'!A:A,'Наш склад'!H:H,0,0)</f>
        <v>8</v>
      </c>
      <c r="H185" s="1" t="str">
        <f t="shared" si="2"/>
        <v>{SKU:9808253, required: 2}</v>
      </c>
      <c r="N185" s="1">
        <v>1721233</v>
      </c>
    </row>
    <row r="186" spans="1:14" x14ac:dyDescent="0.2">
      <c r="A186" s="14" t="str">
        <v>02-097-00-60</v>
      </c>
      <c r="B186" s="14">
        <v>9808253</v>
      </c>
      <c r="C186" s="14" t="str">
        <v>L/XL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0</v>
      </c>
      <c r="H186" s="1" t="str">
        <f t="shared" si="2"/>
        <v/>
      </c>
      <c r="N186" s="1">
        <v>1721250</v>
      </c>
    </row>
    <row r="187" spans="1:14" x14ac:dyDescent="0.2">
      <c r="A187" s="14" t="str">
        <v>02-097-00-61</v>
      </c>
      <c r="B187" s="14">
        <v>9808253</v>
      </c>
      <c r="C187" s="14" t="str">
        <v>XL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5</v>
      </c>
      <c r="H187" s="1" t="str">
        <f t="shared" si="2"/>
        <v/>
      </c>
      <c r="N187" s="1">
        <v>1721259</v>
      </c>
    </row>
    <row r="188" spans="1:14" x14ac:dyDescent="0.2">
      <c r="A188" s="14" t="str">
        <v>02-097-00-63</v>
      </c>
      <c r="B188" s="14">
        <v>9808253</v>
      </c>
      <c r="C188" s="14" t="str">
        <v>XXL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1</v>
      </c>
      <c r="H188" s="1" t="str">
        <f t="shared" si="2"/>
        <v/>
      </c>
      <c r="N188" s="1">
        <v>1721260</v>
      </c>
    </row>
    <row r="189" spans="1:14" x14ac:dyDescent="0.2">
      <c r="A189" s="14" t="str">
        <v>02-097-03-60</v>
      </c>
      <c r="B189" s="14">
        <v>10615081</v>
      </c>
      <c r="C189" s="14" t="str">
        <v>L/XL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0</v>
      </c>
      <c r="H189" s="1" t="str">
        <f t="shared" si="2"/>
        <v/>
      </c>
      <c r="N189" s="1">
        <v>1721258</v>
      </c>
    </row>
    <row r="190" spans="1:14" x14ac:dyDescent="0.2">
      <c r="A190" s="14" t="str">
        <v>02-097-05-56</v>
      </c>
      <c r="B190" s="14">
        <v>10615083</v>
      </c>
      <c r="C190" s="14" t="str">
        <v>S/M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3</v>
      </c>
      <c r="H190" s="1" t="str">
        <f t="shared" si="2"/>
        <v/>
      </c>
      <c r="N190" s="1">
        <v>1721262</v>
      </c>
    </row>
    <row r="191" spans="1:14" x14ac:dyDescent="0.2">
      <c r="A191" s="14" t="str">
        <v>02-097-05-58</v>
      </c>
      <c r="B191" s="14">
        <v>10615083</v>
      </c>
      <c r="C191" s="14" t="str">
        <v>M/L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5</v>
      </c>
      <c r="H191" s="1" t="str">
        <f t="shared" si="2"/>
        <v/>
      </c>
      <c r="N191" s="1">
        <v>1721261</v>
      </c>
    </row>
    <row r="192" spans="1:14" x14ac:dyDescent="0.2">
      <c r="A192" s="14" t="str">
        <v>02-097-05-59</v>
      </c>
      <c r="B192" s="14">
        <v>10615083</v>
      </c>
      <c r="C192" s="14" t="str">
        <v>L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10</v>
      </c>
      <c r="H192" s="1" t="str">
        <f t="shared" si="2"/>
        <v/>
      </c>
      <c r="N192" s="1">
        <v>1721269</v>
      </c>
    </row>
    <row r="193" spans="1:14" x14ac:dyDescent="0.2">
      <c r="A193" s="14" t="str">
        <v>02-097-05-61</v>
      </c>
      <c r="B193" s="14">
        <v>10615083</v>
      </c>
      <c r="C193" s="14" t="str">
        <v>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5</v>
      </c>
      <c r="H193" s="1" t="str">
        <f t="shared" si="2"/>
        <v/>
      </c>
      <c r="N193" s="1">
        <v>1721276</v>
      </c>
    </row>
    <row r="194" spans="1:14" x14ac:dyDescent="0.2">
      <c r="A194" s="14" t="str">
        <v>02-097-57-57</v>
      </c>
      <c r="B194" s="14">
        <v>10615084</v>
      </c>
      <c r="C194" s="14" t="str">
        <v>M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0</v>
      </c>
      <c r="H194" s="1" t="str">
        <f t="shared" ref="H194:H257" si="3">IF(AND(D194&gt;1,ISNUMBER(D194)),"{SKU:"&amp;B194&amp;", required: "&amp;D194&amp;"}","")</f>
        <v/>
      </c>
      <c r="N194" s="1">
        <v>1721275</v>
      </c>
    </row>
    <row r="195" spans="1:14" x14ac:dyDescent="0.2">
      <c r="A195" s="14" t="str">
        <v>02-097-57-59</v>
      </c>
      <c r="B195" s="14">
        <v>10615084</v>
      </c>
      <c r="C195" s="14" t="str">
        <v>L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0</v>
      </c>
      <c r="H195" s="1" t="str">
        <f t="shared" si="3"/>
        <v/>
      </c>
      <c r="N195" s="1">
        <v>1721277</v>
      </c>
    </row>
    <row r="196" spans="1:14" x14ac:dyDescent="0.2">
      <c r="A196" s="14" t="str">
        <v>02-097-57-61</v>
      </c>
      <c r="B196" s="14">
        <v>10615084</v>
      </c>
      <c r="C196" s="14" t="str">
        <v>XL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1</v>
      </c>
      <c r="H196" s="1" t="str">
        <f t="shared" si="3"/>
        <v/>
      </c>
      <c r="N196" s="1">
        <v>1721280</v>
      </c>
    </row>
    <row r="197" spans="1:14" x14ac:dyDescent="0.2">
      <c r="A197" s="14" t="str">
        <v>02-097-78-57</v>
      </c>
      <c r="B197" s="14">
        <v>10615082</v>
      </c>
      <c r="C197" s="14" t="str">
        <v>M</v>
      </c>
      <c r="D197" s="15">
        <v>1</v>
      </c>
      <c r="E197" s="14" t="str">
        <v>Кепи</v>
      </c>
      <c r="F197" s="14" t="str">
        <v>Stetson</v>
      </c>
      <c r="G197" s="25">
        <f>_xlfn.XLOOKUP(A197,'Наш склад'!A:A,'Наш склад'!H:H,0,0)</f>
        <v>1</v>
      </c>
      <c r="H197" s="1" t="str">
        <f t="shared" si="3"/>
        <v/>
      </c>
      <c r="N197" s="1">
        <v>1721298</v>
      </c>
    </row>
    <row r="198" spans="1:14" x14ac:dyDescent="0.2">
      <c r="A198" s="14" t="str">
        <v>02-097-78-58</v>
      </c>
      <c r="B198" s="14">
        <v>10615082</v>
      </c>
      <c r="C198" s="14" t="str">
        <v>M/L</v>
      </c>
      <c r="D198" s="15">
        <v>1</v>
      </c>
      <c r="E198" s="14" t="str">
        <v>Кепи</v>
      </c>
      <c r="F198" s="14" t="str">
        <v>Stetson</v>
      </c>
      <c r="G198" s="25">
        <f>_xlfn.XLOOKUP(A198,'Наш склад'!A:A,'Наш склад'!H:H,0,0)</f>
        <v>0</v>
      </c>
      <c r="H198" s="1" t="str">
        <f t="shared" si="3"/>
        <v/>
      </c>
      <c r="N198" s="1">
        <v>1721318</v>
      </c>
    </row>
    <row r="199" spans="1:14" x14ac:dyDescent="0.2">
      <c r="A199" s="14" t="str">
        <v>02-098-91-00</v>
      </c>
      <c r="B199" s="14">
        <v>6995088</v>
      </c>
      <c r="C199" s="14" t="str">
        <v>55-61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8</v>
      </c>
      <c r="H199" s="1" t="str">
        <f t="shared" si="3"/>
        <v/>
      </c>
      <c r="N199" s="1">
        <v>1721320</v>
      </c>
    </row>
    <row r="200" spans="1:14" x14ac:dyDescent="0.2">
      <c r="A200" s="14" t="str">
        <v>02-101-05-57</v>
      </c>
      <c r="B200" s="14">
        <v>7027803</v>
      </c>
      <c r="C200" s="14" t="str">
        <v>M</v>
      </c>
      <c r="D200" s="15">
        <v>1</v>
      </c>
      <c r="E200" s="14" t="str">
        <v>Бейсболки</v>
      </c>
      <c r="F200" s="14" t="str">
        <v>Stetson</v>
      </c>
      <c r="G200" s="25">
        <f>_xlfn.XLOOKUP(A200,'Наш склад'!A:A,'Наш склад'!H:H,0,0)</f>
        <v>8</v>
      </c>
      <c r="H200" s="1" t="str">
        <f t="shared" si="3"/>
        <v/>
      </c>
      <c r="N200" s="1">
        <v>1721322</v>
      </c>
    </row>
    <row r="201" spans="1:14" x14ac:dyDescent="0.2">
      <c r="A201" s="14" t="str">
        <v>02-103-09-57</v>
      </c>
      <c r="B201" s="14">
        <v>7027756</v>
      </c>
      <c r="C201" s="14" t="str">
        <v>M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2</v>
      </c>
      <c r="H201" s="1" t="str">
        <f t="shared" si="3"/>
        <v/>
      </c>
      <c r="N201" s="1">
        <v>1721323</v>
      </c>
    </row>
    <row r="202" spans="1:14" x14ac:dyDescent="0.2">
      <c r="A202" s="14" t="str">
        <v>02-103-91-57</v>
      </c>
      <c r="B202" s="14">
        <v>7027757</v>
      </c>
      <c r="C202" s="14" t="str">
        <v>M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2</v>
      </c>
      <c r="H202" s="1" t="str">
        <f t="shared" si="3"/>
        <v/>
      </c>
      <c r="N202" s="1">
        <v>1721325</v>
      </c>
    </row>
    <row r="203" spans="1:14" x14ac:dyDescent="0.2">
      <c r="A203" s="14" t="str">
        <v>02-103-91-61</v>
      </c>
      <c r="B203" s="14">
        <v>7027757</v>
      </c>
      <c r="C203" s="14" t="str">
        <v>XL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2</v>
      </c>
      <c r="H203" s="1" t="str">
        <f t="shared" si="3"/>
        <v/>
      </c>
      <c r="N203" s="1">
        <v>1721324</v>
      </c>
    </row>
    <row r="204" spans="1:14" x14ac:dyDescent="0.2">
      <c r="A204" s="14" t="str">
        <v>02-106-86-57</v>
      </c>
      <c r="B204" s="14">
        <v>9098418</v>
      </c>
      <c r="C204" s="14" t="str">
        <v>M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0</v>
      </c>
      <c r="H204" s="1" t="str">
        <f t="shared" si="3"/>
        <v/>
      </c>
      <c r="N204" s="1">
        <v>1721329</v>
      </c>
    </row>
    <row r="205" spans="1:14" x14ac:dyDescent="0.2">
      <c r="A205" s="14" t="str">
        <v>02-109-73-56</v>
      </c>
      <c r="B205" s="14">
        <v>20902865</v>
      </c>
      <c r="C205" s="14" t="str">
        <v>S/M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2</v>
      </c>
      <c r="H205" s="1" t="str">
        <f t="shared" si="3"/>
        <v/>
      </c>
      <c r="N205" s="1">
        <v>1721330</v>
      </c>
    </row>
    <row r="206" spans="1:14" x14ac:dyDescent="0.2">
      <c r="A206" s="14" t="str">
        <v>02-109-73-57</v>
      </c>
      <c r="B206" s="14">
        <v>20902865</v>
      </c>
      <c r="C206" s="14" t="str">
        <v>M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1</v>
      </c>
      <c r="H206" s="1" t="str">
        <f t="shared" si="3"/>
        <v/>
      </c>
      <c r="N206" s="1">
        <v>1721331</v>
      </c>
    </row>
    <row r="207" spans="1:14" x14ac:dyDescent="0.2">
      <c r="A207" s="14" t="str">
        <v>02-109-73-59</v>
      </c>
      <c r="B207" s="14">
        <v>20902865</v>
      </c>
      <c r="C207" s="14" t="str">
        <v>L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3</v>
      </c>
      <c r="H207" s="1" t="str">
        <f t="shared" si="3"/>
        <v/>
      </c>
      <c r="N207" s="1">
        <v>1721333</v>
      </c>
    </row>
    <row r="208" spans="1:14" x14ac:dyDescent="0.2">
      <c r="A208" s="14" t="str">
        <v>02-109-73-59</v>
      </c>
      <c r="B208" s="14">
        <v>20902865</v>
      </c>
      <c r="C208" s="14" t="str">
        <v>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3</v>
      </c>
      <c r="H208" s="1" t="str">
        <f t="shared" si="3"/>
        <v/>
      </c>
      <c r="N208" s="1">
        <v>1721334</v>
      </c>
    </row>
    <row r="209" spans="1:14" x14ac:dyDescent="0.2">
      <c r="A209" s="14" t="str">
        <v>02-109-73-60</v>
      </c>
      <c r="B209" s="14">
        <v>20902865</v>
      </c>
      <c r="C209" s="14" t="str">
        <v>L/XL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5</v>
      </c>
      <c r="H209" s="1" t="str">
        <f t="shared" si="3"/>
        <v/>
      </c>
      <c r="N209" s="1">
        <v>1721338</v>
      </c>
    </row>
    <row r="210" spans="1:14" x14ac:dyDescent="0.2">
      <c r="A210" s="14" t="str">
        <v>02-109-73-61</v>
      </c>
      <c r="B210" s="14">
        <v>20902865</v>
      </c>
      <c r="C210" s="14" t="str">
        <v>XL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4</v>
      </c>
      <c r="H210" s="1" t="str">
        <f t="shared" si="3"/>
        <v/>
      </c>
      <c r="N210" s="1">
        <v>1721339</v>
      </c>
    </row>
    <row r="211" spans="1:14" x14ac:dyDescent="0.2">
      <c r="A211" s="14" t="str">
        <v>02-109-95-57</v>
      </c>
      <c r="B211" s="14">
        <v>7027767</v>
      </c>
      <c r="C211" s="14" t="str">
        <v>M</v>
      </c>
      <c r="D211" s="15">
        <v>1</v>
      </c>
      <c r="E211" s="14" t="str">
        <v>Кепи</v>
      </c>
      <c r="F211" s="14" t="str">
        <v>Stetson</v>
      </c>
      <c r="G211" s="25">
        <f>_xlfn.XLOOKUP(A211,'Наш склад'!A:A,'Наш склад'!H:H,0,0)</f>
        <v>0</v>
      </c>
      <c r="H211" s="1" t="str">
        <f t="shared" si="3"/>
        <v/>
      </c>
      <c r="N211" s="1">
        <v>1721340</v>
      </c>
    </row>
    <row r="212" spans="1:14" x14ac:dyDescent="0.2">
      <c r="A212" s="14" t="str">
        <v>02-112-27-59</v>
      </c>
      <c r="B212" s="14">
        <v>7027770</v>
      </c>
      <c r="C212" s="14" t="str">
        <v>L</v>
      </c>
      <c r="D212" s="15">
        <v>1</v>
      </c>
      <c r="E212" s="14" t="str">
        <v>Кепи</v>
      </c>
      <c r="F212" s="14" t="str">
        <v>Stetson</v>
      </c>
      <c r="G212" s="25">
        <f>_xlfn.XLOOKUP(A212,'Наш склад'!A:A,'Наш склад'!H:H,0,0)</f>
        <v>0</v>
      </c>
      <c r="H212" s="1" t="str">
        <f t="shared" si="3"/>
        <v/>
      </c>
      <c r="N212" s="1">
        <v>1721341</v>
      </c>
    </row>
    <row r="213" spans="1:14" x14ac:dyDescent="0.2">
      <c r="A213" s="14" t="str">
        <v>02-113-05-57</v>
      </c>
      <c r="B213" s="14">
        <v>7027771</v>
      </c>
      <c r="C213" s="14" t="str">
        <v>M</v>
      </c>
      <c r="D213" s="15">
        <v>1</v>
      </c>
      <c r="E213" s="14" t="str">
        <v>Кепи</v>
      </c>
      <c r="F213" s="14" t="str">
        <v>Stetson</v>
      </c>
      <c r="G213" s="25">
        <f>_xlfn.XLOOKUP(A213,'Наш склад'!A:A,'Наш склад'!H:H,0,0)</f>
        <v>1</v>
      </c>
      <c r="H213" s="1" t="str">
        <f t="shared" si="3"/>
        <v/>
      </c>
      <c r="N213" s="1">
        <v>1721343</v>
      </c>
    </row>
    <row r="214" spans="1:14" x14ac:dyDescent="0.2">
      <c r="A214" s="14" t="str">
        <v>02-113-05-59</v>
      </c>
      <c r="B214" s="14">
        <v>7027771</v>
      </c>
      <c r="C214" s="14" t="str">
        <v>L</v>
      </c>
      <c r="D214" s="15">
        <v>2</v>
      </c>
      <c r="E214" s="14" t="str">
        <v>Кепи</v>
      </c>
      <c r="F214" s="14" t="str">
        <v>Stetson</v>
      </c>
      <c r="G214" s="25">
        <f>_xlfn.XLOOKUP(A214,'Наш склад'!A:A,'Наш склад'!H:H,0,0)</f>
        <v>0</v>
      </c>
      <c r="H214" s="1" t="str">
        <f t="shared" si="3"/>
        <v>{SKU:7027771, required: 2}</v>
      </c>
      <c r="N214" s="1">
        <v>3897190</v>
      </c>
    </row>
    <row r="215" spans="1:14" x14ac:dyDescent="0.2">
      <c r="A215" s="14" t="str">
        <v>02-113-05-61</v>
      </c>
      <c r="B215" s="14">
        <v>7027771</v>
      </c>
      <c r="C215" s="14" t="str">
        <v>XL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1</v>
      </c>
      <c r="H215" s="1" t="str">
        <f t="shared" si="3"/>
        <v/>
      </c>
      <c r="N215" s="1">
        <v>10615096</v>
      </c>
    </row>
    <row r="216" spans="1:14" x14ac:dyDescent="0.2">
      <c r="A216" s="14" t="str">
        <v>02-113-14-57</v>
      </c>
      <c r="B216" s="14">
        <v>20902869</v>
      </c>
      <c r="C216" s="14" t="str">
        <v>M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1</v>
      </c>
      <c r="H216" s="1" t="str">
        <f t="shared" si="3"/>
        <v/>
      </c>
      <c r="N216" s="1">
        <v>4690208</v>
      </c>
    </row>
    <row r="217" spans="1:14" x14ac:dyDescent="0.2">
      <c r="A217" s="14" t="str">
        <v>02-113-14-59</v>
      </c>
      <c r="B217" s="14">
        <v>20902869</v>
      </c>
      <c r="C217" s="14" t="str">
        <v>L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2</v>
      </c>
      <c r="H217" s="1" t="str">
        <f t="shared" si="3"/>
        <v/>
      </c>
      <c r="N217" s="1">
        <v>4690150</v>
      </c>
    </row>
    <row r="218" spans="1:14" x14ac:dyDescent="0.2">
      <c r="A218" s="14" t="str">
        <v>02-113-14-61</v>
      </c>
      <c r="B218" s="14">
        <v>20902869</v>
      </c>
      <c r="C218" s="14" t="str">
        <v>XL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3</v>
      </c>
      <c r="H218" s="1" t="str">
        <f t="shared" si="3"/>
        <v/>
      </c>
      <c r="N218" s="1">
        <v>4690197</v>
      </c>
    </row>
    <row r="219" spans="1:14" x14ac:dyDescent="0.2">
      <c r="A219" s="14" t="str">
        <v>02-113-14-63</v>
      </c>
      <c r="B219" s="14">
        <v>20902869</v>
      </c>
      <c r="C219" s="14" t="str">
        <v>XXL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1</v>
      </c>
      <c r="H219" s="1" t="str">
        <f t="shared" si="3"/>
        <v/>
      </c>
      <c r="N219" s="1">
        <v>9097636</v>
      </c>
    </row>
    <row r="220" spans="1:14" x14ac:dyDescent="0.2">
      <c r="A220" s="14" t="str">
        <v>02-114-09-61</v>
      </c>
      <c r="B220" s="14">
        <v>7027772</v>
      </c>
      <c r="C220" s="14" t="str">
        <v>XL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2</v>
      </c>
      <c r="H220" s="1" t="str">
        <f t="shared" si="3"/>
        <v/>
      </c>
      <c r="N220" s="1">
        <v>9097637</v>
      </c>
    </row>
    <row r="221" spans="1:14" x14ac:dyDescent="0.2">
      <c r="A221" s="14" t="str">
        <v>02-114-91-59</v>
      </c>
      <c r="B221" s="14">
        <v>7027773</v>
      </c>
      <c r="C221" s="14" t="str">
        <v>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3</v>
      </c>
      <c r="H221" s="1" t="str">
        <f t="shared" si="3"/>
        <v/>
      </c>
      <c r="N221" s="1">
        <v>9097666</v>
      </c>
    </row>
    <row r="222" spans="1:14" x14ac:dyDescent="0.2">
      <c r="A222" s="14" t="str">
        <v>02-114-91-61</v>
      </c>
      <c r="B222" s="14">
        <v>7027773</v>
      </c>
      <c r="C222" s="14" t="str">
        <v>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4</v>
      </c>
      <c r="H222" s="1" t="str">
        <f t="shared" si="3"/>
        <v/>
      </c>
      <c r="N222" s="1">
        <v>4690121</v>
      </c>
    </row>
    <row r="223" spans="1:14" x14ac:dyDescent="0.2">
      <c r="A223" s="14" t="str">
        <v>02-115-14-55</v>
      </c>
      <c r="B223" s="14">
        <v>7027774</v>
      </c>
      <c r="C223" s="14" t="str">
        <v>S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1</v>
      </c>
      <c r="H223" s="1" t="str">
        <f t="shared" si="3"/>
        <v/>
      </c>
      <c r="N223" s="1">
        <v>9097634</v>
      </c>
    </row>
    <row r="224" spans="1:14" x14ac:dyDescent="0.2">
      <c r="A224" s="14" t="str">
        <v>02-115-14-57</v>
      </c>
      <c r="B224" s="14">
        <v>7027774</v>
      </c>
      <c r="C224" s="14" t="str">
        <v>M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 t="shared" si="3"/>
        <v/>
      </c>
      <c r="N224" s="1">
        <v>10615099</v>
      </c>
    </row>
    <row r="225" spans="1:14" x14ac:dyDescent="0.2">
      <c r="A225" s="14" t="str">
        <v>02-115-14-58</v>
      </c>
      <c r="B225" s="14">
        <v>7027774</v>
      </c>
      <c r="C225" s="14" t="str">
        <v>M/L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0</v>
      </c>
      <c r="H225" s="1" t="str">
        <f t="shared" si="3"/>
        <v/>
      </c>
      <c r="N225" s="1">
        <v>4690014</v>
      </c>
    </row>
    <row r="226" spans="1:14" x14ac:dyDescent="0.2">
      <c r="A226" s="14" t="str">
        <v>02-115-14-59</v>
      </c>
      <c r="B226" s="14">
        <v>7027774</v>
      </c>
      <c r="C226" s="14" t="str">
        <v>L</v>
      </c>
      <c r="D226" s="15">
        <v>1</v>
      </c>
      <c r="E226" s="14" t="str">
        <v>Кепи</v>
      </c>
      <c r="F226" s="14" t="str">
        <v>Stetson</v>
      </c>
      <c r="G226" s="25">
        <f>_xlfn.XLOOKUP(A226,'Наш склад'!A:A,'Наш склад'!H:H,0,0)</f>
        <v>0</v>
      </c>
      <c r="H226" s="1" t="str">
        <f t="shared" si="3"/>
        <v/>
      </c>
      <c r="N226" s="1">
        <v>9098465</v>
      </c>
    </row>
    <row r="227" spans="1:14" x14ac:dyDescent="0.2">
      <c r="A227" s="14" t="str">
        <v>02-115-14-60</v>
      </c>
      <c r="B227" s="14">
        <v>7027774</v>
      </c>
      <c r="C227" s="14" t="str">
        <v>L/XL</v>
      </c>
      <c r="D227" s="15">
        <v>1</v>
      </c>
      <c r="E227" s="14" t="str">
        <v>Кепи</v>
      </c>
      <c r="F227" s="14" t="str">
        <v>Stetson</v>
      </c>
      <c r="G227" s="25">
        <f>_xlfn.XLOOKUP(A227,'Наш склад'!A:A,'Наш склад'!H:H,0,0)</f>
        <v>0</v>
      </c>
      <c r="H227" s="1" t="str">
        <f t="shared" si="3"/>
        <v/>
      </c>
      <c r="N227" s="1">
        <v>9097668</v>
      </c>
    </row>
    <row r="228" spans="1:14" x14ac:dyDescent="0.2">
      <c r="A228" s="14" t="str">
        <v>02-116-09-59</v>
      </c>
      <c r="B228" s="14">
        <v>7027775</v>
      </c>
      <c r="C228" s="14" t="str">
        <v>L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5</v>
      </c>
      <c r="H228" s="1" t="str">
        <f t="shared" si="3"/>
        <v/>
      </c>
      <c r="N228" s="1">
        <v>9097667</v>
      </c>
    </row>
    <row r="229" spans="1:14" x14ac:dyDescent="0.2">
      <c r="A229" s="14" t="str">
        <v>02-116-09-61</v>
      </c>
      <c r="B229" s="14">
        <v>7027775</v>
      </c>
      <c r="C229" s="14" t="str">
        <v>XL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3</v>
      </c>
      <c r="H229" s="1" t="str">
        <f t="shared" si="3"/>
        <v/>
      </c>
      <c r="N229" s="1">
        <v>9097683</v>
      </c>
    </row>
    <row r="230" spans="1:14" x14ac:dyDescent="0.2">
      <c r="A230" s="14" t="str">
        <v>02-116-09-62</v>
      </c>
      <c r="B230" s="14">
        <v>7027775</v>
      </c>
      <c r="C230" s="14" t="str">
        <v>XL/XXL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0</v>
      </c>
      <c r="H230" s="1" t="str">
        <f t="shared" si="3"/>
        <v/>
      </c>
      <c r="N230" s="1">
        <v>9097706</v>
      </c>
    </row>
    <row r="231" spans="1:14" x14ac:dyDescent="0.2">
      <c r="A231" s="14" t="str">
        <v>02-120-06-61</v>
      </c>
      <c r="B231" s="14">
        <v>7027777</v>
      </c>
      <c r="C231" s="14" t="str">
        <v>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0</v>
      </c>
      <c r="H231" s="1" t="str">
        <f t="shared" si="3"/>
        <v/>
      </c>
      <c r="N231" s="1">
        <v>9097705</v>
      </c>
    </row>
    <row r="232" spans="1:14" x14ac:dyDescent="0.2">
      <c r="A232" s="14" t="str">
        <v>02-121-09-55</v>
      </c>
      <c r="B232" s="14">
        <v>7027778</v>
      </c>
      <c r="C232" s="14" t="str">
        <v>S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0</v>
      </c>
      <c r="H232" s="1" t="str">
        <f t="shared" si="3"/>
        <v/>
      </c>
      <c r="N232" s="1">
        <v>7384674</v>
      </c>
    </row>
    <row r="233" spans="1:14" x14ac:dyDescent="0.2">
      <c r="A233" s="14" t="str">
        <v>02-121-09-57</v>
      </c>
      <c r="B233" s="14">
        <v>7027778</v>
      </c>
      <c r="C233" s="14" t="str">
        <v>M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5</v>
      </c>
      <c r="H233" s="1" t="str">
        <f t="shared" si="3"/>
        <v/>
      </c>
      <c r="N233" s="1">
        <v>7384675</v>
      </c>
    </row>
    <row r="234" spans="1:14" x14ac:dyDescent="0.2">
      <c r="A234" s="14" t="str">
        <v>02-121-09-59</v>
      </c>
      <c r="B234" s="14">
        <v>7027778</v>
      </c>
      <c r="C234" s="14" t="str">
        <v>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3</v>
      </c>
      <c r="H234" s="1" t="str">
        <f t="shared" si="3"/>
        <v/>
      </c>
      <c r="N234" s="1">
        <v>9097645</v>
      </c>
    </row>
    <row r="235" spans="1:14" x14ac:dyDescent="0.2">
      <c r="A235" s="14" t="str">
        <v>02-121-09-59</v>
      </c>
      <c r="B235" s="14">
        <v>7027778</v>
      </c>
      <c r="C235" s="14" t="str">
        <v>L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3</v>
      </c>
      <c r="H235" s="1" t="str">
        <f t="shared" si="3"/>
        <v/>
      </c>
      <c r="N235" s="1">
        <v>10614516</v>
      </c>
    </row>
    <row r="236" spans="1:14" x14ac:dyDescent="0.2">
      <c r="A236" s="14" t="str">
        <v>02-121-09-61</v>
      </c>
      <c r="B236" s="14">
        <v>7027778</v>
      </c>
      <c r="C236" s="14" t="str">
        <v>XL</v>
      </c>
      <c r="D236" s="15">
        <v>2</v>
      </c>
      <c r="E236" s="14" t="str">
        <v>Кепи</v>
      </c>
      <c r="F236" s="14" t="str">
        <v>Stetson</v>
      </c>
      <c r="G236" s="25">
        <f>_xlfn.XLOOKUP(A236,'Наш склад'!A:A,'Наш склад'!H:H,0,0)</f>
        <v>2</v>
      </c>
      <c r="H236" s="1" t="str">
        <f t="shared" si="3"/>
        <v>{SKU:7027778, required: 2}</v>
      </c>
      <c r="N236" s="1">
        <v>10614516</v>
      </c>
    </row>
    <row r="237" spans="1:14" x14ac:dyDescent="0.2">
      <c r="A237" s="14" t="str">
        <v>02-121-09-63</v>
      </c>
      <c r="B237" s="14">
        <v>7027778</v>
      </c>
      <c r="C237" s="14" t="str">
        <v>XXL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 t="shared" si="3"/>
        <v/>
      </c>
      <c r="N237" s="1">
        <v>7951406</v>
      </c>
    </row>
    <row r="238" spans="1:14" x14ac:dyDescent="0.2">
      <c r="A238" s="14" t="str">
        <v>02-121-91-57</v>
      </c>
      <c r="B238" s="14">
        <v>7027779</v>
      </c>
      <c r="C238" s="14" t="str">
        <v>M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6</v>
      </c>
      <c r="H238" s="1" t="str">
        <f t="shared" si="3"/>
        <v/>
      </c>
      <c r="N238" s="1">
        <v>7951407</v>
      </c>
    </row>
    <row r="239" spans="1:14" x14ac:dyDescent="0.2">
      <c r="A239" s="14" t="str">
        <v>02-121-91-57</v>
      </c>
      <c r="B239" s="14">
        <v>7027779</v>
      </c>
      <c r="C239" s="14" t="str">
        <v>M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6</v>
      </c>
      <c r="H239" s="1" t="str">
        <f t="shared" si="3"/>
        <v/>
      </c>
      <c r="N239" s="1">
        <v>10614448</v>
      </c>
    </row>
    <row r="240" spans="1:14" x14ac:dyDescent="0.2">
      <c r="A240" s="14" t="str">
        <v>02-121-91-59</v>
      </c>
      <c r="B240" s="14">
        <v>7027779</v>
      </c>
      <c r="C240" s="14" t="str">
        <v>L</v>
      </c>
      <c r="D240" s="15">
        <v>2</v>
      </c>
      <c r="E240" s="14" t="str">
        <v>Кепи</v>
      </c>
      <c r="F240" s="14" t="str">
        <v>Stetson</v>
      </c>
      <c r="G240" s="25">
        <f>_xlfn.XLOOKUP(A240,'Наш склад'!A:A,'Наш склад'!H:H,0,0)</f>
        <v>4</v>
      </c>
      <c r="H240" s="1" t="str">
        <f t="shared" si="3"/>
        <v>{SKU:7027779, required: 2}</v>
      </c>
      <c r="N240" s="1">
        <v>10614449</v>
      </c>
    </row>
    <row r="241" spans="1:14" x14ac:dyDescent="0.2">
      <c r="A241" s="14" t="str">
        <v>02-121-91-61</v>
      </c>
      <c r="B241" s="14">
        <v>7027779</v>
      </c>
      <c r="C241" s="14" t="str">
        <v>XL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5</v>
      </c>
      <c r="H241" s="1" t="str">
        <f t="shared" si="3"/>
        <v/>
      </c>
      <c r="N241" s="1">
        <v>15484302</v>
      </c>
    </row>
    <row r="242" spans="1:14" x14ac:dyDescent="0.2">
      <c r="A242" s="14" t="str">
        <v>02-122-08-55</v>
      </c>
      <c r="B242" s="14">
        <v>7027781</v>
      </c>
      <c r="C242" s="14" t="str">
        <v>S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1</v>
      </c>
      <c r="H242" s="1" t="str">
        <f t="shared" si="3"/>
        <v/>
      </c>
      <c r="N242" s="1">
        <v>15484304</v>
      </c>
    </row>
    <row r="243" spans="1:14" x14ac:dyDescent="0.2">
      <c r="A243" s="14" t="str">
        <v>02-122-08-57</v>
      </c>
      <c r="B243" s="14">
        <v>7027781</v>
      </c>
      <c r="C243" s="14" t="str">
        <v>M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7</v>
      </c>
      <c r="H243" s="1" t="str">
        <f t="shared" si="3"/>
        <v/>
      </c>
      <c r="N243" s="1">
        <v>10614480</v>
      </c>
    </row>
    <row r="244" spans="1:14" x14ac:dyDescent="0.2">
      <c r="A244" s="14" t="str">
        <v>02-122-08-58</v>
      </c>
      <c r="B244" s="14">
        <v>7027781</v>
      </c>
      <c r="C244" s="14" t="str">
        <v>M/L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 t="shared" si="3"/>
        <v/>
      </c>
      <c r="N244" s="1">
        <v>10614481</v>
      </c>
    </row>
    <row r="245" spans="1:14" x14ac:dyDescent="0.2">
      <c r="A245" s="14" t="str">
        <v>02-122-08-58</v>
      </c>
      <c r="B245" s="14">
        <v>7027781</v>
      </c>
      <c r="C245" s="14" t="str">
        <v>M/L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0</v>
      </c>
      <c r="H245" s="1" t="str">
        <f t="shared" si="3"/>
        <v/>
      </c>
      <c r="N245" s="1">
        <v>10614486</v>
      </c>
    </row>
    <row r="246" spans="1:14" x14ac:dyDescent="0.2">
      <c r="A246" s="14" t="str">
        <v>02-122-08-59</v>
      </c>
      <c r="B246" s="14">
        <v>7027781</v>
      </c>
      <c r="C246" s="14" t="str">
        <v>L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6</v>
      </c>
      <c r="H246" s="1" t="str">
        <f t="shared" si="3"/>
        <v/>
      </c>
      <c r="N246" s="1">
        <v>10614491</v>
      </c>
    </row>
    <row r="247" spans="1:14" x14ac:dyDescent="0.2">
      <c r="A247" s="14" t="str">
        <v>02-122-08-59</v>
      </c>
      <c r="B247" s="14">
        <v>7027781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6</v>
      </c>
      <c r="H247" s="1" t="str">
        <f t="shared" si="3"/>
        <v/>
      </c>
      <c r="N247" s="1">
        <v>10614496</v>
      </c>
    </row>
    <row r="248" spans="1:14" x14ac:dyDescent="0.2">
      <c r="A248" s="14" t="str">
        <v>02-122-08-61</v>
      </c>
      <c r="B248" s="14">
        <v>7027781</v>
      </c>
      <c r="C248" s="14" t="str">
        <v>XL</v>
      </c>
      <c r="D248" s="15">
        <v>1</v>
      </c>
      <c r="E248" s="14" t="str">
        <v>Кепи</v>
      </c>
      <c r="F248" s="14" t="str">
        <v>Stetson</v>
      </c>
      <c r="G248" s="25">
        <f>_xlfn.XLOOKUP(A248,'Наш склад'!A:A,'Наш склад'!H:H,0,0)</f>
        <v>8</v>
      </c>
      <c r="H248" s="1" t="str">
        <f t="shared" si="3"/>
        <v/>
      </c>
      <c r="N248" s="1">
        <v>10614496</v>
      </c>
    </row>
    <row r="249" spans="1:14" x14ac:dyDescent="0.2">
      <c r="A249" s="14" t="str">
        <v>02-122-08-63</v>
      </c>
      <c r="B249" s="14">
        <v>7027781</v>
      </c>
      <c r="C249" s="14" t="str">
        <v>XXL</v>
      </c>
      <c r="D249" s="15">
        <v>1</v>
      </c>
      <c r="E249" s="14" t="str">
        <v>Кепи</v>
      </c>
      <c r="F249" s="14" t="str">
        <v>Stetson</v>
      </c>
      <c r="G249" s="25">
        <f>_xlfn.XLOOKUP(A249,'Наш склад'!A:A,'Наш склад'!H:H,0,0)</f>
        <v>0</v>
      </c>
      <c r="H249" s="1" t="str">
        <f t="shared" si="3"/>
        <v/>
      </c>
      <c r="N249" s="1">
        <v>10614498</v>
      </c>
    </row>
    <row r="250" spans="1:14" x14ac:dyDescent="0.2">
      <c r="A250" s="14" t="str">
        <v>02-122-16-59</v>
      </c>
      <c r="B250" s="14">
        <v>16942339</v>
      </c>
      <c r="C250" s="14" t="str">
        <v>L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0</v>
      </c>
      <c r="H250" s="1" t="str">
        <f t="shared" si="3"/>
        <v/>
      </c>
      <c r="N250" s="1">
        <v>10614498</v>
      </c>
    </row>
    <row r="251" spans="1:14" x14ac:dyDescent="0.2">
      <c r="A251" s="14" t="str">
        <v>02-122-16-61</v>
      </c>
      <c r="B251" s="14">
        <v>16942339</v>
      </c>
      <c r="C251" s="14" t="str">
        <v>XL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0</v>
      </c>
      <c r="H251" s="1" t="str">
        <f t="shared" si="3"/>
        <v/>
      </c>
      <c r="N251" s="1">
        <v>10614499</v>
      </c>
    </row>
    <row r="252" spans="1:14" x14ac:dyDescent="0.2">
      <c r="A252" s="14" t="str">
        <v>02-122-16-63</v>
      </c>
      <c r="B252" s="14">
        <v>16942339</v>
      </c>
      <c r="C252" s="14" t="str">
        <v>XXL</v>
      </c>
      <c r="D252" s="15">
        <v>1</v>
      </c>
      <c r="E252" s="14" t="str">
        <v>Кепи</v>
      </c>
      <c r="F252" s="14" t="str">
        <v>Stetson</v>
      </c>
      <c r="G252" s="25">
        <f>_xlfn.XLOOKUP(A252,'Наш склад'!A:A,'Наш склад'!H:H,0,0)</f>
        <v>0</v>
      </c>
      <c r="H252" s="1" t="str">
        <f t="shared" si="3"/>
        <v/>
      </c>
      <c r="N252" s="1">
        <v>10614538</v>
      </c>
    </row>
    <row r="253" spans="1:14" x14ac:dyDescent="0.2">
      <c r="A253" s="14" t="str">
        <v>02-123-08-56</v>
      </c>
      <c r="B253" s="14">
        <v>7027782</v>
      </c>
      <c r="C253" s="14" t="str">
        <v>S/M</v>
      </c>
      <c r="D253" s="15">
        <v>1</v>
      </c>
      <c r="E253" s="14" t="str">
        <v>Кепи</v>
      </c>
      <c r="F253" s="14" t="str">
        <v>Stetson</v>
      </c>
      <c r="G253" s="25">
        <f>_xlfn.XLOOKUP(A253,'Наш склад'!A:A,'Наш склад'!H:H,0,0)</f>
        <v>0</v>
      </c>
      <c r="H253" s="1" t="str">
        <f t="shared" si="3"/>
        <v/>
      </c>
      <c r="N253" s="1">
        <v>10614543</v>
      </c>
    </row>
    <row r="254" spans="1:14" x14ac:dyDescent="0.2">
      <c r="A254" s="14" t="str">
        <v>02-123-08-59</v>
      </c>
      <c r="B254" s="14">
        <v>7027782</v>
      </c>
      <c r="C254" s="14" t="str">
        <v>L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0</v>
      </c>
      <c r="H254" s="1" t="str">
        <f t="shared" si="3"/>
        <v/>
      </c>
      <c r="N254" s="1">
        <v>20902812</v>
      </c>
    </row>
    <row r="255" spans="1:14" x14ac:dyDescent="0.2">
      <c r="A255" s="14" t="str">
        <v>02-123-08-61</v>
      </c>
      <c r="B255" s="14">
        <v>7027782</v>
      </c>
      <c r="C255" s="14" t="str">
        <v>XL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1</v>
      </c>
      <c r="H255" s="1" t="str">
        <f t="shared" si="3"/>
        <v/>
      </c>
      <c r="N255" s="1">
        <v>20902812</v>
      </c>
    </row>
    <row r="256" spans="1:14" x14ac:dyDescent="0.2">
      <c r="A256" s="14" t="str">
        <v>02-123-14-57</v>
      </c>
      <c r="B256" s="14">
        <v>16942340</v>
      </c>
      <c r="C256" s="14" t="str">
        <v>M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2</v>
      </c>
      <c r="H256" s="1" t="str">
        <f t="shared" si="3"/>
        <v/>
      </c>
      <c r="N256" s="1">
        <v>20902812</v>
      </c>
    </row>
    <row r="257" spans="1:14" x14ac:dyDescent="0.2">
      <c r="A257" s="14" t="str">
        <v>02-123-14-57</v>
      </c>
      <c r="B257" s="14">
        <v>16942340</v>
      </c>
      <c r="C257" s="14" t="str">
        <v>M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2</v>
      </c>
      <c r="H257" s="1" t="str">
        <f t="shared" si="3"/>
        <v/>
      </c>
      <c r="N257" s="1">
        <v>10614436</v>
      </c>
    </row>
    <row r="258" spans="1:14" x14ac:dyDescent="0.2">
      <c r="A258" s="14" t="str">
        <v>02-123-14-59</v>
      </c>
      <c r="B258" s="14">
        <v>16942340</v>
      </c>
      <c r="C258" s="14" t="str">
        <v>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4</v>
      </c>
      <c r="H258" s="1" t="str">
        <f t="shared" ref="H258:H321" si="4">IF(AND(D258&gt;1,ISNUMBER(D258)),"{SKU:"&amp;B258&amp;", required: "&amp;D258&amp;"}","")</f>
        <v/>
      </c>
      <c r="N258" s="1">
        <v>34461626</v>
      </c>
    </row>
    <row r="259" spans="1:14" x14ac:dyDescent="0.2">
      <c r="A259" s="14" t="str">
        <v>02-123-14-61</v>
      </c>
      <c r="B259" s="14">
        <v>16942340</v>
      </c>
      <c r="C259" s="14" t="str">
        <v>XL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5</v>
      </c>
      <c r="H259" s="1" t="str">
        <f t="shared" si="4"/>
        <v/>
      </c>
      <c r="N259" s="1">
        <v>20902778</v>
      </c>
    </row>
    <row r="260" spans="1:14" x14ac:dyDescent="0.2">
      <c r="A260" s="14" t="str">
        <v>02-123-14-63</v>
      </c>
      <c r="B260" s="14">
        <v>16942340</v>
      </c>
      <c r="C260" s="14" t="str">
        <v>XXL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0</v>
      </c>
      <c r="H260" s="1" t="str">
        <f t="shared" si="4"/>
        <v/>
      </c>
      <c r="N260" s="1">
        <v>20902778</v>
      </c>
    </row>
    <row r="261" spans="1:14" x14ac:dyDescent="0.2">
      <c r="A261" s="14" t="str">
        <v>02-130-02-55</v>
      </c>
      <c r="B261" s="14">
        <v>7027797</v>
      </c>
      <c r="C261" s="14" t="str">
        <v>S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0</v>
      </c>
      <c r="H261" s="1" t="str">
        <f t="shared" si="4"/>
        <v/>
      </c>
      <c r="N261" s="1">
        <v>20902789</v>
      </c>
    </row>
    <row r="262" spans="1:14" x14ac:dyDescent="0.2">
      <c r="A262" s="14" t="str">
        <v>02-130-02-56</v>
      </c>
      <c r="B262" s="14">
        <v>7027797</v>
      </c>
      <c r="C262" s="14" t="str">
        <v>S/M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 t="shared" si="4"/>
        <v/>
      </c>
      <c r="N262" s="1">
        <v>20902796</v>
      </c>
    </row>
    <row r="263" spans="1:14" x14ac:dyDescent="0.2">
      <c r="A263" s="14" t="str">
        <v>02-130-02-57</v>
      </c>
      <c r="B263" s="14">
        <v>7027797</v>
      </c>
      <c r="C263" s="14" t="str">
        <v>M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2</v>
      </c>
      <c r="H263" s="1" t="str">
        <f t="shared" si="4"/>
        <v/>
      </c>
      <c r="N263" s="1">
        <v>20902796</v>
      </c>
    </row>
    <row r="264" spans="1:14" x14ac:dyDescent="0.2">
      <c r="A264" s="14" t="str">
        <v>02-130-02-58</v>
      </c>
      <c r="B264" s="14">
        <v>7027797</v>
      </c>
      <c r="C264" s="14" t="str">
        <v>M/L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 t="shared" si="4"/>
        <v/>
      </c>
      <c r="N264" s="1">
        <v>20902807</v>
      </c>
    </row>
    <row r="265" spans="1:14" x14ac:dyDescent="0.2">
      <c r="A265" s="14" t="str">
        <v>02-130-02-59</v>
      </c>
      <c r="B265" s="14">
        <v>7027797</v>
      </c>
      <c r="C265" s="14" t="str">
        <v>L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2</v>
      </c>
      <c r="H265" s="1" t="str">
        <f t="shared" si="4"/>
        <v/>
      </c>
      <c r="N265" s="1">
        <v>20902807</v>
      </c>
    </row>
    <row r="266" spans="1:14" x14ac:dyDescent="0.2">
      <c r="A266" s="14" t="str">
        <v>02-130-02-63</v>
      </c>
      <c r="B266" s="14">
        <v>7027797</v>
      </c>
      <c r="C266" s="14" t="str">
        <v>XXL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2</v>
      </c>
      <c r="H266" s="1" t="str">
        <f t="shared" si="4"/>
        <v/>
      </c>
      <c r="N266" s="1">
        <v>20902808</v>
      </c>
    </row>
    <row r="267" spans="1:14" x14ac:dyDescent="0.2">
      <c r="A267" s="14" t="str">
        <v>02-130-16-55</v>
      </c>
      <c r="B267" s="14">
        <v>12301470</v>
      </c>
      <c r="C267" s="14" t="str">
        <v>S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1</v>
      </c>
      <c r="H267" s="1" t="str">
        <f t="shared" si="4"/>
        <v/>
      </c>
      <c r="N267" s="1">
        <v>20902814</v>
      </c>
    </row>
    <row r="268" spans="1:14" x14ac:dyDescent="0.2">
      <c r="A268" s="14" t="str">
        <v>02-130-16-58</v>
      </c>
      <c r="B268" s="14">
        <v>12301470</v>
      </c>
      <c r="C268" s="14" t="str">
        <v>M/L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1</v>
      </c>
      <c r="H268" s="1" t="str">
        <f t="shared" si="4"/>
        <v/>
      </c>
      <c r="N268" s="1">
        <v>20902793</v>
      </c>
    </row>
    <row r="269" spans="1:14" x14ac:dyDescent="0.2">
      <c r="A269" s="14" t="str">
        <v>02-130-16-59</v>
      </c>
      <c r="B269" s="14">
        <v>12301470</v>
      </c>
      <c r="C269" s="14" t="str">
        <v>L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1</v>
      </c>
      <c r="H269" s="1" t="str">
        <f t="shared" si="4"/>
        <v/>
      </c>
      <c r="N269" s="1">
        <v>22259714</v>
      </c>
    </row>
    <row r="270" spans="1:14" x14ac:dyDescent="0.2">
      <c r="A270" s="14" t="str">
        <v>02-130-18-57</v>
      </c>
      <c r="B270" s="14">
        <v>12301471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1</v>
      </c>
      <c r="H270" s="1" t="str">
        <f t="shared" si="4"/>
        <v/>
      </c>
      <c r="N270" s="1">
        <v>22259701</v>
      </c>
    </row>
    <row r="271" spans="1:14" x14ac:dyDescent="0.2">
      <c r="A271" s="14" t="str">
        <v>02-130-18-59</v>
      </c>
      <c r="B271" s="14">
        <v>12301471</v>
      </c>
      <c r="C271" s="14" t="str">
        <v>L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0</v>
      </c>
      <c r="H271" s="1" t="str">
        <f t="shared" si="4"/>
        <v/>
      </c>
      <c r="N271" s="1">
        <v>22259708</v>
      </c>
    </row>
    <row r="272" spans="1:14" x14ac:dyDescent="0.2">
      <c r="A272" s="14" t="str">
        <v>02-130-18-60</v>
      </c>
      <c r="B272" s="14">
        <v>12301471</v>
      </c>
      <c r="C272" s="14" t="str">
        <v>L/XL</v>
      </c>
      <c r="D272" s="15">
        <v>1</v>
      </c>
      <c r="E272" s="14" t="str">
        <v>Кепи</v>
      </c>
      <c r="F272" s="14" t="str">
        <v>Stetson</v>
      </c>
      <c r="G272" s="25">
        <f>_xlfn.XLOOKUP(A272,'Наш склад'!A:A,'Наш склад'!H:H,0,0)</f>
        <v>0</v>
      </c>
      <c r="H272" s="1" t="str">
        <f t="shared" si="4"/>
        <v/>
      </c>
      <c r="N272" s="1">
        <v>22259741</v>
      </c>
    </row>
    <row r="273" spans="1:14" x14ac:dyDescent="0.2">
      <c r="A273" s="14" t="str">
        <v>02-130-18-63</v>
      </c>
      <c r="B273" s="14">
        <v>12301471</v>
      </c>
      <c r="C273" s="14" t="str">
        <v>XXL</v>
      </c>
      <c r="D273" s="15">
        <v>1</v>
      </c>
      <c r="E273" s="14" t="str">
        <v>Кепи</v>
      </c>
      <c r="F273" s="14" t="str">
        <v>Stetson</v>
      </c>
      <c r="G273" s="25">
        <f>_xlfn.XLOOKUP(A273,'Наш склад'!A:A,'Наш склад'!H:H,0,0)</f>
        <v>1</v>
      </c>
      <c r="H273" s="1" t="str">
        <f t="shared" si="4"/>
        <v/>
      </c>
      <c r="N273" s="1">
        <v>22259740</v>
      </c>
    </row>
    <row r="274" spans="1:14" x14ac:dyDescent="0.2">
      <c r="A274" s="14" t="str">
        <v>02-132-21-55</v>
      </c>
      <c r="B274" s="14">
        <v>7027798</v>
      </c>
      <c r="C274" s="14" t="str">
        <v>S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0</v>
      </c>
      <c r="H274" s="1" t="str">
        <f t="shared" si="4"/>
        <v/>
      </c>
      <c r="N274" s="1">
        <v>22259706</v>
      </c>
    </row>
    <row r="275" spans="1:14" x14ac:dyDescent="0.2">
      <c r="A275" s="14" t="str">
        <v>02-133-05-57</v>
      </c>
      <c r="B275" s="14">
        <v>7027800</v>
      </c>
      <c r="C275" s="14" t="str">
        <v>M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 t="shared" si="4"/>
        <v/>
      </c>
      <c r="N275" s="1">
        <v>22259705</v>
      </c>
    </row>
    <row r="276" spans="1:14" x14ac:dyDescent="0.2">
      <c r="A276" s="14" t="str">
        <v>02-133-05-59</v>
      </c>
      <c r="B276" s="14">
        <v>7027800</v>
      </c>
      <c r="C276" s="14" t="str">
        <v>L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 t="shared" si="4"/>
        <v/>
      </c>
      <c r="N276" s="1">
        <v>22259722</v>
      </c>
    </row>
    <row r="277" spans="1:14" x14ac:dyDescent="0.2">
      <c r="A277" s="14" t="str">
        <v>02-135-05-61</v>
      </c>
      <c r="B277" s="14">
        <v>7027801</v>
      </c>
      <c r="C277" s="14" t="str">
        <v>XL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0</v>
      </c>
      <c r="H277" s="1" t="str">
        <f t="shared" si="4"/>
        <v/>
      </c>
      <c r="N277" s="1">
        <v>22259723</v>
      </c>
    </row>
    <row r="278" spans="1:14" x14ac:dyDescent="0.2">
      <c r="A278" s="14" t="str">
        <v>02-137-03-00</v>
      </c>
      <c r="B278" s="14">
        <v>10615288</v>
      </c>
      <c r="C278" s="14" t="str">
        <v>55-61</v>
      </c>
      <c r="D278" s="15">
        <v>1</v>
      </c>
      <c r="E278" s="14" t="str">
        <v>Шапки</v>
      </c>
      <c r="F278" s="14" t="str">
        <v>Stetson</v>
      </c>
      <c r="G278" s="25">
        <f>_xlfn.XLOOKUP(A278,'Наш склад'!A:A,'Наш склад'!H:H,0,0)</f>
        <v>0</v>
      </c>
      <c r="H278" s="1" t="str">
        <f t="shared" si="4"/>
        <v/>
      </c>
      <c r="N278" s="1">
        <v>22259712</v>
      </c>
    </row>
    <row r="279" spans="1:14" x14ac:dyDescent="0.2">
      <c r="A279" s="14" t="str">
        <v>02-137-08-00</v>
      </c>
      <c r="B279" s="14">
        <v>10615290</v>
      </c>
      <c r="C279" s="14" t="str">
        <v>55-61</v>
      </c>
      <c r="D279" s="15">
        <v>1</v>
      </c>
      <c r="E279" s="14" t="str">
        <v>Шапки</v>
      </c>
      <c r="F279" s="14" t="str">
        <v>Stetson</v>
      </c>
      <c r="G279" s="25">
        <f>_xlfn.XLOOKUP(A279,'Наш склад'!A:A,'Наш склад'!H:H,0,0)</f>
        <v>0</v>
      </c>
      <c r="H279" s="1" t="str">
        <f t="shared" si="4"/>
        <v/>
      </c>
      <c r="N279" s="1">
        <v>22259713</v>
      </c>
    </row>
    <row r="280" spans="1:14" x14ac:dyDescent="0.2">
      <c r="A280" s="14" t="str">
        <v>02-137-16-00</v>
      </c>
      <c r="B280" s="14">
        <v>7027807</v>
      </c>
      <c r="C280" s="14" t="str">
        <v>55-61</v>
      </c>
      <c r="D280" s="15">
        <v>1</v>
      </c>
      <c r="E280" s="14" t="str">
        <v>Шапки</v>
      </c>
      <c r="F280" s="14" t="str">
        <v>Stetson</v>
      </c>
      <c r="G280" s="25">
        <f>_xlfn.XLOOKUP(A280,'Наш склад'!A:A,'Наш склад'!H:H,0,0)</f>
        <v>7</v>
      </c>
      <c r="H280" s="1" t="str">
        <f t="shared" si="4"/>
        <v/>
      </c>
      <c r="N280" s="1">
        <v>22259725</v>
      </c>
    </row>
    <row r="281" spans="1:14" x14ac:dyDescent="0.2">
      <c r="A281" s="14" t="str">
        <v>02-137-16-00</v>
      </c>
      <c r="B281" s="14">
        <v>7027807</v>
      </c>
      <c r="C281" s="14" t="str">
        <v>55-61</v>
      </c>
      <c r="D281" s="15">
        <v>1</v>
      </c>
      <c r="E281" s="14" t="str">
        <v>Шапки</v>
      </c>
      <c r="F281" s="14" t="str">
        <v>Stetson</v>
      </c>
      <c r="G281" s="25">
        <f>_xlfn.XLOOKUP(A281,'Наш склад'!A:A,'Наш склад'!H:H,0,0)</f>
        <v>7</v>
      </c>
      <c r="H281" s="1" t="str">
        <f t="shared" si="4"/>
        <v/>
      </c>
      <c r="N281" s="1">
        <v>22259726</v>
      </c>
    </row>
    <row r="282" spans="1:14" x14ac:dyDescent="0.2">
      <c r="A282" s="14" t="str">
        <v>02-137-16-00</v>
      </c>
      <c r="B282" s="14">
        <v>7027807</v>
      </c>
      <c r="C282" s="14" t="str">
        <v>55-61</v>
      </c>
      <c r="D282" s="15">
        <v>2</v>
      </c>
      <c r="E282" s="14" t="str">
        <v>Шапки</v>
      </c>
      <c r="F282" s="14" t="str">
        <v>Stetson</v>
      </c>
      <c r="G282" s="25">
        <f>_xlfn.XLOOKUP(A282,'Наш склад'!A:A,'Наш склад'!H:H,0,0)</f>
        <v>7</v>
      </c>
      <c r="H282" s="1" t="str">
        <f t="shared" si="4"/>
        <v>{SKU:7027807, required: 2}</v>
      </c>
      <c r="N282" s="1">
        <v>22259752</v>
      </c>
    </row>
    <row r="283" spans="1:14" x14ac:dyDescent="0.2">
      <c r="A283" s="14" t="str">
        <v>02-137-18-00</v>
      </c>
      <c r="B283" s="14">
        <v>10615291</v>
      </c>
      <c r="C283" s="14" t="str">
        <v>55-61</v>
      </c>
      <c r="D283" s="15">
        <v>3</v>
      </c>
      <c r="E283" s="14" t="str">
        <v>Шапки</v>
      </c>
      <c r="F283" s="14" t="str">
        <v>Stetson</v>
      </c>
      <c r="G283" s="25">
        <f>_xlfn.XLOOKUP(A283,'Наш склад'!A:A,'Наш склад'!H:H,0,0)</f>
        <v>2</v>
      </c>
      <c r="H283" s="1" t="str">
        <f t="shared" si="4"/>
        <v>{SKU:10615291, required: 3}</v>
      </c>
      <c r="N283" s="1">
        <v>22259709</v>
      </c>
    </row>
    <row r="284" spans="1:14" x14ac:dyDescent="0.2">
      <c r="A284" s="14" t="str">
        <v>02-137-91-00</v>
      </c>
      <c r="B284" s="14">
        <v>16942374</v>
      </c>
      <c r="C284" s="14" t="str">
        <v>55-61</v>
      </c>
      <c r="D284" s="15">
        <v>1</v>
      </c>
      <c r="E284" s="14" t="str">
        <v>Шапки</v>
      </c>
      <c r="F284" s="14" t="str">
        <v>Stetson</v>
      </c>
      <c r="G284" s="25">
        <f>_xlfn.XLOOKUP(A284,'Наш склад'!A:A,'Наш склад'!H:H,0,0)</f>
        <v>2</v>
      </c>
      <c r="H284" s="1" t="str">
        <f t="shared" si="4"/>
        <v/>
      </c>
      <c r="N284" s="1">
        <v>22259766</v>
      </c>
    </row>
    <row r="285" spans="1:14" x14ac:dyDescent="0.2">
      <c r="A285" s="14" t="str">
        <v>02-138-03-00</v>
      </c>
      <c r="B285" s="14">
        <v>7027810</v>
      </c>
      <c r="C285" s="14" t="str">
        <v>55-61</v>
      </c>
      <c r="D285" s="15">
        <v>1</v>
      </c>
      <c r="E285" s="14" t="str">
        <v>Шапки</v>
      </c>
      <c r="F285" s="14" t="str">
        <v>Stetson</v>
      </c>
      <c r="G285" s="25">
        <f>_xlfn.XLOOKUP(A285,'Наш склад'!A:A,'Наш склад'!H:H,0,0)</f>
        <v>0</v>
      </c>
      <c r="H285" s="1" t="str">
        <f t="shared" si="4"/>
        <v/>
      </c>
      <c r="N285" s="1">
        <v>22259767</v>
      </c>
    </row>
    <row r="286" spans="1:14" x14ac:dyDescent="0.2">
      <c r="A286" s="14" t="str">
        <v>02-138-06-00</v>
      </c>
      <c r="B286" s="14">
        <v>9806088</v>
      </c>
      <c r="C286" s="14" t="str">
        <v>55-61</v>
      </c>
      <c r="D286" s="15">
        <v>1</v>
      </c>
      <c r="E286" s="14" t="str">
        <v>Шапки</v>
      </c>
      <c r="F286" s="14" t="str">
        <v>Stetson</v>
      </c>
      <c r="G286" s="25">
        <f>_xlfn.XLOOKUP(A286,'Наш склад'!A:A,'Наш склад'!H:H,0,0)</f>
        <v>0</v>
      </c>
      <c r="H286" s="1" t="str">
        <f t="shared" si="4"/>
        <v/>
      </c>
      <c r="N286" s="1">
        <v>22259763</v>
      </c>
    </row>
    <row r="287" spans="1:14" x14ac:dyDescent="0.2">
      <c r="A287" s="14" t="str">
        <v>02-138-09-00</v>
      </c>
      <c r="B287" s="14">
        <v>7027808</v>
      </c>
      <c r="C287" s="14" t="str">
        <v>55-61</v>
      </c>
      <c r="D287" s="15">
        <v>1</v>
      </c>
      <c r="E287" s="14" t="str">
        <v>Шапки</v>
      </c>
      <c r="F287" s="14" t="str">
        <v>Stetson</v>
      </c>
      <c r="G287" s="25">
        <f>_xlfn.XLOOKUP(A287,'Наш склад'!A:A,'Наш склад'!H:H,0,0)</f>
        <v>2</v>
      </c>
      <c r="H287" s="1" t="str">
        <f t="shared" si="4"/>
        <v/>
      </c>
      <c r="N287" s="1">
        <v>22259762</v>
      </c>
    </row>
    <row r="288" spans="1:14" x14ac:dyDescent="0.2">
      <c r="A288" s="14" t="str">
        <v>02-138-91-00</v>
      </c>
      <c r="B288" s="14">
        <v>16942375</v>
      </c>
      <c r="C288" s="14" t="str">
        <v>55-61</v>
      </c>
      <c r="D288" s="15">
        <v>1</v>
      </c>
      <c r="E288" s="14" t="str">
        <v>Шапки</v>
      </c>
      <c r="F288" s="14" t="str">
        <v>Stetson</v>
      </c>
      <c r="G288" s="25">
        <f>_xlfn.XLOOKUP(A288,'Наш склад'!A:A,'Наш склад'!H:H,0,0)</f>
        <v>11</v>
      </c>
      <c r="H288" s="1" t="str">
        <f t="shared" si="4"/>
        <v/>
      </c>
      <c r="N288" s="1">
        <v>22259821</v>
      </c>
    </row>
    <row r="289" spans="1:14" x14ac:dyDescent="0.2">
      <c r="A289" s="14" t="str">
        <v>02-141-05-00</v>
      </c>
      <c r="B289" s="14">
        <v>7027814</v>
      </c>
      <c r="C289" s="14" t="str">
        <v>55-61</v>
      </c>
      <c r="D289" s="15">
        <v>1</v>
      </c>
      <c r="E289" s="14" t="str">
        <v>Шапки</v>
      </c>
      <c r="F289" s="14" t="str">
        <v>Stetson</v>
      </c>
      <c r="G289" s="25">
        <f>_xlfn.XLOOKUP(A289,'Наш склад'!A:A,'Наш склад'!H:H,0,0)</f>
        <v>11</v>
      </c>
      <c r="H289" s="1" t="str">
        <f t="shared" si="4"/>
        <v/>
      </c>
      <c r="N289" s="1">
        <v>22259820</v>
      </c>
    </row>
    <row r="290" spans="1:14" x14ac:dyDescent="0.2">
      <c r="A290" s="14" t="str">
        <v>02-141-14-00</v>
      </c>
      <c r="B290" s="14">
        <v>16942386</v>
      </c>
      <c r="C290" s="14" t="str">
        <v>55-61</v>
      </c>
      <c r="D290" s="15">
        <v>1</v>
      </c>
      <c r="E290" s="14" t="str">
        <v>Шапки</v>
      </c>
      <c r="F290" s="14" t="str">
        <v>Stetson</v>
      </c>
      <c r="G290" s="25">
        <f>_xlfn.XLOOKUP(A290,'Наш склад'!A:A,'Наш склад'!H:H,0,0)</f>
        <v>6</v>
      </c>
      <c r="H290" s="1" t="str">
        <f t="shared" si="4"/>
        <v/>
      </c>
      <c r="N290" s="1">
        <v>22259822</v>
      </c>
    </row>
    <row r="291" spans="1:14" x14ac:dyDescent="0.2">
      <c r="A291" s="14" t="str">
        <v>02-141-15-00</v>
      </c>
      <c r="B291" s="14">
        <v>10615092</v>
      </c>
      <c r="C291" s="14" t="str">
        <v>55-61</v>
      </c>
      <c r="D291" s="15">
        <v>1</v>
      </c>
      <c r="E291" s="14" t="str">
        <v>Шапки</v>
      </c>
      <c r="F291" s="14" t="str">
        <v>Stetson</v>
      </c>
      <c r="G291" s="25">
        <f>_xlfn.XLOOKUP(A291,'Наш склад'!A:A,'Наш склад'!H:H,0,0)</f>
        <v>1</v>
      </c>
      <c r="H291" s="1" t="str">
        <f t="shared" si="4"/>
        <v/>
      </c>
      <c r="N291" s="1">
        <v>22259822</v>
      </c>
    </row>
    <row r="292" spans="1:14" x14ac:dyDescent="0.2">
      <c r="A292" s="14" t="str">
        <v>02-141-16-00</v>
      </c>
      <c r="B292" s="14">
        <v>7027813</v>
      </c>
      <c r="C292" s="14" t="str">
        <v>55-61</v>
      </c>
      <c r="D292" s="15">
        <v>1</v>
      </c>
      <c r="E292" s="14" t="str">
        <v>Шапки</v>
      </c>
      <c r="F292" s="14" t="str">
        <v>Stetson</v>
      </c>
      <c r="G292" s="25">
        <f>_xlfn.XLOOKUP(A292,'Наш склад'!A:A,'Наш склад'!H:H,0,0)</f>
        <v>11</v>
      </c>
      <c r="H292" s="1" t="str">
        <f t="shared" si="4"/>
        <v/>
      </c>
      <c r="N292" s="1">
        <v>22259826</v>
      </c>
    </row>
    <row r="293" spans="1:14" x14ac:dyDescent="0.2">
      <c r="A293" s="14" t="str">
        <v>02-141-16-00</v>
      </c>
      <c r="B293" s="14">
        <v>7027813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11</v>
      </c>
      <c r="H293" s="1" t="str">
        <f t="shared" si="4"/>
        <v/>
      </c>
      <c r="N293" s="1">
        <v>22259727</v>
      </c>
    </row>
    <row r="294" spans="1:14" x14ac:dyDescent="0.2">
      <c r="A294" s="14" t="str">
        <v>02-142-05-00</v>
      </c>
      <c r="B294" s="14">
        <v>7027818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1</v>
      </c>
      <c r="H294" s="1" t="str">
        <f t="shared" si="4"/>
        <v/>
      </c>
      <c r="N294" s="1">
        <v>22259761</v>
      </c>
    </row>
    <row r="295" spans="1:14" x14ac:dyDescent="0.2">
      <c r="A295" s="14" t="str">
        <v>02-142-09-00</v>
      </c>
      <c r="B295" s="14">
        <v>7027816</v>
      </c>
      <c r="C295" s="14" t="str">
        <v>55-61</v>
      </c>
      <c r="D295" s="15">
        <v>1</v>
      </c>
      <c r="E295" s="14" t="str">
        <v>Шапки</v>
      </c>
      <c r="F295" s="14" t="str">
        <v>Stetson</v>
      </c>
      <c r="G295" s="25">
        <f>_xlfn.XLOOKUP(A295,'Наш склад'!A:A,'Наш склад'!H:H,0,0)</f>
        <v>5</v>
      </c>
      <c r="H295" s="1" t="str">
        <f t="shared" si="4"/>
        <v/>
      </c>
      <c r="N295" s="1">
        <v>22259750</v>
      </c>
    </row>
    <row r="296" spans="1:14" x14ac:dyDescent="0.2">
      <c r="A296" s="14" t="str">
        <v>02-142-16-00</v>
      </c>
      <c r="B296" s="14">
        <v>7027817</v>
      </c>
      <c r="C296" s="14" t="str">
        <v>55-61</v>
      </c>
      <c r="D296" s="15">
        <v>1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 t="shared" si="4"/>
        <v/>
      </c>
      <c r="N296" s="1">
        <v>22259730</v>
      </c>
    </row>
    <row r="297" spans="1:14" x14ac:dyDescent="0.2">
      <c r="A297" s="14" t="str">
        <v>02-144-01-00</v>
      </c>
      <c r="B297" s="14">
        <v>14557730</v>
      </c>
      <c r="C297" s="14" t="str">
        <v>55-61</v>
      </c>
      <c r="D297" s="15">
        <v>1</v>
      </c>
      <c r="E297" s="14" t="str">
        <v>Шапки</v>
      </c>
      <c r="F297" s="14" t="str">
        <v>Stetson</v>
      </c>
      <c r="G297" s="25">
        <f>_xlfn.XLOOKUP(A297,'Наш склад'!A:A,'Наш склад'!H:H,0,0)</f>
        <v>0</v>
      </c>
      <c r="H297" s="1" t="str">
        <f t="shared" si="4"/>
        <v/>
      </c>
      <c r="N297" s="1">
        <v>22259746</v>
      </c>
    </row>
    <row r="298" spans="1:14" x14ac:dyDescent="0.2">
      <c r="A298" s="14" t="str">
        <v>02-144-09-00</v>
      </c>
      <c r="B298" s="14">
        <v>7027821</v>
      </c>
      <c r="C298" s="14" t="str">
        <v>55-61</v>
      </c>
      <c r="D298" s="15">
        <v>1</v>
      </c>
      <c r="E298" s="14" t="str">
        <v>Шапки</v>
      </c>
      <c r="F298" s="14" t="str">
        <v>Stetson</v>
      </c>
      <c r="G298" s="25">
        <f>_xlfn.XLOOKUP(A298,'Наш склад'!A:A,'Наш склад'!H:H,0,0)</f>
        <v>7</v>
      </c>
      <c r="H298" s="1" t="str">
        <f t="shared" si="4"/>
        <v/>
      </c>
      <c r="N298" s="1">
        <v>22259747</v>
      </c>
    </row>
    <row r="299" spans="1:14" x14ac:dyDescent="0.2">
      <c r="A299" s="14" t="str">
        <v>02-144-16-00</v>
      </c>
      <c r="B299" s="14">
        <v>7027822</v>
      </c>
      <c r="C299" s="14" t="str">
        <v>55-61</v>
      </c>
      <c r="D299" s="15">
        <v>2</v>
      </c>
      <c r="E299" s="14" t="str">
        <v>Шапки</v>
      </c>
      <c r="F299" s="14" t="str">
        <v>Stetson</v>
      </c>
      <c r="G299" s="25">
        <f>_xlfn.XLOOKUP(A299,'Наш склад'!A:A,'Наш склад'!H:H,0,0)</f>
        <v>2</v>
      </c>
      <c r="H299" s="1" t="str">
        <f t="shared" si="4"/>
        <v>{SKU:7027822, required: 2}</v>
      </c>
      <c r="N299" s="1">
        <v>22259748</v>
      </c>
    </row>
    <row r="300" spans="1:14" x14ac:dyDescent="0.2">
      <c r="A300" s="14" t="str">
        <v>02-144-16-00</v>
      </c>
      <c r="B300" s="14">
        <v>7027822</v>
      </c>
      <c r="C300" s="14" t="str">
        <v>55-61</v>
      </c>
      <c r="D300" s="15">
        <v>2</v>
      </c>
      <c r="E300" s="14" t="str">
        <v>Шапки</v>
      </c>
      <c r="F300" s="14" t="str">
        <v>Stetson</v>
      </c>
      <c r="G300" s="25">
        <f>_xlfn.XLOOKUP(A300,'Наш склад'!A:A,'Наш склад'!H:H,0,0)</f>
        <v>2</v>
      </c>
      <c r="H300" s="1" t="str">
        <f t="shared" si="4"/>
        <v>{SKU:7027822, required: 2}</v>
      </c>
      <c r="N300" s="1">
        <v>22259749</v>
      </c>
    </row>
    <row r="301" spans="1:14" x14ac:dyDescent="0.2">
      <c r="A301" s="14" t="str">
        <v>02-157-08-57</v>
      </c>
      <c r="B301" s="14">
        <v>8109320</v>
      </c>
      <c r="C301" s="14" t="str">
        <v>M</v>
      </c>
      <c r="D301" s="15">
        <v>1</v>
      </c>
      <c r="E301" s="14" t="str">
        <v>Шляпы</v>
      </c>
      <c r="F301" s="14" t="str">
        <v>Stetson</v>
      </c>
      <c r="G301" s="25">
        <f>_xlfn.XLOOKUP(A301,'Наш склад'!A:A,'Наш склад'!H:H,0,0)</f>
        <v>1</v>
      </c>
      <c r="H301" s="1" t="str">
        <f t="shared" si="4"/>
        <v/>
      </c>
      <c r="N301" s="1">
        <v>22259710</v>
      </c>
    </row>
    <row r="302" spans="1:14" x14ac:dyDescent="0.2">
      <c r="A302" s="14" t="str">
        <v>02-157-08-59</v>
      </c>
      <c r="B302" s="14">
        <v>8109320</v>
      </c>
      <c r="C302" s="14" t="str">
        <v>L</v>
      </c>
      <c r="D302" s="15">
        <v>1</v>
      </c>
      <c r="E302" s="14" t="str">
        <v>Шляпы</v>
      </c>
      <c r="F302" s="14" t="str">
        <v>Stetson</v>
      </c>
      <c r="G302" s="25">
        <f>_xlfn.XLOOKUP(A302,'Наш склад'!A:A,'Наш склад'!H:H,0,0)</f>
        <v>1</v>
      </c>
      <c r="H302" s="1" t="str">
        <f t="shared" si="4"/>
        <v/>
      </c>
      <c r="N302" s="1">
        <v>22259731</v>
      </c>
    </row>
    <row r="303" spans="1:14" x14ac:dyDescent="0.2">
      <c r="A303" s="14" t="str">
        <v>02-161-36-59</v>
      </c>
      <c r="B303" s="14">
        <v>8109326</v>
      </c>
      <c r="C303" s="14" t="str">
        <v>L</v>
      </c>
      <c r="D303" s="15">
        <v>1</v>
      </c>
      <c r="E303" s="14" t="str">
        <v>Шляпы</v>
      </c>
      <c r="F303" s="14" t="str">
        <v>Stetson</v>
      </c>
      <c r="G303" s="25">
        <f>_xlfn.XLOOKUP(A303,'Наш склад'!A:A,'Наш склад'!H:H,0,0)</f>
        <v>4</v>
      </c>
      <c r="H303" s="1" t="str">
        <f t="shared" si="4"/>
        <v/>
      </c>
      <c r="N303" s="1">
        <v>22259742</v>
      </c>
    </row>
    <row r="304" spans="1:14" x14ac:dyDescent="0.2">
      <c r="A304" s="14" t="str">
        <v>02-162-16-61</v>
      </c>
      <c r="B304" s="14">
        <v>12301461</v>
      </c>
      <c r="C304" s="14" t="str">
        <v>XL</v>
      </c>
      <c r="D304" s="15">
        <v>1</v>
      </c>
      <c r="E304" s="14" t="str">
        <v>Панамы</v>
      </c>
      <c r="F304" s="14" t="str">
        <v>Stetson</v>
      </c>
      <c r="G304" s="25">
        <f>_xlfn.XLOOKUP(A304,'Наш склад'!A:A,'Наш склад'!H:H,0,0)</f>
        <v>4</v>
      </c>
      <c r="H304" s="1" t="str">
        <f t="shared" si="4"/>
        <v/>
      </c>
      <c r="N304" s="1">
        <v>22259703</v>
      </c>
    </row>
    <row r="305" spans="1:14" x14ac:dyDescent="0.2">
      <c r="A305" s="14" t="str">
        <v>02-162-16-63</v>
      </c>
      <c r="B305" s="14">
        <v>12301461</v>
      </c>
      <c r="C305" s="14" t="str">
        <v>XXL</v>
      </c>
      <c r="D305" s="15">
        <v>1</v>
      </c>
      <c r="E305" s="14" t="str">
        <v>Панамы</v>
      </c>
      <c r="F305" s="14" t="str">
        <v>Stetson</v>
      </c>
      <c r="G305" s="25">
        <f>_xlfn.XLOOKUP(A305,'Наш склад'!A:A,'Наш склад'!H:H,0,0)</f>
        <v>1</v>
      </c>
      <c r="H305" s="1" t="str">
        <f t="shared" si="4"/>
        <v/>
      </c>
      <c r="N305" s="1">
        <v>22259707</v>
      </c>
    </row>
    <row r="306" spans="1:14" x14ac:dyDescent="0.2">
      <c r="A306" s="14" t="str">
        <v>02-164-36-57</v>
      </c>
      <c r="B306" s="14">
        <v>12314187</v>
      </c>
      <c r="C306" s="14" t="str">
        <v>M</v>
      </c>
      <c r="D306" s="15">
        <v>1</v>
      </c>
      <c r="E306" s="14" t="str">
        <v>Шляпы</v>
      </c>
      <c r="F306" s="14" t="str">
        <v>Stetson</v>
      </c>
      <c r="G306" s="25">
        <f>_xlfn.XLOOKUP(A306,'Наш склад'!A:A,'Наш склад'!H:H,0,0)</f>
        <v>2</v>
      </c>
      <c r="H306" s="1" t="str">
        <f t="shared" si="4"/>
        <v/>
      </c>
      <c r="N306" s="1">
        <v>22259737</v>
      </c>
    </row>
    <row r="307" spans="1:14" x14ac:dyDescent="0.2">
      <c r="A307" s="14" t="str">
        <v>02-164-36-61</v>
      </c>
      <c r="B307" s="14">
        <v>12314187</v>
      </c>
      <c r="C307" s="14" t="str">
        <v>XL</v>
      </c>
      <c r="D307" s="15">
        <v>1</v>
      </c>
      <c r="E307" s="14" t="str">
        <v>Шляпы</v>
      </c>
      <c r="F307" s="14" t="str">
        <v>Stetson</v>
      </c>
      <c r="G307" s="25">
        <f>_xlfn.XLOOKUP(A307,'Наш склад'!A:A,'Наш склад'!H:H,0,0)</f>
        <v>3</v>
      </c>
      <c r="H307" s="1" t="str">
        <f t="shared" si="4"/>
        <v/>
      </c>
      <c r="N307" s="1">
        <v>22259720</v>
      </c>
    </row>
    <row r="308" spans="1:14" x14ac:dyDescent="0.2">
      <c r="A308" s="14" t="str">
        <v>02-164-36-63</v>
      </c>
      <c r="B308" s="14">
        <v>12314187</v>
      </c>
      <c r="C308" s="14" t="str">
        <v>XXL</v>
      </c>
      <c r="D308" s="15">
        <v>1</v>
      </c>
      <c r="E308" s="14" t="str">
        <v>Шляпы</v>
      </c>
      <c r="F308" s="14" t="str">
        <v>Stetson</v>
      </c>
      <c r="G308" s="25">
        <f>_xlfn.XLOOKUP(A308,'Наш склад'!A:A,'Наш склад'!H:H,0,0)</f>
        <v>2</v>
      </c>
      <c r="H308" s="1" t="str">
        <f t="shared" si="4"/>
        <v/>
      </c>
      <c r="N308" s="1">
        <v>22259721</v>
      </c>
    </row>
    <row r="309" spans="1:14" x14ac:dyDescent="0.2">
      <c r="A309" s="14" t="str">
        <v>02-169-36-59</v>
      </c>
      <c r="B309" s="14">
        <v>8109333</v>
      </c>
      <c r="C309" s="14" t="str">
        <v>L</v>
      </c>
      <c r="D309" s="15">
        <v>1</v>
      </c>
      <c r="E309" s="14" t="str">
        <v>Шляпы</v>
      </c>
      <c r="F309" s="14" t="str">
        <v>Stetson</v>
      </c>
      <c r="G309" s="25">
        <f>_xlfn.XLOOKUP(A309,'Наш склад'!A:A,'Наш склад'!H:H,0,0)</f>
        <v>4</v>
      </c>
      <c r="H309" s="1" t="str">
        <f t="shared" si="4"/>
        <v/>
      </c>
      <c r="N309" s="1">
        <v>22259764</v>
      </c>
    </row>
    <row r="310" spans="1:14" x14ac:dyDescent="0.2">
      <c r="A310" s="14" t="str">
        <v>02-169-36-61</v>
      </c>
      <c r="B310" s="14">
        <v>8109333</v>
      </c>
      <c r="C310" s="14" t="str">
        <v>XL</v>
      </c>
      <c r="D310" s="15">
        <v>1</v>
      </c>
      <c r="E310" s="14" t="str">
        <v>Шляпы</v>
      </c>
      <c r="F310" s="14" t="str">
        <v>Stetson</v>
      </c>
      <c r="G310" s="25">
        <f>_xlfn.XLOOKUP(A310,'Наш склад'!A:A,'Наш склад'!H:H,0,0)</f>
        <v>6</v>
      </c>
      <c r="H310" s="1" t="str">
        <f t="shared" si="4"/>
        <v/>
      </c>
      <c r="N310" s="1">
        <v>22259702</v>
      </c>
    </row>
    <row r="311" spans="1:14" x14ac:dyDescent="0.2">
      <c r="A311" s="14" t="str">
        <v>02-173-02-59</v>
      </c>
      <c r="B311" s="14">
        <v>8109335</v>
      </c>
      <c r="C311" s="14" t="str">
        <v>L</v>
      </c>
      <c r="D311" s="15">
        <v>1</v>
      </c>
      <c r="E311" s="14" t="str">
        <v>Шляпы</v>
      </c>
      <c r="F311" s="14" t="str">
        <v>Stetson</v>
      </c>
      <c r="G311" s="25">
        <f>_xlfn.XLOOKUP(A311,'Наш склад'!A:A,'Наш склад'!H:H,0,0)</f>
        <v>1</v>
      </c>
      <c r="H311" s="1" t="str">
        <f t="shared" si="4"/>
        <v/>
      </c>
      <c r="N311" s="1">
        <v>22259745</v>
      </c>
    </row>
    <row r="312" spans="1:14" x14ac:dyDescent="0.2">
      <c r="A312" s="14" t="str">
        <v>02-178-02-57</v>
      </c>
      <c r="B312" s="14">
        <v>8109340</v>
      </c>
      <c r="C312" s="14" t="str">
        <v>M</v>
      </c>
      <c r="D312" s="15">
        <v>1</v>
      </c>
      <c r="E312" s="14" t="str">
        <v>Шляпы</v>
      </c>
      <c r="F312" s="14" t="str">
        <v>Stetson</v>
      </c>
      <c r="G312" s="25">
        <f>_xlfn.XLOOKUP(A312,'Наш склад'!A:A,'Наш склад'!H:H,0,0)</f>
        <v>3</v>
      </c>
      <c r="H312" s="1" t="str">
        <f t="shared" si="4"/>
        <v/>
      </c>
      <c r="N312" s="1">
        <v>22259716</v>
      </c>
    </row>
    <row r="313" spans="1:14" x14ac:dyDescent="0.2">
      <c r="A313" s="14" t="str">
        <v>02-181-06-59</v>
      </c>
      <c r="B313" s="14">
        <v>8109344</v>
      </c>
      <c r="C313" s="14" t="str">
        <v>L</v>
      </c>
      <c r="D313" s="15">
        <v>1</v>
      </c>
      <c r="E313" s="14" t="str">
        <v>Шляпы</v>
      </c>
      <c r="F313" s="14" t="str">
        <v>Stetson</v>
      </c>
      <c r="G313" s="25">
        <f>_xlfn.XLOOKUP(A313,'Наш склад'!A:A,'Наш склад'!H:H,0,0)</f>
        <v>1</v>
      </c>
      <c r="H313" s="1" t="str">
        <f t="shared" si="4"/>
        <v/>
      </c>
      <c r="N313" s="1">
        <v>22259738</v>
      </c>
    </row>
    <row r="314" spans="1:14" x14ac:dyDescent="0.2">
      <c r="A314" s="14" t="str">
        <v>02-182-03-59</v>
      </c>
      <c r="B314" s="14">
        <v>8109346</v>
      </c>
      <c r="C314" s="14" t="str">
        <v>L</v>
      </c>
      <c r="D314" s="15">
        <v>1</v>
      </c>
      <c r="E314" s="14" t="str">
        <v>Шляпы</v>
      </c>
      <c r="F314" s="14" t="str">
        <v>Stetson</v>
      </c>
      <c r="G314" s="25">
        <f>_xlfn.XLOOKUP(A314,'Наш склад'!A:A,'Наш склад'!H:H,0,0)</f>
        <v>5</v>
      </c>
      <c r="H314" s="1" t="str">
        <f t="shared" si="4"/>
        <v/>
      </c>
      <c r="N314" s="1">
        <v>22259765</v>
      </c>
    </row>
    <row r="315" spans="1:14" x14ac:dyDescent="0.2">
      <c r="A315" s="14" t="str">
        <v>02-182-03-59</v>
      </c>
      <c r="B315" s="14">
        <v>8109346</v>
      </c>
      <c r="C315" s="14" t="str">
        <v>L</v>
      </c>
      <c r="D315" s="15">
        <v>1</v>
      </c>
      <c r="E315" s="14" t="str">
        <v>Шляпы</v>
      </c>
      <c r="F315" s="14" t="str">
        <v>Stetson</v>
      </c>
      <c r="G315" s="25">
        <f>_xlfn.XLOOKUP(A315,'Наш склад'!A:A,'Наш склад'!H:H,0,0)</f>
        <v>5</v>
      </c>
      <c r="H315" s="1" t="str">
        <f t="shared" si="4"/>
        <v/>
      </c>
      <c r="N315" s="1">
        <v>22259719</v>
      </c>
    </row>
    <row r="316" spans="1:14" x14ac:dyDescent="0.2">
      <c r="A316" s="14" t="str">
        <v>02-182-03-61</v>
      </c>
      <c r="B316" s="14">
        <v>8109346</v>
      </c>
      <c r="C316" s="14" t="str">
        <v>XL</v>
      </c>
      <c r="D316" s="15">
        <v>1</v>
      </c>
      <c r="E316" s="14" t="str">
        <v>Шляпы</v>
      </c>
      <c r="F316" s="14" t="str">
        <v>Stetson</v>
      </c>
      <c r="G316" s="25">
        <f>_xlfn.XLOOKUP(A316,'Наш склад'!A:A,'Наш склад'!H:H,0,0)</f>
        <v>2</v>
      </c>
      <c r="H316" s="1" t="str">
        <f t="shared" si="4"/>
        <v/>
      </c>
      <c r="N316" s="1">
        <v>22259717</v>
      </c>
    </row>
    <row r="317" spans="1:14" x14ac:dyDescent="0.2">
      <c r="A317" s="14" t="str">
        <v>02-182-09-59</v>
      </c>
      <c r="B317" s="14">
        <v>12301463</v>
      </c>
      <c r="C317" s="14" t="str">
        <v>L</v>
      </c>
      <c r="D317" s="15">
        <v>1</v>
      </c>
      <c r="E317" s="14" t="str">
        <v>Шляпы</v>
      </c>
      <c r="F317" s="14" t="str">
        <v>Stetson</v>
      </c>
      <c r="G317" s="25">
        <f>_xlfn.XLOOKUP(A317,'Наш склад'!A:A,'Наш склад'!H:H,0,0)</f>
        <v>1</v>
      </c>
      <c r="H317" s="1" t="str">
        <f t="shared" si="4"/>
        <v/>
      </c>
      <c r="N317" s="1">
        <v>22259743</v>
      </c>
    </row>
    <row r="318" spans="1:14" x14ac:dyDescent="0.2">
      <c r="A318" s="14" t="str">
        <v>02-184-03-61</v>
      </c>
      <c r="B318" s="14">
        <v>8109348</v>
      </c>
      <c r="C318" s="14" t="str">
        <v>XL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4</v>
      </c>
      <c r="H318" s="1" t="str">
        <f t="shared" si="4"/>
        <v/>
      </c>
      <c r="N318" s="1">
        <v>22259758</v>
      </c>
    </row>
    <row r="319" spans="1:14" x14ac:dyDescent="0.2">
      <c r="A319" s="14" t="str">
        <v>02-185-14-59</v>
      </c>
      <c r="B319" s="14">
        <v>8109349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14</v>
      </c>
      <c r="H319" s="1" t="str">
        <f t="shared" si="4"/>
        <v/>
      </c>
      <c r="N319" s="1">
        <v>22259830</v>
      </c>
    </row>
    <row r="320" spans="1:14" x14ac:dyDescent="0.2">
      <c r="A320" s="14" t="str">
        <v>02-185-14-61</v>
      </c>
      <c r="B320" s="14">
        <v>8109349</v>
      </c>
      <c r="C320" s="14" t="str">
        <v>XL</v>
      </c>
      <c r="D320" s="15">
        <v>1</v>
      </c>
      <c r="E320" s="14" t="str">
        <v>Шляпы</v>
      </c>
      <c r="F320" s="14" t="str">
        <v>Stetson</v>
      </c>
      <c r="G320" s="25">
        <f>_xlfn.XLOOKUP(A320,'Наш склад'!A:A,'Наш склад'!H:H,0,0)</f>
        <v>9</v>
      </c>
      <c r="H320" s="1" t="str">
        <f t="shared" si="4"/>
        <v/>
      </c>
      <c r="N320" s="1">
        <v>22259807</v>
      </c>
    </row>
    <row r="321" spans="1:14" x14ac:dyDescent="0.2">
      <c r="A321" s="14" t="str">
        <v>02-186-03-55</v>
      </c>
      <c r="B321" s="14">
        <v>8109351</v>
      </c>
      <c r="C321" s="14" t="str">
        <v>S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3</v>
      </c>
      <c r="H321" s="1" t="str">
        <f t="shared" si="4"/>
        <v/>
      </c>
      <c r="N321" s="1">
        <v>22259808</v>
      </c>
    </row>
    <row r="322" spans="1:14" x14ac:dyDescent="0.2">
      <c r="A322" s="14" t="str">
        <v>02-186-03-59</v>
      </c>
      <c r="B322" s="14">
        <v>8109351</v>
      </c>
      <c r="C322" s="14" t="str">
        <v>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2</v>
      </c>
      <c r="H322" s="1" t="str">
        <f t="shared" ref="H322:H385" si="5">IF(AND(D322&gt;1,ISNUMBER(D322)),"{SKU:"&amp;B322&amp;", required: "&amp;D322&amp;"}","")</f>
        <v/>
      </c>
      <c r="N322" s="1">
        <v>22259809</v>
      </c>
    </row>
    <row r="323" spans="1:14" x14ac:dyDescent="0.2">
      <c r="A323" s="14" t="str">
        <v>02-186-09-55</v>
      </c>
      <c r="B323" s="14">
        <v>12301467</v>
      </c>
      <c r="C323" s="14" t="str">
        <v>S</v>
      </c>
      <c r="D323" s="15">
        <v>1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2</v>
      </c>
      <c r="H323" s="1" t="str">
        <f t="shared" si="5"/>
        <v/>
      </c>
      <c r="N323" s="1">
        <v>22259811</v>
      </c>
    </row>
    <row r="324" spans="1:14" x14ac:dyDescent="0.2">
      <c r="A324" s="14" t="str">
        <v>02-186-09-59</v>
      </c>
      <c r="B324" s="14">
        <v>12301467</v>
      </c>
      <c r="C324" s="14" t="str">
        <v>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1</v>
      </c>
      <c r="H324" s="1" t="str">
        <f t="shared" si="5"/>
        <v/>
      </c>
      <c r="N324" s="1">
        <v>22259815</v>
      </c>
    </row>
    <row r="325" spans="1:14" x14ac:dyDescent="0.2">
      <c r="A325" s="14" t="str">
        <v>02-186-09-59</v>
      </c>
      <c r="B325" s="14">
        <v>12301467</v>
      </c>
      <c r="C325" s="14" t="str">
        <v>L</v>
      </c>
      <c r="D325" s="15">
        <v>1</v>
      </c>
      <c r="E325" s="14" t="str">
        <v>Панамы</v>
      </c>
      <c r="F325" s="14" t="str">
        <v>Stetson</v>
      </c>
      <c r="G325" s="25">
        <f>_xlfn.XLOOKUP(A325,'Наш склад'!A:A,'Наш склад'!H:H,0,0)</f>
        <v>1</v>
      </c>
      <c r="H325" s="1" t="str">
        <f t="shared" si="5"/>
        <v/>
      </c>
      <c r="N325" s="1">
        <v>22259813</v>
      </c>
    </row>
    <row r="326" spans="1:14" x14ac:dyDescent="0.2">
      <c r="A326" s="14" t="str">
        <v>02-186-09-61</v>
      </c>
      <c r="B326" s="14">
        <v>12301467</v>
      </c>
      <c r="C326" s="14" t="str">
        <v>XL</v>
      </c>
      <c r="D326" s="15">
        <v>1</v>
      </c>
      <c r="E326" s="14" t="str">
        <v>Панамы</v>
      </c>
      <c r="F326" s="14" t="str">
        <v>Stetson</v>
      </c>
      <c r="G326" s="25">
        <f>_xlfn.XLOOKUP(A326,'Наш склад'!A:A,'Наш склад'!H:H,0,0)</f>
        <v>0</v>
      </c>
      <c r="H326" s="1" t="str">
        <f t="shared" si="5"/>
        <v/>
      </c>
      <c r="N326" s="1">
        <v>22259769</v>
      </c>
    </row>
    <row r="327" spans="1:14" x14ac:dyDescent="0.2">
      <c r="A327" s="14" t="str">
        <v>02-186-20-55</v>
      </c>
      <c r="B327" s="14">
        <v>12301469</v>
      </c>
      <c r="C327" s="14" t="str">
        <v>S</v>
      </c>
      <c r="D327" s="15">
        <v>1</v>
      </c>
      <c r="E327" s="14" t="str">
        <v>Панамы</v>
      </c>
      <c r="F327" s="14" t="str">
        <v>Stetson</v>
      </c>
      <c r="G327" s="25">
        <f>_xlfn.XLOOKUP(A327,'Наш склад'!A:A,'Наш склад'!H:H,0,0)</f>
        <v>2</v>
      </c>
      <c r="H327" s="1" t="str">
        <f t="shared" si="5"/>
        <v/>
      </c>
      <c r="N327" s="1">
        <v>22259770</v>
      </c>
    </row>
    <row r="328" spans="1:14" x14ac:dyDescent="0.2">
      <c r="A328" s="14" t="str">
        <v>02-186-20-59</v>
      </c>
      <c r="B328" s="14">
        <v>12301469</v>
      </c>
      <c r="C328" s="14" t="str">
        <v>L</v>
      </c>
      <c r="D328" s="15">
        <v>1</v>
      </c>
      <c r="E328" s="14" t="str">
        <v>Панамы</v>
      </c>
      <c r="F328" s="14" t="str">
        <v>Stetson</v>
      </c>
      <c r="G328" s="25">
        <f>_xlfn.XLOOKUP(A328,'Наш склад'!A:A,'Наш склад'!H:H,0,0)</f>
        <v>1</v>
      </c>
      <c r="H328" s="1" t="str">
        <f t="shared" si="5"/>
        <v/>
      </c>
      <c r="N328" s="1">
        <v>22259772</v>
      </c>
    </row>
    <row r="329" spans="1:14" x14ac:dyDescent="0.2">
      <c r="A329" s="14" t="str">
        <v>02-191-08-57</v>
      </c>
      <c r="B329" s="14">
        <v>8109358</v>
      </c>
      <c r="C329" s="14" t="str">
        <v>M</v>
      </c>
      <c r="D329" s="15">
        <v>1</v>
      </c>
      <c r="E329" s="14" t="str">
        <v>Кепи</v>
      </c>
      <c r="F329" s="14" t="str">
        <v>Stetson</v>
      </c>
      <c r="G329" s="25">
        <f>_xlfn.XLOOKUP(A329,'Наш склад'!A:A,'Наш склад'!H:H,0,0)</f>
        <v>0</v>
      </c>
      <c r="H329" s="1" t="str">
        <f t="shared" si="5"/>
        <v/>
      </c>
      <c r="N329" s="1">
        <v>22259773</v>
      </c>
    </row>
    <row r="330" spans="1:14" x14ac:dyDescent="0.2">
      <c r="A330" s="14" t="str">
        <v>02-191-08-59</v>
      </c>
      <c r="B330" s="14">
        <v>8109358</v>
      </c>
      <c r="C330" s="14" t="str">
        <v>L</v>
      </c>
      <c r="D330" s="15">
        <v>1</v>
      </c>
      <c r="E330" s="14" t="str">
        <v>Кепи</v>
      </c>
      <c r="F330" s="14" t="str">
        <v>Stetson</v>
      </c>
      <c r="G330" s="25">
        <f>_xlfn.XLOOKUP(A330,'Наш склад'!A:A,'Наш склад'!H:H,0,0)</f>
        <v>0</v>
      </c>
      <c r="H330" s="1" t="str">
        <f t="shared" si="5"/>
        <v/>
      </c>
      <c r="N330" s="1">
        <v>22259774</v>
      </c>
    </row>
    <row r="331" spans="1:14" x14ac:dyDescent="0.2">
      <c r="A331" s="14" t="str">
        <v>02-191-08-59</v>
      </c>
      <c r="B331" s="14">
        <v>8109358</v>
      </c>
      <c r="C331" s="14" t="str">
        <v>L</v>
      </c>
      <c r="D331" s="15">
        <v>1</v>
      </c>
      <c r="E331" s="14" t="str">
        <v>Кепи</v>
      </c>
      <c r="F331" s="14" t="str">
        <v>Stetson</v>
      </c>
      <c r="G331" s="25">
        <f>_xlfn.XLOOKUP(A331,'Наш склад'!A:A,'Наш склад'!H:H,0,0)</f>
        <v>0</v>
      </c>
      <c r="H331" s="1" t="str">
        <f t="shared" si="5"/>
        <v/>
      </c>
      <c r="N331" s="1">
        <v>22259776</v>
      </c>
    </row>
    <row r="332" spans="1:14" x14ac:dyDescent="0.2">
      <c r="A332" s="14" t="str">
        <v>02-191-08-61</v>
      </c>
      <c r="B332" s="14">
        <v>8109358</v>
      </c>
      <c r="C332" s="14" t="str">
        <v>XL</v>
      </c>
      <c r="D332" s="15">
        <v>1</v>
      </c>
      <c r="E332" s="14" t="str">
        <v>Кепи</v>
      </c>
      <c r="F332" s="14" t="str">
        <v>Stetson</v>
      </c>
      <c r="G332" s="25">
        <f>_xlfn.XLOOKUP(A332,'Наш склад'!A:A,'Наш склад'!H:H,0,0)</f>
        <v>1</v>
      </c>
      <c r="H332" s="1" t="str">
        <f t="shared" si="5"/>
        <v/>
      </c>
      <c r="N332" s="1">
        <v>22259777</v>
      </c>
    </row>
    <row r="333" spans="1:14" x14ac:dyDescent="0.2">
      <c r="A333" s="14" t="str">
        <v>02-191-13-57</v>
      </c>
      <c r="B333" s="14">
        <v>8109357</v>
      </c>
      <c r="C333" s="14" t="str">
        <v>M</v>
      </c>
      <c r="D333" s="15">
        <v>1</v>
      </c>
      <c r="E333" s="14" t="str">
        <v>Кепи</v>
      </c>
      <c r="F333" s="14" t="str">
        <v>Stetson</v>
      </c>
      <c r="G333" s="25">
        <f>_xlfn.XLOOKUP(A333,'Наш склад'!A:A,'Наш склад'!H:H,0,0)</f>
        <v>0</v>
      </c>
      <c r="H333" s="1" t="str">
        <f t="shared" si="5"/>
        <v/>
      </c>
      <c r="N333" s="1">
        <v>22259778</v>
      </c>
    </row>
    <row r="334" spans="1:14" x14ac:dyDescent="0.2">
      <c r="A334" s="14" t="str">
        <v>02-191-19-59</v>
      </c>
      <c r="B334" s="14">
        <v>8109356</v>
      </c>
      <c r="C334" s="14" t="str">
        <v>L</v>
      </c>
      <c r="D334" s="15">
        <v>1</v>
      </c>
      <c r="E334" s="14" t="str">
        <v>Кепи</v>
      </c>
      <c r="F334" s="14" t="str">
        <v>Stetson</v>
      </c>
      <c r="G334" s="25">
        <f>_xlfn.XLOOKUP(A334,'Наш склад'!A:A,'Наш склад'!H:H,0,0)</f>
        <v>1</v>
      </c>
      <c r="H334" s="1" t="str">
        <f t="shared" si="5"/>
        <v/>
      </c>
      <c r="N334" s="1">
        <v>22259779</v>
      </c>
    </row>
    <row r="335" spans="1:14" x14ac:dyDescent="0.2">
      <c r="A335" s="14" t="str">
        <v>02-194-03-57</v>
      </c>
      <c r="B335" s="14">
        <v>8109363</v>
      </c>
      <c r="C335" s="14" t="str">
        <v>M</v>
      </c>
      <c r="D335" s="15">
        <v>1</v>
      </c>
      <c r="E335" s="14" t="str">
        <v>Кепи</v>
      </c>
      <c r="F335" s="14" t="str">
        <v>Stetson</v>
      </c>
      <c r="G335" s="25">
        <f>_xlfn.XLOOKUP(A335,'Наш склад'!A:A,'Наш склад'!H:H,0,0)</f>
        <v>1</v>
      </c>
      <c r="H335" s="1" t="str">
        <f t="shared" si="5"/>
        <v/>
      </c>
      <c r="N335" s="1">
        <v>22259780</v>
      </c>
    </row>
    <row r="336" spans="1:14" x14ac:dyDescent="0.2">
      <c r="A336" s="14" t="str">
        <v>02-194-03-59</v>
      </c>
      <c r="B336" s="14">
        <v>8109363</v>
      </c>
      <c r="C336" s="14" t="str">
        <v>L</v>
      </c>
      <c r="D336" s="15">
        <v>1</v>
      </c>
      <c r="E336" s="14" t="str">
        <v>Кепи</v>
      </c>
      <c r="F336" s="14" t="str">
        <v>Stetson</v>
      </c>
      <c r="G336" s="25">
        <f>_xlfn.XLOOKUP(A336,'Наш склад'!A:A,'Наш склад'!H:H,0,0)</f>
        <v>1</v>
      </c>
      <c r="H336" s="1" t="str">
        <f t="shared" si="5"/>
        <v/>
      </c>
      <c r="N336" s="1">
        <v>22259781</v>
      </c>
    </row>
    <row r="337" spans="1:14" x14ac:dyDescent="0.2">
      <c r="A337" s="14" t="str">
        <v>02-195-16-57</v>
      </c>
      <c r="B337" s="14">
        <v>12314204</v>
      </c>
      <c r="C337" s="14" t="str">
        <v>M</v>
      </c>
      <c r="D337" s="15">
        <v>1</v>
      </c>
      <c r="E337" s="14" t="str">
        <v>Кепи</v>
      </c>
      <c r="F337" s="14" t="str">
        <v>Stetson</v>
      </c>
      <c r="G337" s="25">
        <f>_xlfn.XLOOKUP(A337,'Наш склад'!A:A,'Наш склад'!H:H,0,0)</f>
        <v>1</v>
      </c>
      <c r="H337" s="1" t="str">
        <f t="shared" si="5"/>
        <v/>
      </c>
      <c r="N337" s="1">
        <v>22259782</v>
      </c>
    </row>
    <row r="338" spans="1:14" x14ac:dyDescent="0.2">
      <c r="A338" s="14" t="str">
        <v>02-195-16-61</v>
      </c>
      <c r="B338" s="14">
        <v>12314204</v>
      </c>
      <c r="C338" s="14" t="str">
        <v>XL</v>
      </c>
      <c r="D338" s="15">
        <v>1</v>
      </c>
      <c r="E338" s="14" t="str">
        <v>Кепи</v>
      </c>
      <c r="F338" s="14" t="str">
        <v>Stetson</v>
      </c>
      <c r="G338" s="25">
        <f>_xlfn.XLOOKUP(A338,'Наш склад'!A:A,'Наш склад'!H:H,0,0)</f>
        <v>1</v>
      </c>
      <c r="H338" s="1" t="str">
        <f t="shared" si="5"/>
        <v/>
      </c>
      <c r="N338" s="1">
        <v>22259783</v>
      </c>
    </row>
    <row r="339" spans="1:14" x14ac:dyDescent="0.2">
      <c r="A339" s="14" t="str">
        <v>02-196-06-59</v>
      </c>
      <c r="B339" s="14">
        <v>8109365</v>
      </c>
      <c r="C339" s="14" t="str">
        <v>L</v>
      </c>
      <c r="D339" s="15">
        <v>1</v>
      </c>
      <c r="E339" s="14" t="str">
        <v>Кепи</v>
      </c>
      <c r="F339" s="14" t="str">
        <v>Stetson</v>
      </c>
      <c r="G339" s="25">
        <f>_xlfn.XLOOKUP(A339,'Наш склад'!A:A,'Наш склад'!H:H,0,0)</f>
        <v>0</v>
      </c>
      <c r="H339" s="1" t="str">
        <f t="shared" si="5"/>
        <v/>
      </c>
      <c r="N339" s="1">
        <v>22259784</v>
      </c>
    </row>
    <row r="340" spans="1:14" x14ac:dyDescent="0.2">
      <c r="A340" s="14" t="str">
        <v>02-196-06-61</v>
      </c>
      <c r="B340" s="14">
        <v>8109365</v>
      </c>
      <c r="C340" s="14" t="str">
        <v>XL</v>
      </c>
      <c r="D340" s="15">
        <v>1</v>
      </c>
      <c r="E340" s="14" t="str">
        <v>Кепи</v>
      </c>
      <c r="F340" s="14" t="str">
        <v>Stetson</v>
      </c>
      <c r="G340" s="25">
        <f>_xlfn.XLOOKUP(A340,'Наш склад'!A:A,'Наш склад'!H:H,0,0)</f>
        <v>0</v>
      </c>
      <c r="H340" s="1" t="str">
        <f t="shared" si="5"/>
        <v/>
      </c>
      <c r="N340" s="1">
        <v>22259785</v>
      </c>
    </row>
    <row r="341" spans="1:14" x14ac:dyDescent="0.2">
      <c r="A341" s="14" t="str">
        <v>02-197-06-59</v>
      </c>
      <c r="B341" s="14">
        <v>8109366</v>
      </c>
      <c r="C341" s="14" t="str">
        <v>L</v>
      </c>
      <c r="D341" s="15">
        <v>1</v>
      </c>
      <c r="E341" s="14" t="str">
        <v>Кепи</v>
      </c>
      <c r="F341" s="14" t="str">
        <v>Stetson</v>
      </c>
      <c r="G341" s="25">
        <f>_xlfn.XLOOKUP(A341,'Наш склад'!A:A,'Наш склад'!H:H,0,0)</f>
        <v>0</v>
      </c>
      <c r="H341" s="1" t="str">
        <f t="shared" si="5"/>
        <v/>
      </c>
      <c r="N341" s="1">
        <v>22259786</v>
      </c>
    </row>
    <row r="342" spans="1:14" x14ac:dyDescent="0.2">
      <c r="A342" s="14" t="str">
        <v>02-198-06-57</v>
      </c>
      <c r="B342" s="14">
        <v>8109368</v>
      </c>
      <c r="C342" s="14" t="str">
        <v>M</v>
      </c>
      <c r="D342" s="15">
        <v>1</v>
      </c>
      <c r="E342" s="14" t="str">
        <v>Кепи</v>
      </c>
      <c r="F342" s="14" t="str">
        <v>Stetson</v>
      </c>
      <c r="G342" s="25">
        <f>_xlfn.XLOOKUP(A342,'Наш склад'!A:A,'Наш склад'!H:H,0,0)</f>
        <v>0</v>
      </c>
      <c r="H342" s="1" t="str">
        <f t="shared" si="5"/>
        <v/>
      </c>
      <c r="N342" s="1">
        <v>22259787</v>
      </c>
    </row>
    <row r="343" spans="1:14" x14ac:dyDescent="0.2">
      <c r="A343" s="14" t="str">
        <v>02-200-09-59</v>
      </c>
      <c r="B343" s="14">
        <v>8109372</v>
      </c>
      <c r="C343" s="14" t="str">
        <v>L</v>
      </c>
      <c r="D343" s="15">
        <v>1</v>
      </c>
      <c r="E343" s="14" t="str">
        <v>Кепи</v>
      </c>
      <c r="F343" s="14" t="str">
        <v>Stetson</v>
      </c>
      <c r="G343" s="25">
        <f>_xlfn.XLOOKUP(A343,'Наш склад'!A:A,'Наш склад'!H:H,0,0)</f>
        <v>3</v>
      </c>
      <c r="H343" s="1" t="str">
        <f t="shared" si="5"/>
        <v/>
      </c>
      <c r="N343" s="1">
        <v>22259788</v>
      </c>
    </row>
    <row r="344" spans="1:14" x14ac:dyDescent="0.2">
      <c r="A344" s="14" t="str">
        <v>02-201-03-57</v>
      </c>
      <c r="B344" s="14">
        <v>8109377</v>
      </c>
      <c r="C344" s="14" t="str">
        <v>M</v>
      </c>
      <c r="D344" s="15">
        <v>1</v>
      </c>
      <c r="E344" s="14" t="str">
        <v>Кепи</v>
      </c>
      <c r="F344" s="14" t="str">
        <v>Stetson</v>
      </c>
      <c r="G344" s="25">
        <f>_xlfn.XLOOKUP(A344,'Наш склад'!A:A,'Наш склад'!H:H,0,0)</f>
        <v>0</v>
      </c>
      <c r="H344" s="1" t="str">
        <f t="shared" si="5"/>
        <v/>
      </c>
      <c r="N344" s="1">
        <v>31257709</v>
      </c>
    </row>
    <row r="345" spans="1:14" x14ac:dyDescent="0.2">
      <c r="A345" s="14" t="str">
        <v>02-201-03-59</v>
      </c>
      <c r="B345" s="14">
        <v>8109377</v>
      </c>
      <c r="C345" s="14" t="str">
        <v>L</v>
      </c>
      <c r="D345" s="15">
        <v>1</v>
      </c>
      <c r="E345" s="14" t="str">
        <v>Кепи</v>
      </c>
      <c r="F345" s="14" t="str">
        <v>Stetson</v>
      </c>
      <c r="G345" s="25">
        <f>_xlfn.XLOOKUP(A345,'Наш склад'!A:A,'Наш склад'!H:H,0,0)</f>
        <v>2</v>
      </c>
      <c r="H345" s="1" t="str">
        <f t="shared" si="5"/>
        <v/>
      </c>
      <c r="N345" s="1">
        <v>2705027</v>
      </c>
    </row>
    <row r="346" spans="1:14" x14ac:dyDescent="0.2">
      <c r="A346" s="14" t="str">
        <v>02-201-09-61</v>
      </c>
      <c r="B346" s="14">
        <v>8109374</v>
      </c>
      <c r="C346" s="14" t="str">
        <v>XL</v>
      </c>
      <c r="D346" s="15">
        <v>1</v>
      </c>
      <c r="E346" s="14" t="str">
        <v>Кепи</v>
      </c>
      <c r="F346" s="14" t="str">
        <v>Stetson</v>
      </c>
      <c r="G346" s="25">
        <f>_xlfn.XLOOKUP(A346,'Наш склад'!A:A,'Наш склад'!H:H,0,0)</f>
        <v>0</v>
      </c>
      <c r="H346" s="1" t="str">
        <f t="shared" si="5"/>
        <v/>
      </c>
      <c r="N346" s="1">
        <v>4690075</v>
      </c>
    </row>
    <row r="347" spans="1:14" x14ac:dyDescent="0.2">
      <c r="A347" s="14" t="str">
        <v>02-201-36-61</v>
      </c>
      <c r="B347" s="14">
        <v>37918246</v>
      </c>
      <c r="C347" s="14" t="str">
        <v>XL</v>
      </c>
      <c r="D347" s="15">
        <v>1</v>
      </c>
      <c r="E347" s="14" t="str">
        <v>Кепи</v>
      </c>
      <c r="F347" s="14" t="str">
        <v>Stetson</v>
      </c>
      <c r="G347" s="25">
        <f>_xlfn.XLOOKUP(A347,'Наш склад'!A:A,'Наш склад'!H:H,0,0)</f>
        <v>1</v>
      </c>
      <c r="H347" s="1" t="str">
        <f t="shared" si="5"/>
        <v/>
      </c>
      <c r="N347" s="1">
        <v>12051751</v>
      </c>
    </row>
    <row r="348" spans="1:14" x14ac:dyDescent="0.2">
      <c r="A348" s="14" t="str">
        <v>02-205-06-59</v>
      </c>
      <c r="B348" s="14">
        <v>8109381</v>
      </c>
      <c r="C348" s="14" t="str">
        <v>L</v>
      </c>
      <c r="D348" s="15">
        <v>1</v>
      </c>
      <c r="E348" s="14" t="str">
        <v>Кепи</v>
      </c>
      <c r="F348" s="14" t="str">
        <v>Stetson</v>
      </c>
      <c r="G348" s="25">
        <f>_xlfn.XLOOKUP(A348,'Наш склад'!A:A,'Наш склад'!H:H,0,0)</f>
        <v>1</v>
      </c>
      <c r="H348" s="1" t="str">
        <f t="shared" si="5"/>
        <v/>
      </c>
      <c r="N348" s="1">
        <v>12051775</v>
      </c>
    </row>
    <row r="349" spans="1:14" x14ac:dyDescent="0.2">
      <c r="A349" s="14" t="str">
        <v>02-207-06-59</v>
      </c>
      <c r="B349" s="14">
        <v>8109385</v>
      </c>
      <c r="C349" s="14" t="str">
        <v>L</v>
      </c>
      <c r="D349" s="15">
        <v>1</v>
      </c>
      <c r="E349" s="14" t="str">
        <v>Кепи</v>
      </c>
      <c r="F349" s="14" t="str">
        <v>Stetson</v>
      </c>
      <c r="G349" s="25">
        <f>_xlfn.XLOOKUP(A349,'Наш склад'!A:A,'Наш склад'!H:H,0,0)</f>
        <v>0</v>
      </c>
      <c r="H349" s="1" t="str">
        <f t="shared" si="5"/>
        <v/>
      </c>
      <c r="N349" s="1">
        <v>14557725</v>
      </c>
    </row>
    <row r="350" spans="1:14" x14ac:dyDescent="0.2">
      <c r="A350" s="14" t="str">
        <v>02-207-19-55</v>
      </c>
      <c r="B350" s="14">
        <v>8109384</v>
      </c>
      <c r="C350" s="14" t="str">
        <v>S</v>
      </c>
      <c r="D350" s="15">
        <v>1</v>
      </c>
      <c r="E350" s="14" t="str">
        <v>Кепи</v>
      </c>
      <c r="F350" s="14" t="str">
        <v>Stetson</v>
      </c>
      <c r="G350" s="25">
        <f>_xlfn.XLOOKUP(A350,'Наш склад'!A:A,'Наш склад'!H:H,0,0)</f>
        <v>0</v>
      </c>
      <c r="H350" s="1" t="str">
        <f t="shared" si="5"/>
        <v/>
      </c>
      <c r="N350" s="1">
        <v>14557724</v>
      </c>
    </row>
    <row r="351" spans="1:14" x14ac:dyDescent="0.2">
      <c r="A351" s="14" t="str">
        <v>02-207-19-61</v>
      </c>
      <c r="B351" s="14">
        <v>8109384</v>
      </c>
      <c r="C351" s="14" t="str">
        <v>XL</v>
      </c>
      <c r="D351" s="15">
        <v>1</v>
      </c>
      <c r="E351" s="14" t="str">
        <v>Кепи</v>
      </c>
      <c r="F351" s="14" t="str">
        <v>Stetson</v>
      </c>
      <c r="G351" s="25">
        <f>_xlfn.XLOOKUP(A351,'Наш склад'!A:A,'Наш склад'!H:H,0,0)</f>
        <v>0</v>
      </c>
      <c r="H351" s="1" t="str">
        <f t="shared" si="5"/>
        <v/>
      </c>
      <c r="N351" s="1">
        <v>30466237</v>
      </c>
    </row>
    <row r="352" spans="1:14" x14ac:dyDescent="0.2">
      <c r="A352" s="14" t="str">
        <v>02-210-09-57</v>
      </c>
      <c r="B352" s="14">
        <v>8109388</v>
      </c>
      <c r="C352" s="14" t="str">
        <v>M</v>
      </c>
      <c r="D352" s="15">
        <v>1</v>
      </c>
      <c r="E352" s="14" t="str">
        <v>Кепи</v>
      </c>
      <c r="F352" s="14" t="str">
        <v>Stetson</v>
      </c>
      <c r="G352" s="25">
        <f>_xlfn.XLOOKUP(A352,'Наш склад'!A:A,'Наш склад'!H:H,0,0)</f>
        <v>1</v>
      </c>
      <c r="H352" s="1" t="str">
        <f t="shared" si="5"/>
        <v/>
      </c>
      <c r="N352" s="1">
        <v>30466281</v>
      </c>
    </row>
    <row r="353" spans="1:14" x14ac:dyDescent="0.2">
      <c r="A353" s="14" t="str">
        <v>02-210-09-59</v>
      </c>
      <c r="B353" s="14">
        <v>8109388</v>
      </c>
      <c r="C353" s="14" t="str">
        <v>L</v>
      </c>
      <c r="D353" s="15">
        <v>1</v>
      </c>
      <c r="E353" s="14" t="str">
        <v>Кепи</v>
      </c>
      <c r="F353" s="14" t="str">
        <v>Stetson</v>
      </c>
      <c r="G353" s="25">
        <f>_xlfn.XLOOKUP(A353,'Наш склад'!A:A,'Наш склад'!H:H,0,0)</f>
        <v>0</v>
      </c>
      <c r="H353" s="1" t="str">
        <f t="shared" si="5"/>
        <v/>
      </c>
      <c r="N353" s="1">
        <v>30466195</v>
      </c>
    </row>
    <row r="354" spans="1:14" x14ac:dyDescent="0.2">
      <c r="A354" s="14" t="str">
        <v>02-210-09-59</v>
      </c>
      <c r="B354" s="14">
        <v>8109388</v>
      </c>
      <c r="C354" s="14" t="str">
        <v>L</v>
      </c>
      <c r="D354" s="15">
        <v>1</v>
      </c>
      <c r="E354" s="14" t="str">
        <v>Кепи</v>
      </c>
      <c r="F354" s="14" t="str">
        <v>Stetson</v>
      </c>
      <c r="G354" s="25">
        <f>_xlfn.XLOOKUP(A354,'Наш склад'!A:A,'Наш склад'!H:H,0,0)</f>
        <v>0</v>
      </c>
      <c r="H354" s="1" t="str">
        <f t="shared" si="5"/>
        <v/>
      </c>
      <c r="N354" s="1">
        <v>52003272</v>
      </c>
    </row>
    <row r="355" spans="1:14" x14ac:dyDescent="0.2">
      <c r="A355" s="14" t="str">
        <v>02-210-09-61</v>
      </c>
      <c r="B355" s="14">
        <v>8109388</v>
      </c>
      <c r="C355" s="14" t="str">
        <v>XL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1</v>
      </c>
      <c r="H355" s="1" t="str">
        <f t="shared" si="5"/>
        <v/>
      </c>
      <c r="N355" s="1">
        <v>74344778</v>
      </c>
    </row>
    <row r="356" spans="1:14" x14ac:dyDescent="0.2">
      <c r="A356" s="14" t="str">
        <v>02-213-14-61</v>
      </c>
      <c r="B356" s="14">
        <v>8109394</v>
      </c>
      <c r="C356" s="14" t="str">
        <v>XL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3</v>
      </c>
      <c r="H356" s="1" t="str">
        <f t="shared" si="5"/>
        <v/>
      </c>
      <c r="N356" s="1">
        <v>74344338</v>
      </c>
    </row>
    <row r="357" spans="1:14" x14ac:dyDescent="0.2">
      <c r="A357" s="14" t="str">
        <v>02-213-19-57</v>
      </c>
      <c r="B357" s="14">
        <v>8109393</v>
      </c>
      <c r="C357" s="14" t="str">
        <v>M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0</v>
      </c>
      <c r="H357" s="1" t="str">
        <f t="shared" si="5"/>
        <v/>
      </c>
    </row>
    <row r="358" spans="1:14" x14ac:dyDescent="0.2">
      <c r="A358" s="14" t="str">
        <v>02-213-19-61</v>
      </c>
      <c r="B358" s="14">
        <v>8109393</v>
      </c>
      <c r="C358" s="14" t="str">
        <v>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4</v>
      </c>
      <c r="H358" s="1" t="str">
        <f t="shared" si="5"/>
        <v/>
      </c>
    </row>
    <row r="359" spans="1:14" x14ac:dyDescent="0.2">
      <c r="A359" s="14" t="str">
        <v>02-214-03-00</v>
      </c>
      <c r="B359" s="14">
        <v>8109400</v>
      </c>
      <c r="C359" s="14" t="str">
        <v>55-61</v>
      </c>
      <c r="D359" s="15">
        <v>1</v>
      </c>
      <c r="E359" s="14" t="str">
        <v>Бейсболки</v>
      </c>
      <c r="F359" s="14" t="str">
        <v>Stetson</v>
      </c>
      <c r="G359" s="25">
        <f>_xlfn.XLOOKUP(A359,'Наш склад'!A:A,'Наш склад'!H:H,0,0)</f>
        <v>0</v>
      </c>
      <c r="H359" s="1" t="str">
        <f t="shared" si="5"/>
        <v/>
      </c>
    </row>
    <row r="360" spans="1:14" x14ac:dyDescent="0.2">
      <c r="A360" s="14" t="str">
        <v>02-214-06-00</v>
      </c>
      <c r="B360" s="14">
        <v>8109397</v>
      </c>
      <c r="C360" s="14" t="str">
        <v>55-61</v>
      </c>
      <c r="D360" s="15">
        <v>1</v>
      </c>
      <c r="E360" s="14" t="str">
        <v>Бейсболки</v>
      </c>
      <c r="F360" s="14" t="str">
        <v>Stetson</v>
      </c>
      <c r="G360" s="25">
        <f>_xlfn.XLOOKUP(A360,'Наш склад'!A:A,'Наш склад'!H:H,0,0)</f>
        <v>6</v>
      </c>
      <c r="H360" s="1" t="str">
        <f t="shared" si="5"/>
        <v/>
      </c>
    </row>
    <row r="361" spans="1:14" x14ac:dyDescent="0.2">
      <c r="A361" s="14" t="str">
        <v>02-214-08-00</v>
      </c>
      <c r="B361" s="14">
        <v>8109398</v>
      </c>
      <c r="C361" s="14" t="str">
        <v>55-61</v>
      </c>
      <c r="D361" s="15">
        <v>1</v>
      </c>
      <c r="E361" s="14" t="str">
        <v>Бейсболки</v>
      </c>
      <c r="F361" s="14" t="str">
        <v>Stetson</v>
      </c>
      <c r="G361" s="25">
        <f>_xlfn.XLOOKUP(A361,'Наш склад'!A:A,'Наш склад'!H:H,0,0)</f>
        <v>14</v>
      </c>
      <c r="H361" s="1" t="str">
        <f t="shared" si="5"/>
        <v/>
      </c>
    </row>
    <row r="362" spans="1:14" x14ac:dyDescent="0.2">
      <c r="A362" s="14" t="str">
        <v>02-215-06-57</v>
      </c>
      <c r="B362" s="14">
        <v>8109404</v>
      </c>
      <c r="C362" s="14" t="str">
        <v>M</v>
      </c>
      <c r="D362" s="15">
        <v>1</v>
      </c>
      <c r="E362" s="14" t="str">
        <v>Бейсболки</v>
      </c>
      <c r="F362" s="14" t="str">
        <v>Stetson</v>
      </c>
      <c r="G362" s="25">
        <f>_xlfn.XLOOKUP(A362,'Наш склад'!A:A,'Наш склад'!H:H,0,0)</f>
        <v>9</v>
      </c>
      <c r="H362" s="1" t="str">
        <f t="shared" si="5"/>
        <v/>
      </c>
    </row>
    <row r="363" spans="1:14" x14ac:dyDescent="0.2">
      <c r="A363" s="14" t="str">
        <v>02-215-09-55</v>
      </c>
      <c r="B363" s="14">
        <v>8109403</v>
      </c>
      <c r="C363" s="14" t="str">
        <v>S</v>
      </c>
      <c r="D363" s="15">
        <v>1</v>
      </c>
      <c r="E363" s="14" t="str">
        <v>Бейсболки</v>
      </c>
      <c r="F363" s="14" t="str">
        <v>Stetson</v>
      </c>
      <c r="G363" s="25">
        <f>_xlfn.XLOOKUP(A363,'Наш склад'!A:A,'Наш склад'!H:H,0,0)</f>
        <v>1</v>
      </c>
      <c r="H363" s="1" t="str">
        <f t="shared" si="5"/>
        <v/>
      </c>
    </row>
    <row r="364" spans="1:14" x14ac:dyDescent="0.2">
      <c r="A364" s="14" t="str">
        <v>02-215-09-57</v>
      </c>
      <c r="B364" s="14">
        <v>8109403</v>
      </c>
      <c r="C364" s="14" t="str">
        <v>M</v>
      </c>
      <c r="D364" s="15">
        <v>1</v>
      </c>
      <c r="E364" s="14" t="str">
        <v>Бейсболки</v>
      </c>
      <c r="F364" s="14" t="str">
        <v>Stetson</v>
      </c>
      <c r="G364" s="25">
        <f>_xlfn.XLOOKUP(A364,'Наш склад'!A:A,'Наш склад'!H:H,0,0)</f>
        <v>3</v>
      </c>
      <c r="H364" s="1" t="str">
        <f t="shared" si="5"/>
        <v/>
      </c>
    </row>
    <row r="365" spans="1:14" x14ac:dyDescent="0.2">
      <c r="A365" s="14" t="str">
        <v>02-215-12-63</v>
      </c>
      <c r="B365" s="14">
        <v>12301481</v>
      </c>
      <c r="C365" s="14" t="str">
        <v>XXL</v>
      </c>
      <c r="D365" s="15">
        <v>1</v>
      </c>
      <c r="E365" s="14" t="str">
        <v>Бейсболки</v>
      </c>
      <c r="F365" s="14" t="str">
        <v>Stetson</v>
      </c>
      <c r="G365" s="25">
        <f>_xlfn.XLOOKUP(A365,'Наш склад'!A:A,'Наш склад'!H:H,0,0)</f>
        <v>0</v>
      </c>
      <c r="H365" s="1" t="str">
        <f t="shared" si="5"/>
        <v/>
      </c>
    </row>
    <row r="366" spans="1:14" x14ac:dyDescent="0.2">
      <c r="A366" s="14" t="str">
        <v>02-230-06-59</v>
      </c>
      <c r="B366" s="14">
        <v>8109422</v>
      </c>
      <c r="C366" s="14" t="str">
        <v>L</v>
      </c>
      <c r="D366" s="15">
        <v>1</v>
      </c>
      <c r="E366" s="14" t="str">
        <v>Бейсболки</v>
      </c>
      <c r="F366" s="14" t="str">
        <v>Stetson</v>
      </c>
      <c r="G366" s="25">
        <f>_xlfn.XLOOKUP(A366,'Наш склад'!A:A,'Наш склад'!H:H,0,0)</f>
        <v>0</v>
      </c>
      <c r="H366" s="1" t="str">
        <f t="shared" si="5"/>
        <v/>
      </c>
    </row>
    <row r="367" spans="1:14" x14ac:dyDescent="0.2">
      <c r="A367" s="14" t="str">
        <v>02-231-09-59</v>
      </c>
      <c r="B367" s="14">
        <v>8109327</v>
      </c>
      <c r="C367" s="14" t="str">
        <v>L</v>
      </c>
      <c r="D367" s="15">
        <v>1</v>
      </c>
      <c r="E367" s="14" t="str">
        <v>Шляпы</v>
      </c>
      <c r="F367" s="14" t="str">
        <v>Stetson</v>
      </c>
      <c r="G367" s="25">
        <f>_xlfn.XLOOKUP(A367,'Наш склад'!A:A,'Наш склад'!H:H,0,0)</f>
        <v>4</v>
      </c>
      <c r="H367" s="1" t="str">
        <f t="shared" si="5"/>
        <v/>
      </c>
    </row>
    <row r="368" spans="1:14" x14ac:dyDescent="0.2">
      <c r="A368" s="14" t="str">
        <v>02-232-14-59</v>
      </c>
      <c r="B368" s="14">
        <v>8109343</v>
      </c>
      <c r="C368" s="14" t="str">
        <v>L</v>
      </c>
      <c r="D368" s="15">
        <v>1</v>
      </c>
      <c r="E368" s="14" t="str">
        <v>Шляпы</v>
      </c>
      <c r="F368" s="14" t="str">
        <v>Stetson</v>
      </c>
      <c r="G368" s="25">
        <f>_xlfn.XLOOKUP(A368,'Наш склад'!A:A,'Наш склад'!H:H,0,0)</f>
        <v>4</v>
      </c>
      <c r="H368" s="1" t="str">
        <f t="shared" si="5"/>
        <v/>
      </c>
    </row>
    <row r="369" spans="1:8" x14ac:dyDescent="0.2">
      <c r="A369" s="14" t="str">
        <v>02-233-91-57</v>
      </c>
      <c r="B369" s="14">
        <v>8109322</v>
      </c>
      <c r="C369" s="14" t="str">
        <v>M</v>
      </c>
      <c r="D369" s="15">
        <v>1</v>
      </c>
      <c r="E369" s="14" t="str">
        <v>Шляпы</v>
      </c>
      <c r="F369" s="14" t="str">
        <v>Stetson</v>
      </c>
      <c r="G369" s="25">
        <f>_xlfn.XLOOKUP(A369,'Наш склад'!A:A,'Наш склад'!H:H,0,0)</f>
        <v>4</v>
      </c>
      <c r="H369" s="1" t="str">
        <f t="shared" si="5"/>
        <v/>
      </c>
    </row>
    <row r="370" spans="1:8" x14ac:dyDescent="0.2">
      <c r="A370" s="14" t="str">
        <v>02-233-91-59</v>
      </c>
      <c r="B370" s="14">
        <v>8109322</v>
      </c>
      <c r="C370" s="14" t="str">
        <v>L</v>
      </c>
      <c r="D370" s="15">
        <v>1</v>
      </c>
      <c r="E370" s="14" t="str">
        <v>Шляпы</v>
      </c>
      <c r="F370" s="14" t="str">
        <v>Stetson</v>
      </c>
      <c r="G370" s="25">
        <f>_xlfn.XLOOKUP(A370,'Наш склад'!A:A,'Наш склад'!H:H,0,0)</f>
        <v>3</v>
      </c>
      <c r="H370" s="1" t="str">
        <f t="shared" si="5"/>
        <v/>
      </c>
    </row>
    <row r="371" spans="1:8" x14ac:dyDescent="0.2">
      <c r="A371" s="14" t="str">
        <v>02-233-91-59</v>
      </c>
      <c r="B371" s="14">
        <v>8109322</v>
      </c>
      <c r="C371" s="14" t="str">
        <v>L</v>
      </c>
      <c r="D371" s="15">
        <v>1</v>
      </c>
      <c r="E371" s="14" t="str">
        <v>Шляпы</v>
      </c>
      <c r="F371" s="14" t="str">
        <v>Stetson</v>
      </c>
      <c r="G371" s="25">
        <f>_xlfn.XLOOKUP(A371,'Наш склад'!A:A,'Наш склад'!H:H,0,0)</f>
        <v>3</v>
      </c>
      <c r="H371" s="1" t="str">
        <f t="shared" si="5"/>
        <v/>
      </c>
    </row>
    <row r="372" spans="1:8" x14ac:dyDescent="0.2">
      <c r="A372" s="14" t="str">
        <v>02-235-09-10</v>
      </c>
      <c r="B372" s="14">
        <v>8955760</v>
      </c>
      <c r="C372" s="14">
        <v>10</v>
      </c>
      <c r="D372" s="15">
        <v>2</v>
      </c>
      <c r="E372" s="14" t="str">
        <v>Перчатки</v>
      </c>
      <c r="F372" s="14" t="str">
        <v>Stetson</v>
      </c>
      <c r="G372" s="25">
        <f>_xlfn.XLOOKUP(A372,'Наш склад'!A:A,'Наш склад'!H:H,0,0)</f>
        <v>0</v>
      </c>
      <c r="H372" s="1" t="str">
        <f t="shared" si="5"/>
        <v>{SKU:8955760, required: 2}</v>
      </c>
    </row>
    <row r="373" spans="1:8" x14ac:dyDescent="0.2">
      <c r="A373" s="14" t="str">
        <v>02-235-09-85</v>
      </c>
      <c r="B373" s="14">
        <v>8955760</v>
      </c>
      <c r="C373" s="14">
        <v>8.5</v>
      </c>
      <c r="D373" s="15">
        <v>1</v>
      </c>
      <c r="E373" s="14" t="str">
        <v>Перчатки</v>
      </c>
      <c r="F373" s="14" t="str">
        <v>Stetson</v>
      </c>
      <c r="G373" s="25">
        <f>_xlfn.XLOOKUP(A373,'Наш склад'!A:A,'Наш склад'!H:H,0,0)</f>
        <v>1</v>
      </c>
      <c r="H373" s="1" t="str">
        <f t="shared" si="5"/>
        <v/>
      </c>
    </row>
    <row r="374" spans="1:8" x14ac:dyDescent="0.2">
      <c r="A374" s="14" t="str">
        <v>02-235-09-85</v>
      </c>
      <c r="B374" s="14">
        <v>8955760</v>
      </c>
      <c r="C374" s="14">
        <v>8.5</v>
      </c>
      <c r="D374" s="15">
        <v>1</v>
      </c>
      <c r="E374" s="14" t="str">
        <v>Перчатки</v>
      </c>
      <c r="F374" s="14" t="str">
        <v>Stetson</v>
      </c>
      <c r="G374" s="25">
        <f>_xlfn.XLOOKUP(A374,'Наш склад'!A:A,'Наш склад'!H:H,0,0)</f>
        <v>1</v>
      </c>
      <c r="H374" s="1" t="str">
        <f t="shared" si="5"/>
        <v/>
      </c>
    </row>
    <row r="375" spans="1:8" x14ac:dyDescent="0.2">
      <c r="A375" s="14" t="str">
        <v>02-235-09-90</v>
      </c>
      <c r="B375" s="14">
        <v>8955760</v>
      </c>
      <c r="C375" s="14">
        <v>9</v>
      </c>
      <c r="D375" s="15">
        <v>1</v>
      </c>
      <c r="E375" s="14" t="str">
        <v>Перчатки</v>
      </c>
      <c r="F375" s="14" t="str">
        <v>Stetson</v>
      </c>
      <c r="G375" s="25">
        <f>_xlfn.XLOOKUP(A375,'Наш склад'!A:A,'Наш склад'!H:H,0,0)</f>
        <v>2</v>
      </c>
      <c r="H375" s="1" t="str">
        <f t="shared" si="5"/>
        <v/>
      </c>
    </row>
    <row r="376" spans="1:8" x14ac:dyDescent="0.2">
      <c r="A376" s="14" t="str">
        <v>02-235-09-90</v>
      </c>
      <c r="B376" s="14">
        <v>8955760</v>
      </c>
      <c r="C376" s="14">
        <v>9</v>
      </c>
      <c r="D376" s="15">
        <v>2</v>
      </c>
      <c r="E376" s="14" t="str">
        <v>Перчатки</v>
      </c>
      <c r="F376" s="14" t="str">
        <v>Stetson</v>
      </c>
      <c r="G376" s="25">
        <f>_xlfn.XLOOKUP(A376,'Наш склад'!A:A,'Наш склад'!H:H,0,0)</f>
        <v>2</v>
      </c>
      <c r="H376" s="1" t="str">
        <f t="shared" si="5"/>
        <v>{SKU:8955760, required: 2}</v>
      </c>
    </row>
    <row r="377" spans="1:8" x14ac:dyDescent="0.2">
      <c r="A377" s="14" t="str">
        <v>02-235-09-95</v>
      </c>
      <c r="B377" s="14">
        <v>8955760</v>
      </c>
      <c r="C377" s="14">
        <v>9.5</v>
      </c>
      <c r="D377" s="15">
        <v>1</v>
      </c>
      <c r="E377" s="14" t="str">
        <v>Перчатки</v>
      </c>
      <c r="F377" s="14" t="str">
        <v>Stetson</v>
      </c>
      <c r="G377" s="25">
        <f>_xlfn.XLOOKUP(A377,'Наш склад'!A:A,'Наш склад'!H:H,0,0)</f>
        <v>1</v>
      </c>
      <c r="H377" s="1" t="str">
        <f t="shared" si="5"/>
        <v/>
      </c>
    </row>
    <row r="378" spans="1:8" x14ac:dyDescent="0.2">
      <c r="A378" s="14" t="str">
        <v>02-235-91-85</v>
      </c>
      <c r="B378" s="14">
        <v>8955761</v>
      </c>
      <c r="C378" s="14">
        <v>8.5</v>
      </c>
      <c r="D378" s="15">
        <v>1</v>
      </c>
      <c r="E378" s="14" t="str">
        <v>Перчатки</v>
      </c>
      <c r="F378" s="14" t="str">
        <v>Stetson</v>
      </c>
      <c r="G378" s="25">
        <f>_xlfn.XLOOKUP(A378,'Наш склад'!A:A,'Наш склад'!H:H,0,0)</f>
        <v>3</v>
      </c>
      <c r="H378" s="1" t="str">
        <f t="shared" si="5"/>
        <v/>
      </c>
    </row>
    <row r="379" spans="1:8" x14ac:dyDescent="0.2">
      <c r="A379" s="14" t="str">
        <v>02-235-91-95</v>
      </c>
      <c r="B379" s="14">
        <v>8955761</v>
      </c>
      <c r="C379" s="14">
        <v>9.5</v>
      </c>
      <c r="D379" s="15">
        <v>1</v>
      </c>
      <c r="E379" s="14" t="str">
        <v>Перчатки</v>
      </c>
      <c r="F379" s="14" t="str">
        <v>Stetson</v>
      </c>
      <c r="G379" s="25">
        <f>_xlfn.XLOOKUP(A379,'Наш склад'!A:A,'Наш склад'!H:H,0,0)</f>
        <v>1</v>
      </c>
      <c r="H379" s="1" t="str">
        <f t="shared" si="5"/>
        <v/>
      </c>
    </row>
    <row r="380" spans="1:8" x14ac:dyDescent="0.2">
      <c r="A380" s="14" t="str">
        <v>02-236-03-09</v>
      </c>
      <c r="B380" s="14">
        <v>8955763</v>
      </c>
      <c r="C380" s="14">
        <v>9</v>
      </c>
      <c r="D380" s="15">
        <v>1</v>
      </c>
      <c r="E380" s="14" t="str">
        <v>Перчатки</v>
      </c>
      <c r="F380" s="14" t="str">
        <v>Stetson</v>
      </c>
      <c r="G380" s="25">
        <f>_xlfn.XLOOKUP(A380,'Наш склад'!A:A,'Наш склад'!H:H,0,0)</f>
        <v>1</v>
      </c>
      <c r="H380" s="1" t="str">
        <f t="shared" si="5"/>
        <v/>
      </c>
    </row>
    <row r="381" spans="1:8" x14ac:dyDescent="0.2">
      <c r="A381" s="14" t="str">
        <v>02-236-03-09</v>
      </c>
      <c r="B381" s="14">
        <v>8955763</v>
      </c>
      <c r="C381" s="14">
        <v>9</v>
      </c>
      <c r="D381" s="15">
        <v>1</v>
      </c>
      <c r="E381" s="14" t="str">
        <v>Перчатки</v>
      </c>
      <c r="F381" s="14" t="str">
        <v>Stetson</v>
      </c>
      <c r="G381" s="25">
        <f>_xlfn.XLOOKUP(A381,'Наш склад'!A:A,'Наш склад'!H:H,0,0)</f>
        <v>1</v>
      </c>
      <c r="H381" s="1" t="str">
        <f t="shared" si="5"/>
        <v/>
      </c>
    </row>
    <row r="382" spans="1:8" x14ac:dyDescent="0.2">
      <c r="A382" s="14" t="str">
        <v>02-236-03-09</v>
      </c>
      <c r="B382" s="14">
        <v>8955763</v>
      </c>
      <c r="C382" s="14">
        <v>9</v>
      </c>
      <c r="D382" s="15">
        <v>1</v>
      </c>
      <c r="E382" s="14" t="str">
        <v>Перчатки</v>
      </c>
      <c r="F382" s="14" t="str">
        <v>Stetson</v>
      </c>
      <c r="G382" s="25">
        <f>_xlfn.XLOOKUP(A382,'Наш склад'!A:A,'Наш склад'!H:H,0,0)</f>
        <v>1</v>
      </c>
      <c r="H382" s="1" t="str">
        <f t="shared" si="5"/>
        <v/>
      </c>
    </row>
    <row r="383" spans="1:8" x14ac:dyDescent="0.2">
      <c r="A383" s="14" t="str">
        <v>02-236-03-10</v>
      </c>
      <c r="B383" s="14">
        <v>8955763</v>
      </c>
      <c r="C383" s="14">
        <v>10</v>
      </c>
      <c r="D383" s="15">
        <v>1</v>
      </c>
      <c r="E383" s="14" t="str">
        <v>Перчатки</v>
      </c>
      <c r="F383" s="14" t="str">
        <v>Stetson</v>
      </c>
      <c r="G383" s="25">
        <f>_xlfn.XLOOKUP(A383,'Наш склад'!A:A,'Наш склад'!H:H,0,0)</f>
        <v>1</v>
      </c>
      <c r="H383" s="1" t="str">
        <f t="shared" si="5"/>
        <v/>
      </c>
    </row>
    <row r="384" spans="1:8" x14ac:dyDescent="0.2">
      <c r="A384" s="14" t="str">
        <v>02-236-03-95</v>
      </c>
      <c r="B384" s="14">
        <v>8955763</v>
      </c>
      <c r="C384" s="14">
        <v>9.5</v>
      </c>
      <c r="D384" s="15">
        <v>1</v>
      </c>
      <c r="E384" s="14" t="str">
        <v>Перчатки</v>
      </c>
      <c r="F384" s="14" t="str">
        <v>Stetson</v>
      </c>
      <c r="G384" s="25">
        <f>_xlfn.XLOOKUP(A384,'Наш склад'!A:A,'Наш склад'!H:H,0,0)</f>
        <v>2</v>
      </c>
      <c r="H384" s="1" t="str">
        <f t="shared" si="5"/>
        <v/>
      </c>
    </row>
    <row r="385" spans="1:8" x14ac:dyDescent="0.2">
      <c r="A385" s="14" t="str">
        <v>02-236-13-09</v>
      </c>
      <c r="B385" s="14">
        <v>8955764</v>
      </c>
      <c r="C385" s="14">
        <v>9</v>
      </c>
      <c r="D385" s="15">
        <v>1</v>
      </c>
      <c r="E385" s="14" t="str">
        <v>Перчатки</v>
      </c>
      <c r="F385" s="14" t="str">
        <v>Stetson</v>
      </c>
      <c r="G385" s="25">
        <f>_xlfn.XLOOKUP(A385,'Наш склад'!A:A,'Наш склад'!H:H,0,0)</f>
        <v>3</v>
      </c>
      <c r="H385" s="1" t="str">
        <f t="shared" si="5"/>
        <v/>
      </c>
    </row>
    <row r="386" spans="1:8" x14ac:dyDescent="0.2">
      <c r="A386" s="14" t="str">
        <v>02-236-13-85</v>
      </c>
      <c r="B386" s="14">
        <v>8955764</v>
      </c>
      <c r="C386" s="14">
        <v>8.5</v>
      </c>
      <c r="D386" s="15">
        <v>1</v>
      </c>
      <c r="E386" s="14" t="str">
        <v>Перчатки</v>
      </c>
      <c r="F386" s="14" t="str">
        <v>Stetson</v>
      </c>
      <c r="G386" s="25">
        <f>_xlfn.XLOOKUP(A386,'Наш склад'!A:A,'Наш склад'!H:H,0,0)</f>
        <v>2</v>
      </c>
      <c r="H386" s="1" t="str">
        <f t="shared" ref="H386:H449" si="6">IF(AND(D386&gt;1,ISNUMBER(D386)),"{SKU:"&amp;B386&amp;", required: "&amp;D386&amp;"}","")</f>
        <v/>
      </c>
    </row>
    <row r="387" spans="1:8" x14ac:dyDescent="0.2">
      <c r="A387" s="14" t="str">
        <v>02-237-09-09</v>
      </c>
      <c r="B387" s="14">
        <v>8955765</v>
      </c>
      <c r="C387" s="14">
        <v>9</v>
      </c>
      <c r="D387" s="15">
        <v>1</v>
      </c>
      <c r="E387" s="14" t="str">
        <v>Перчатки</v>
      </c>
      <c r="F387" s="14" t="str">
        <v>Stetson</v>
      </c>
      <c r="G387" s="25">
        <f>_xlfn.XLOOKUP(A387,'Наш склад'!A:A,'Наш склад'!H:H,0,0)</f>
        <v>0</v>
      </c>
      <c r="H387" s="1" t="str">
        <f t="shared" si="6"/>
        <v/>
      </c>
    </row>
    <row r="388" spans="1:8" x14ac:dyDescent="0.2">
      <c r="A388" s="14" t="str">
        <v>02-237-09-09</v>
      </c>
      <c r="B388" s="14">
        <v>8955765</v>
      </c>
      <c r="C388" s="14">
        <v>9</v>
      </c>
      <c r="D388" s="15">
        <v>1</v>
      </c>
      <c r="E388" s="14" t="str">
        <v>Перчатки</v>
      </c>
      <c r="F388" s="14" t="str">
        <v>Stetson</v>
      </c>
      <c r="G388" s="25">
        <f>_xlfn.XLOOKUP(A388,'Наш склад'!A:A,'Наш склад'!H:H,0,0)</f>
        <v>0</v>
      </c>
      <c r="H388" s="1" t="str">
        <f t="shared" si="6"/>
        <v/>
      </c>
    </row>
    <row r="389" spans="1:8" x14ac:dyDescent="0.2">
      <c r="A389" s="14" t="str">
        <v>02-237-09-10</v>
      </c>
      <c r="B389" s="14">
        <v>8955765</v>
      </c>
      <c r="C389" s="14">
        <v>10</v>
      </c>
      <c r="D389" s="15">
        <v>1</v>
      </c>
      <c r="E389" s="14" t="str">
        <v>Перчатки</v>
      </c>
      <c r="F389" s="14" t="str">
        <v>Stetson</v>
      </c>
      <c r="G389" s="25">
        <f>_xlfn.XLOOKUP(A389,'Наш склад'!A:A,'Наш склад'!H:H,0,0)</f>
        <v>1</v>
      </c>
      <c r="H389" s="1" t="str">
        <f t="shared" si="6"/>
        <v/>
      </c>
    </row>
    <row r="390" spans="1:8" x14ac:dyDescent="0.2">
      <c r="A390" s="14" t="str">
        <v>02-237-09-85</v>
      </c>
      <c r="B390" s="14">
        <v>8955765</v>
      </c>
      <c r="C390" s="14">
        <v>8.5</v>
      </c>
      <c r="D390" s="15">
        <v>1</v>
      </c>
      <c r="E390" s="14" t="str">
        <v>Перчатки</v>
      </c>
      <c r="F390" s="14" t="str">
        <v>Stetson</v>
      </c>
      <c r="G390" s="25">
        <f>_xlfn.XLOOKUP(A390,'Наш склад'!A:A,'Наш склад'!H:H,0,0)</f>
        <v>0</v>
      </c>
      <c r="H390" s="1" t="str">
        <f t="shared" si="6"/>
        <v/>
      </c>
    </row>
    <row r="391" spans="1:8" x14ac:dyDescent="0.2">
      <c r="A391" s="14" t="str">
        <v>02-237-09-95</v>
      </c>
      <c r="B391" s="14">
        <v>8955765</v>
      </c>
      <c r="C391" s="14">
        <v>9.5</v>
      </c>
      <c r="D391" s="15">
        <v>1</v>
      </c>
      <c r="E391" s="14" t="str">
        <v>Перчатки</v>
      </c>
      <c r="F391" s="14" t="str">
        <v>Stetson</v>
      </c>
      <c r="G391" s="25">
        <f>_xlfn.XLOOKUP(A391,'Наш склад'!A:A,'Наш склад'!H:H,0,0)</f>
        <v>1</v>
      </c>
      <c r="H391" s="1" t="str">
        <f t="shared" si="6"/>
        <v/>
      </c>
    </row>
    <row r="392" spans="1:8" x14ac:dyDescent="0.2">
      <c r="A392" s="14" t="str">
        <v>02-237-15-10</v>
      </c>
      <c r="B392" s="14">
        <v>10615095</v>
      </c>
      <c r="C392" s="14">
        <v>10</v>
      </c>
      <c r="D392" s="15">
        <v>1</v>
      </c>
      <c r="E392" s="14" t="str">
        <v>Перчатки</v>
      </c>
      <c r="F392" s="14" t="str">
        <v>Stetson</v>
      </c>
      <c r="G392" s="25">
        <f>_xlfn.XLOOKUP(A392,'Наш склад'!A:A,'Наш склад'!H:H,0,0)</f>
        <v>0</v>
      </c>
      <c r="H392" s="1" t="str">
        <f t="shared" si="6"/>
        <v/>
      </c>
    </row>
    <row r="393" spans="1:8" x14ac:dyDescent="0.2">
      <c r="A393" s="14" t="str">
        <v>02-238-09-09</v>
      </c>
      <c r="B393" s="14">
        <v>8955767</v>
      </c>
      <c r="C393" s="14">
        <v>9</v>
      </c>
      <c r="D393" s="15">
        <v>1</v>
      </c>
      <c r="E393" s="14" t="str">
        <v>Перчатки</v>
      </c>
      <c r="F393" s="14" t="str">
        <v>Stetson</v>
      </c>
      <c r="G393" s="25">
        <f>_xlfn.XLOOKUP(A393,'Наш склад'!A:A,'Наш склад'!H:H,0,0)</f>
        <v>3</v>
      </c>
      <c r="H393" s="1" t="str">
        <f t="shared" si="6"/>
        <v/>
      </c>
    </row>
    <row r="394" spans="1:8" x14ac:dyDescent="0.2">
      <c r="A394" s="14" t="str">
        <v>02-238-09-85</v>
      </c>
      <c r="B394" s="14">
        <v>8955767</v>
      </c>
      <c r="C394" s="14">
        <v>8.5</v>
      </c>
      <c r="D394" s="15">
        <v>1</v>
      </c>
      <c r="E394" s="14" t="str">
        <v>Перчатки</v>
      </c>
      <c r="F394" s="14" t="str">
        <v>Stetson</v>
      </c>
      <c r="G394" s="25">
        <f>_xlfn.XLOOKUP(A394,'Наш склад'!A:A,'Наш склад'!H:H,0,0)</f>
        <v>2</v>
      </c>
      <c r="H394" s="1" t="str">
        <f t="shared" si="6"/>
        <v/>
      </c>
    </row>
    <row r="395" spans="1:8" x14ac:dyDescent="0.2">
      <c r="A395" s="14" t="str">
        <v>02-238-09-95</v>
      </c>
      <c r="B395" s="14">
        <v>8955767</v>
      </c>
      <c r="C395" s="14">
        <v>9.5</v>
      </c>
      <c r="D395" s="15">
        <v>1</v>
      </c>
      <c r="E395" s="14" t="str">
        <v>Перчатки</v>
      </c>
      <c r="F395" s="14" t="str">
        <v>Stetson</v>
      </c>
      <c r="G395" s="25">
        <f>_xlfn.XLOOKUP(A395,'Наш склад'!A:A,'Наш склад'!H:H,0,0)</f>
        <v>3</v>
      </c>
      <c r="H395" s="1" t="str">
        <f t="shared" si="6"/>
        <v/>
      </c>
    </row>
    <row r="396" spans="1:8" x14ac:dyDescent="0.2">
      <c r="A396" s="14" t="str">
        <v>02-238-14-95</v>
      </c>
      <c r="B396" s="14">
        <v>15484293</v>
      </c>
      <c r="C396" s="14">
        <v>9.5</v>
      </c>
      <c r="D396" s="15">
        <v>2</v>
      </c>
      <c r="E396" s="14" t="str">
        <v>Перчатки</v>
      </c>
      <c r="F396" s="14" t="str">
        <v>Stetson</v>
      </c>
      <c r="G396" s="25">
        <f>_xlfn.XLOOKUP(A396,'Наш склад'!A:A,'Наш склад'!H:H,0,0)</f>
        <v>4</v>
      </c>
      <c r="H396" s="1" t="str">
        <f t="shared" si="6"/>
        <v>{SKU:15484293, required: 2}</v>
      </c>
    </row>
    <row r="397" spans="1:8" x14ac:dyDescent="0.2">
      <c r="A397" s="14" t="str">
        <v>02-246-05-63</v>
      </c>
      <c r="B397" s="14">
        <v>10615086</v>
      </c>
      <c r="C397" s="14" t="str">
        <v>XXL</v>
      </c>
      <c r="D397" s="15">
        <v>1</v>
      </c>
      <c r="E397" s="14" t="str">
        <v>Бейсболки</v>
      </c>
      <c r="F397" s="14" t="str">
        <v>Stetson</v>
      </c>
      <c r="G397" s="25">
        <f>_xlfn.XLOOKUP(A397,'Наш склад'!A:A,'Наш склад'!H:H,0,0)</f>
        <v>0</v>
      </c>
      <c r="H397" s="1" t="str">
        <f t="shared" si="6"/>
        <v/>
      </c>
    </row>
    <row r="398" spans="1:8" x14ac:dyDescent="0.2">
      <c r="A398" s="14" t="str">
        <v>02-247-00-55</v>
      </c>
      <c r="B398" s="14">
        <v>9808247</v>
      </c>
      <c r="C398" s="14" t="str">
        <v>S</v>
      </c>
      <c r="D398" s="15">
        <v>1</v>
      </c>
      <c r="E398" s="14" t="str">
        <v>Кепи</v>
      </c>
      <c r="F398" s="14" t="str">
        <v>Stetson</v>
      </c>
      <c r="G398" s="25">
        <f>_xlfn.XLOOKUP(A398,'Наш склад'!A:A,'Наш склад'!H:H,0,0)</f>
        <v>0</v>
      </c>
      <c r="H398" s="1" t="str">
        <f t="shared" si="6"/>
        <v/>
      </c>
    </row>
    <row r="399" spans="1:8" x14ac:dyDescent="0.2">
      <c r="A399" s="14" t="str">
        <v>02-247-00-56</v>
      </c>
      <c r="B399" s="14">
        <v>9808247</v>
      </c>
      <c r="C399" s="14" t="str">
        <v>S/M</v>
      </c>
      <c r="D399" s="15">
        <v>1</v>
      </c>
      <c r="E399" s="14" t="str">
        <v>Кепи</v>
      </c>
      <c r="F399" s="14" t="str">
        <v>Stetson</v>
      </c>
      <c r="G399" s="25">
        <f>_xlfn.XLOOKUP(A399,'Наш склад'!A:A,'Наш склад'!H:H,0,0)</f>
        <v>1</v>
      </c>
      <c r="H399" s="1" t="str">
        <f t="shared" si="6"/>
        <v/>
      </c>
    </row>
    <row r="400" spans="1:8" x14ac:dyDescent="0.2">
      <c r="A400" s="14" t="str">
        <v>02-247-00-59</v>
      </c>
      <c r="B400" s="14">
        <v>9808247</v>
      </c>
      <c r="C400" s="14" t="str">
        <v>L</v>
      </c>
      <c r="D400" s="15">
        <v>1</v>
      </c>
      <c r="E400" s="14" t="str">
        <v>Кепи</v>
      </c>
      <c r="F400" s="14" t="str">
        <v>Stetson</v>
      </c>
      <c r="G400" s="25">
        <f>_xlfn.XLOOKUP(A400,'Наш склад'!A:A,'Наш склад'!H:H,0,0)</f>
        <v>1</v>
      </c>
      <c r="H400" s="1" t="str">
        <f t="shared" si="6"/>
        <v/>
      </c>
    </row>
    <row r="401" spans="1:8" x14ac:dyDescent="0.2">
      <c r="A401" s="14" t="str">
        <v>02-247-00-59</v>
      </c>
      <c r="B401" s="14">
        <v>9808247</v>
      </c>
      <c r="C401" s="14" t="str">
        <v>L</v>
      </c>
      <c r="D401" s="15">
        <v>1</v>
      </c>
      <c r="E401" s="14" t="str">
        <v>Кепи</v>
      </c>
      <c r="F401" s="14" t="str">
        <v>Stetson</v>
      </c>
      <c r="G401" s="25">
        <f>_xlfn.XLOOKUP(A401,'Наш склад'!A:A,'Наш склад'!H:H,0,0)</f>
        <v>1</v>
      </c>
      <c r="H401" s="1" t="str">
        <f t="shared" si="6"/>
        <v/>
      </c>
    </row>
    <row r="402" spans="1:8" x14ac:dyDescent="0.2">
      <c r="A402" s="14" t="str">
        <v>02-247-00-61</v>
      </c>
      <c r="B402" s="14">
        <v>9808247</v>
      </c>
      <c r="C402" s="14" t="str">
        <v>XL</v>
      </c>
      <c r="D402" s="15">
        <v>1</v>
      </c>
      <c r="E402" s="14" t="str">
        <v>Кепи</v>
      </c>
      <c r="F402" s="14" t="str">
        <v>Stetson</v>
      </c>
      <c r="G402" s="25">
        <f>_xlfn.XLOOKUP(A402,'Наш склад'!A:A,'Наш склад'!H:H,0,0)</f>
        <v>0</v>
      </c>
      <c r="H402" s="1" t="str">
        <f t="shared" si="6"/>
        <v/>
      </c>
    </row>
    <row r="403" spans="1:8" x14ac:dyDescent="0.2">
      <c r="A403" s="14" t="str">
        <v>02-247-00-63</v>
      </c>
      <c r="B403" s="14">
        <v>9808247</v>
      </c>
      <c r="C403" s="14" t="str">
        <v>XXL</v>
      </c>
      <c r="D403" s="15">
        <v>1</v>
      </c>
      <c r="E403" s="14" t="str">
        <v>Кепи</v>
      </c>
      <c r="F403" s="14" t="str">
        <v>Stetson</v>
      </c>
      <c r="G403" s="25">
        <f>_xlfn.XLOOKUP(A403,'Наш склад'!A:A,'Наш склад'!H:H,0,0)</f>
        <v>0</v>
      </c>
      <c r="H403" s="1" t="str">
        <f t="shared" si="6"/>
        <v/>
      </c>
    </row>
    <row r="404" spans="1:8" x14ac:dyDescent="0.2">
      <c r="A404" s="14" t="str">
        <v>02-248-03-57</v>
      </c>
      <c r="B404" s="14">
        <v>9808263</v>
      </c>
      <c r="C404" s="14" t="str">
        <v>M</v>
      </c>
      <c r="D404" s="15">
        <v>1</v>
      </c>
      <c r="E404" s="14" t="str">
        <v>Кепи</v>
      </c>
      <c r="F404" s="14" t="str">
        <v>Stetson</v>
      </c>
      <c r="G404" s="25">
        <f>_xlfn.XLOOKUP(A404,'Наш склад'!A:A,'Наш склад'!H:H,0,0)</f>
        <v>0</v>
      </c>
      <c r="H404" s="1" t="str">
        <f t="shared" si="6"/>
        <v/>
      </c>
    </row>
    <row r="405" spans="1:8" x14ac:dyDescent="0.2">
      <c r="A405" s="14" t="str">
        <v>02-248-03-59</v>
      </c>
      <c r="B405" s="14">
        <v>9808263</v>
      </c>
      <c r="C405" s="14" t="str">
        <v>L</v>
      </c>
      <c r="D405" s="15">
        <v>1</v>
      </c>
      <c r="E405" s="14" t="str">
        <v>Кепи</v>
      </c>
      <c r="F405" s="14" t="str">
        <v>Stetson</v>
      </c>
      <c r="G405" s="25">
        <f>_xlfn.XLOOKUP(A405,'Наш склад'!A:A,'Наш склад'!H:H,0,0)</f>
        <v>2</v>
      </c>
      <c r="H405" s="1" t="str">
        <f t="shared" si="6"/>
        <v/>
      </c>
    </row>
    <row r="406" spans="1:8" x14ac:dyDescent="0.2">
      <c r="A406" s="14" t="str">
        <v>02-248-03-61</v>
      </c>
      <c r="B406" s="14">
        <v>9808263</v>
      </c>
      <c r="C406" s="14" t="str">
        <v>XL</v>
      </c>
      <c r="D406" s="15">
        <v>1</v>
      </c>
      <c r="E406" s="14" t="str">
        <v>Кепи</v>
      </c>
      <c r="F406" s="14" t="str">
        <v>Stetson</v>
      </c>
      <c r="G406" s="25">
        <f>_xlfn.XLOOKUP(A406,'Наш склад'!A:A,'Наш склад'!H:H,0,0)</f>
        <v>1</v>
      </c>
      <c r="H406" s="1" t="str">
        <f t="shared" si="6"/>
        <v/>
      </c>
    </row>
    <row r="407" spans="1:8" x14ac:dyDescent="0.2">
      <c r="A407" s="14" t="str">
        <v>02-249-05-61</v>
      </c>
      <c r="B407" s="14">
        <v>10615062</v>
      </c>
      <c r="C407" s="14" t="str">
        <v>XL</v>
      </c>
      <c r="D407" s="15">
        <v>1</v>
      </c>
      <c r="E407" s="14" t="str">
        <v>Кепи</v>
      </c>
      <c r="F407" s="14" t="str">
        <v>Stetson</v>
      </c>
      <c r="G407" s="25">
        <f>_xlfn.XLOOKUP(A407,'Наш склад'!A:A,'Наш склад'!H:H,0,0)</f>
        <v>1</v>
      </c>
      <c r="H407" s="1" t="str">
        <f t="shared" si="6"/>
        <v/>
      </c>
    </row>
    <row r="408" spans="1:8" x14ac:dyDescent="0.2">
      <c r="A408" s="14" t="str">
        <v>02-249-09-59</v>
      </c>
      <c r="B408" s="14">
        <v>10615061</v>
      </c>
      <c r="C408" s="14" t="str">
        <v>L</v>
      </c>
      <c r="D408" s="15">
        <v>1</v>
      </c>
      <c r="E408" s="14" t="str">
        <v>Кепи</v>
      </c>
      <c r="F408" s="14" t="str">
        <v>Stetson</v>
      </c>
      <c r="G408" s="25">
        <f>_xlfn.XLOOKUP(A408,'Наш склад'!A:A,'Наш склад'!H:H,0,0)</f>
        <v>0</v>
      </c>
      <c r="H408" s="1" t="str">
        <f t="shared" si="6"/>
        <v/>
      </c>
    </row>
    <row r="409" spans="1:8" x14ac:dyDescent="0.2">
      <c r="A409" s="14" t="str">
        <v>02-249-09-63</v>
      </c>
      <c r="B409" s="14">
        <v>10615061</v>
      </c>
      <c r="C409" s="14" t="str">
        <v>XXL</v>
      </c>
      <c r="D409" s="15">
        <v>1</v>
      </c>
      <c r="E409" s="14" t="str">
        <v>Кепи</v>
      </c>
      <c r="F409" s="14" t="str">
        <v>Stetson</v>
      </c>
      <c r="G409" s="25">
        <f>_xlfn.XLOOKUP(A409,'Наш склад'!A:A,'Наш склад'!H:H,0,0)</f>
        <v>0</v>
      </c>
      <c r="H409" s="1" t="str">
        <f t="shared" si="6"/>
        <v/>
      </c>
    </row>
    <row r="410" spans="1:8" x14ac:dyDescent="0.2">
      <c r="A410" s="14" t="str">
        <v>02-249-16-57</v>
      </c>
      <c r="B410" s="14">
        <v>9808248</v>
      </c>
      <c r="C410" s="14" t="str">
        <v>M</v>
      </c>
      <c r="D410" s="15">
        <v>1</v>
      </c>
      <c r="E410" s="14" t="str">
        <v>Кепи</v>
      </c>
      <c r="F410" s="14" t="str">
        <v>Stetson</v>
      </c>
      <c r="G410" s="25">
        <f>_xlfn.XLOOKUP(A410,'Наш склад'!A:A,'Наш склад'!H:H,0,0)</f>
        <v>2</v>
      </c>
      <c r="H410" s="1" t="str">
        <f t="shared" si="6"/>
        <v/>
      </c>
    </row>
    <row r="411" spans="1:8" x14ac:dyDescent="0.2">
      <c r="A411" s="14" t="str">
        <v>02-249-16-59</v>
      </c>
      <c r="B411" s="14">
        <v>9808248</v>
      </c>
      <c r="C411" s="14" t="str">
        <v>L</v>
      </c>
      <c r="D411" s="15">
        <v>1</v>
      </c>
      <c r="E411" s="14" t="str">
        <v>Кепи</v>
      </c>
      <c r="F411" s="14" t="str">
        <v>Stetson</v>
      </c>
      <c r="G411" s="25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14" t="str">
        <v>02-250-21-57</v>
      </c>
      <c r="B412" s="14">
        <v>9808249</v>
      </c>
      <c r="C412" s="14" t="str">
        <v>M</v>
      </c>
      <c r="D412" s="15">
        <v>1</v>
      </c>
      <c r="E412" s="14" t="str">
        <v>Кепи</v>
      </c>
      <c r="F412" s="14" t="str">
        <v>Stetson</v>
      </c>
      <c r="G412" s="25">
        <f>_xlfn.XLOOKUP(A412,'Наш склад'!A:A,'Наш склад'!H:H,0,0)</f>
        <v>2</v>
      </c>
      <c r="H412" s="1" t="str">
        <f t="shared" si="6"/>
        <v/>
      </c>
    </row>
    <row r="413" spans="1:8" x14ac:dyDescent="0.2">
      <c r="A413" s="14" t="str">
        <v>02-250-21-59</v>
      </c>
      <c r="B413" s="14">
        <v>9808249</v>
      </c>
      <c r="C413" s="14" t="str">
        <v>L</v>
      </c>
      <c r="D413" s="15">
        <v>2</v>
      </c>
      <c r="E413" s="14" t="str">
        <v>Кепи</v>
      </c>
      <c r="F413" s="14" t="str">
        <v>Stetson</v>
      </c>
      <c r="G413" s="25">
        <f>_xlfn.XLOOKUP(A413,'Наш склад'!A:A,'Наш склад'!H:H,0,0)</f>
        <v>5</v>
      </c>
      <c r="H413" s="1" t="str">
        <f t="shared" si="6"/>
        <v>{SKU:9808249, required: 2}</v>
      </c>
    </row>
    <row r="414" spans="1:8" x14ac:dyDescent="0.2">
      <c r="A414" s="14" t="str">
        <v>02-252-14-00</v>
      </c>
      <c r="B414" s="14">
        <v>9808266</v>
      </c>
      <c r="C414" s="14" t="str">
        <v>55-61</v>
      </c>
      <c r="D414" s="15">
        <v>1</v>
      </c>
      <c r="E414" s="14" t="str">
        <v>Шапки</v>
      </c>
      <c r="F414" s="14" t="str">
        <v>Stetson</v>
      </c>
      <c r="G414" s="25">
        <f>_xlfn.XLOOKUP(A414,'Наш склад'!A:A,'Наш склад'!H:H,0,0)</f>
        <v>38</v>
      </c>
      <c r="H414" s="1" t="str">
        <f t="shared" si="6"/>
        <v/>
      </c>
    </row>
    <row r="415" spans="1:8" x14ac:dyDescent="0.2">
      <c r="A415" s="14" t="str">
        <v>02-252-14-00</v>
      </c>
      <c r="B415" s="14">
        <v>9808266</v>
      </c>
      <c r="C415" s="14" t="str">
        <v>55-61</v>
      </c>
      <c r="D415" s="15">
        <v>1</v>
      </c>
      <c r="E415" s="14" t="str">
        <v>Шапки</v>
      </c>
      <c r="F415" s="14" t="str">
        <v>Stetson</v>
      </c>
      <c r="G415" s="25">
        <f>_xlfn.XLOOKUP(A415,'Наш склад'!A:A,'Наш склад'!H:H,0,0)</f>
        <v>38</v>
      </c>
      <c r="H415" s="1" t="str">
        <f t="shared" si="6"/>
        <v/>
      </c>
    </row>
    <row r="416" spans="1:8" x14ac:dyDescent="0.2">
      <c r="A416" s="14" t="str">
        <v>02-255-00-00</v>
      </c>
      <c r="B416" s="14">
        <v>9808269</v>
      </c>
      <c r="C416" s="14" t="str">
        <v>55-61</v>
      </c>
      <c r="D416" s="15">
        <v>1</v>
      </c>
      <c r="E416" s="14" t="str">
        <v>Шапки</v>
      </c>
      <c r="F416" s="14" t="str">
        <v>Stetson</v>
      </c>
      <c r="G416" s="25">
        <f>_xlfn.XLOOKUP(A416,'Наш склад'!A:A,'Наш склад'!H:H,0,0)</f>
        <v>1</v>
      </c>
      <c r="H416" s="1" t="str">
        <f t="shared" si="6"/>
        <v/>
      </c>
    </row>
    <row r="417" spans="1:8" x14ac:dyDescent="0.2">
      <c r="A417" s="14" t="str">
        <v>02-255-00-00</v>
      </c>
      <c r="B417" s="14">
        <v>9808269</v>
      </c>
      <c r="C417" s="14" t="str">
        <v>55-61</v>
      </c>
      <c r="D417" s="15">
        <v>1</v>
      </c>
      <c r="E417" s="14" t="str">
        <v>Шапки</v>
      </c>
      <c r="F417" s="14" t="str">
        <v>Stetson</v>
      </c>
      <c r="G417" s="25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14" t="str">
        <v>02-259-06-00</v>
      </c>
      <c r="B418" s="14">
        <v>9808274</v>
      </c>
      <c r="C418" s="14" t="str">
        <v>55-61</v>
      </c>
      <c r="D418" s="15">
        <v>1</v>
      </c>
      <c r="E418" s="14" t="str">
        <v>Шапки</v>
      </c>
      <c r="F418" s="14" t="str">
        <v>Stetson</v>
      </c>
      <c r="G418" s="25">
        <f>_xlfn.XLOOKUP(A418,'Наш склад'!A:A,'Наш склад'!H:H,0,0)</f>
        <v>0</v>
      </c>
      <c r="H418" s="1" t="str">
        <f t="shared" si="6"/>
        <v/>
      </c>
    </row>
    <row r="419" spans="1:8" x14ac:dyDescent="0.2">
      <c r="A419" s="14" t="str">
        <v>02-260-05-57</v>
      </c>
      <c r="B419" s="14">
        <v>14190965</v>
      </c>
      <c r="C419" s="14" t="str">
        <v>M</v>
      </c>
      <c r="D419" s="15">
        <v>1</v>
      </c>
      <c r="E419" s="14" t="str">
        <v>Шапки</v>
      </c>
      <c r="F419" s="14" t="str">
        <v>Stetson</v>
      </c>
      <c r="G419" s="25">
        <f>_xlfn.XLOOKUP(A419,'Наш склад'!A:A,'Наш склад'!H:H,0,0)</f>
        <v>5</v>
      </c>
      <c r="H419" s="1" t="str">
        <f t="shared" si="6"/>
        <v/>
      </c>
    </row>
    <row r="420" spans="1:8" x14ac:dyDescent="0.2">
      <c r="A420" s="14" t="str">
        <v>02-260-05-63</v>
      </c>
      <c r="B420" s="14">
        <v>14190965</v>
      </c>
      <c r="C420" s="14" t="str">
        <v>XXL</v>
      </c>
      <c r="D420" s="15">
        <v>1</v>
      </c>
      <c r="E420" s="14" t="str">
        <v>Шапки</v>
      </c>
      <c r="F420" s="14" t="str">
        <v>Stetson</v>
      </c>
      <c r="G420" s="25">
        <f>_xlfn.XLOOKUP(A420,'Наш склад'!A:A,'Наш склад'!H:H,0,0)</f>
        <v>0</v>
      </c>
      <c r="H420" s="1" t="str">
        <f t="shared" si="6"/>
        <v/>
      </c>
    </row>
    <row r="421" spans="1:8" x14ac:dyDescent="0.2">
      <c r="A421" s="14" t="str">
        <v>02-261-03-61</v>
      </c>
      <c r="B421" s="14">
        <v>9808232</v>
      </c>
      <c r="C421" s="14" t="str">
        <v>XL</v>
      </c>
      <c r="D421" s="15">
        <v>1</v>
      </c>
      <c r="E421" s="14" t="str">
        <v>Шляпы</v>
      </c>
      <c r="F421" s="14" t="str">
        <v>Stetson</v>
      </c>
      <c r="G421" s="25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14" t="str">
        <v>02-262-08-59</v>
      </c>
      <c r="B422" s="14">
        <v>9808233</v>
      </c>
      <c r="C422" s="14" t="str">
        <v>L</v>
      </c>
      <c r="D422" s="15">
        <v>1</v>
      </c>
      <c r="E422" s="14" t="str">
        <v>Шляпы</v>
      </c>
      <c r="F422" s="14" t="str">
        <v>Stetson</v>
      </c>
      <c r="G422" s="25">
        <f>_xlfn.XLOOKUP(A422,'Наш склад'!A:A,'Наш склад'!H:H,0,0)</f>
        <v>1</v>
      </c>
      <c r="H422" s="1" t="str">
        <f t="shared" si="6"/>
        <v/>
      </c>
    </row>
    <row r="423" spans="1:8" x14ac:dyDescent="0.2">
      <c r="A423" s="14" t="str">
        <v>02-263-09-59</v>
      </c>
      <c r="B423" s="14">
        <v>16942322</v>
      </c>
      <c r="C423" s="14" t="str">
        <v>L</v>
      </c>
      <c r="D423" s="15">
        <v>1</v>
      </c>
      <c r="E423" s="14" t="str">
        <v>Шляпы</v>
      </c>
      <c r="F423" s="14" t="str">
        <v>Stetson</v>
      </c>
      <c r="G423" s="25">
        <f>_xlfn.XLOOKUP(A423,'Наш склад'!A:A,'Наш склад'!H:H,0,0)</f>
        <v>7</v>
      </c>
      <c r="H423" s="1" t="str">
        <f t="shared" si="6"/>
        <v/>
      </c>
    </row>
    <row r="424" spans="1:8" x14ac:dyDescent="0.2">
      <c r="A424" s="14" t="str">
        <v>02-263-09-61</v>
      </c>
      <c r="B424" s="14">
        <v>16942322</v>
      </c>
      <c r="C424" s="14" t="str">
        <v>XL</v>
      </c>
      <c r="D424" s="15">
        <v>1</v>
      </c>
      <c r="E424" s="14" t="str">
        <v>Шляпы</v>
      </c>
      <c r="F424" s="14" t="str">
        <v>Stetson</v>
      </c>
      <c r="G424" s="25">
        <f>_xlfn.XLOOKUP(A424,'Наш склад'!A:A,'Наш склад'!H:H,0,0)</f>
        <v>2</v>
      </c>
      <c r="H424" s="1" t="str">
        <f t="shared" si="6"/>
        <v/>
      </c>
    </row>
    <row r="425" spans="1:8" x14ac:dyDescent="0.2">
      <c r="A425" s="14" t="str">
        <v>02-263-09-61</v>
      </c>
      <c r="B425" s="14">
        <v>16942322</v>
      </c>
      <c r="C425" s="14" t="str">
        <v>XL</v>
      </c>
      <c r="D425" s="15">
        <v>1</v>
      </c>
      <c r="E425" s="14" t="str">
        <v>Шляпы</v>
      </c>
      <c r="F425" s="14" t="str">
        <v>Stetson</v>
      </c>
      <c r="G425" s="25">
        <f>_xlfn.XLOOKUP(A425,'Наш склад'!A:A,'Наш склад'!H:H,0,0)</f>
        <v>2</v>
      </c>
      <c r="H425" s="1" t="str">
        <f t="shared" si="6"/>
        <v/>
      </c>
    </row>
    <row r="426" spans="1:8" x14ac:dyDescent="0.2">
      <c r="A426" s="14" t="str">
        <v>02-263-14-61</v>
      </c>
      <c r="B426" s="14">
        <v>9808243</v>
      </c>
      <c r="C426" s="14" t="str">
        <v>XL</v>
      </c>
      <c r="D426" s="15">
        <v>1</v>
      </c>
      <c r="E426" s="14" t="str">
        <v>Шляпы</v>
      </c>
      <c r="F426" s="14" t="str">
        <v>Stetson</v>
      </c>
      <c r="G426" s="25">
        <f>_xlfn.XLOOKUP(A426,'Наш склад'!A:A,'Наш склад'!H:H,0,0)</f>
        <v>3</v>
      </c>
      <c r="H426" s="1" t="str">
        <f t="shared" si="6"/>
        <v/>
      </c>
    </row>
    <row r="427" spans="1:8" x14ac:dyDescent="0.2">
      <c r="A427" s="14" t="str">
        <v>02-265-05-55</v>
      </c>
      <c r="B427" s="14">
        <v>10615056</v>
      </c>
      <c r="C427" s="14" t="str">
        <v>S</v>
      </c>
      <c r="D427" s="15">
        <v>1</v>
      </c>
      <c r="E427" s="14" t="str">
        <v>Кепи</v>
      </c>
      <c r="F427" s="14" t="str">
        <v>Stetson</v>
      </c>
      <c r="G427" s="25">
        <f>_xlfn.XLOOKUP(A427,'Наш склад'!A:A,'Наш склад'!H:H,0,0)</f>
        <v>0</v>
      </c>
      <c r="H427" s="1" t="str">
        <f t="shared" si="6"/>
        <v/>
      </c>
    </row>
    <row r="428" spans="1:8" x14ac:dyDescent="0.2">
      <c r="A428" s="14" t="str">
        <v>02-265-05-56</v>
      </c>
      <c r="B428" s="14">
        <v>10615056</v>
      </c>
      <c r="C428" s="14" t="str">
        <v>S/M</v>
      </c>
      <c r="D428" s="15">
        <v>1</v>
      </c>
      <c r="E428" s="14" t="str">
        <v>Кепи</v>
      </c>
      <c r="F428" s="14" t="str">
        <v>Stetson</v>
      </c>
      <c r="G428" s="25">
        <f>_xlfn.XLOOKUP(A428,'Наш склад'!A:A,'Наш склад'!H:H,0,0)</f>
        <v>1</v>
      </c>
      <c r="H428" s="1" t="str">
        <f t="shared" si="6"/>
        <v/>
      </c>
    </row>
    <row r="429" spans="1:8" x14ac:dyDescent="0.2">
      <c r="A429" s="14" t="str">
        <v>02-265-05-58</v>
      </c>
      <c r="B429" s="14">
        <v>10615056</v>
      </c>
      <c r="C429" s="14" t="str">
        <v>M/L</v>
      </c>
      <c r="D429" s="15">
        <v>1</v>
      </c>
      <c r="E429" s="14" t="str">
        <v>Кепи</v>
      </c>
      <c r="F429" s="14" t="str">
        <v>Stetson</v>
      </c>
      <c r="G429" s="25">
        <f>_xlfn.XLOOKUP(A429,'Наш склад'!A:A,'Наш склад'!H:H,0,0)</f>
        <v>0</v>
      </c>
      <c r="H429" s="1" t="str">
        <f t="shared" si="6"/>
        <v/>
      </c>
    </row>
    <row r="430" spans="1:8" x14ac:dyDescent="0.2">
      <c r="A430" s="14" t="str">
        <v>02-265-05-58</v>
      </c>
      <c r="B430" s="14">
        <v>10615056</v>
      </c>
      <c r="C430" s="14" t="str">
        <v>M/L</v>
      </c>
      <c r="D430" s="15">
        <v>1</v>
      </c>
      <c r="E430" s="14" t="str">
        <v>Кепи</v>
      </c>
      <c r="F430" s="14" t="str">
        <v>Stetson</v>
      </c>
      <c r="G430" s="25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14" t="str">
        <v>02-265-05-59</v>
      </c>
      <c r="B431" s="14">
        <v>10615056</v>
      </c>
      <c r="C431" s="14" t="str">
        <v>L</v>
      </c>
      <c r="D431" s="15">
        <v>2</v>
      </c>
      <c r="E431" s="14" t="str">
        <v>Кепи</v>
      </c>
      <c r="F431" s="14" t="str">
        <v>Stetson</v>
      </c>
      <c r="G431" s="25">
        <f>_xlfn.XLOOKUP(A431,'Наш склад'!A:A,'Наш склад'!H:H,0,0)</f>
        <v>2</v>
      </c>
      <c r="H431" s="1" t="str">
        <f t="shared" si="6"/>
        <v>{SKU:10615056, required: 2}</v>
      </c>
    </row>
    <row r="432" spans="1:8" x14ac:dyDescent="0.2">
      <c r="A432" s="14" t="str">
        <v>02-265-08-55</v>
      </c>
      <c r="B432" s="14">
        <v>10615058</v>
      </c>
      <c r="C432" s="14" t="str">
        <v>S</v>
      </c>
      <c r="D432" s="15">
        <v>1</v>
      </c>
      <c r="E432" s="14" t="str">
        <v>Кепи</v>
      </c>
      <c r="F432" s="14" t="str">
        <v>Stetson</v>
      </c>
      <c r="G432" s="25">
        <f>_xlfn.XLOOKUP(A432,'Наш склад'!A:A,'Наш склад'!H:H,0,0)</f>
        <v>0</v>
      </c>
      <c r="H432" s="1" t="str">
        <f t="shared" si="6"/>
        <v/>
      </c>
    </row>
    <row r="433" spans="1:8" x14ac:dyDescent="0.2">
      <c r="A433" s="14" t="str">
        <v>02-265-08-56</v>
      </c>
      <c r="B433" s="14">
        <v>10615058</v>
      </c>
      <c r="C433" s="14" t="str">
        <v>S/M</v>
      </c>
      <c r="D433" s="15">
        <v>1</v>
      </c>
      <c r="E433" s="14" t="str">
        <v>Кепи</v>
      </c>
      <c r="F433" s="14" t="str">
        <v>Stetson</v>
      </c>
      <c r="G433" s="25">
        <f>_xlfn.XLOOKUP(A433,'Наш склад'!A:A,'Наш склад'!H:H,0,0)</f>
        <v>0</v>
      </c>
      <c r="H433" s="1" t="str">
        <f t="shared" si="6"/>
        <v/>
      </c>
    </row>
    <row r="434" spans="1:8" x14ac:dyDescent="0.2">
      <c r="A434" s="14" t="str">
        <v>02-265-08-57</v>
      </c>
      <c r="B434" s="14">
        <v>10615058</v>
      </c>
      <c r="C434" s="14" t="str">
        <v>M</v>
      </c>
      <c r="D434" s="15">
        <v>1</v>
      </c>
      <c r="E434" s="14" t="str">
        <v>Кепи</v>
      </c>
      <c r="F434" s="14" t="str">
        <v>Stetson</v>
      </c>
      <c r="G434" s="25">
        <f>_xlfn.XLOOKUP(A434,'Наш склад'!A:A,'Наш склад'!H:H,0,0)</f>
        <v>1</v>
      </c>
      <c r="H434" s="1" t="str">
        <f t="shared" si="6"/>
        <v/>
      </c>
    </row>
    <row r="435" spans="1:8" x14ac:dyDescent="0.2">
      <c r="A435" s="14" t="str">
        <v>02-265-08-59</v>
      </c>
      <c r="B435" s="14">
        <v>10615058</v>
      </c>
      <c r="C435" s="14" t="str">
        <v>L</v>
      </c>
      <c r="D435" s="15">
        <v>1</v>
      </c>
      <c r="E435" s="14" t="str">
        <v>Кепи</v>
      </c>
      <c r="F435" s="14" t="str">
        <v>Stetson</v>
      </c>
      <c r="G435" s="25">
        <f>_xlfn.XLOOKUP(A435,'Наш склад'!A:A,'Наш склад'!H:H,0,0)</f>
        <v>1</v>
      </c>
      <c r="H435" s="1" t="str">
        <f t="shared" si="6"/>
        <v/>
      </c>
    </row>
    <row r="436" spans="1:8" x14ac:dyDescent="0.2">
      <c r="A436" s="14" t="str">
        <v>02-265-08-60</v>
      </c>
      <c r="B436" s="14">
        <v>10615058</v>
      </c>
      <c r="C436" s="14" t="str">
        <v>L/XL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14" t="str">
        <v>02-265-08-61</v>
      </c>
      <c r="B437" s="14">
        <v>10615058</v>
      </c>
      <c r="C437" s="14" t="str">
        <v>XL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14" t="str">
        <v>02-265-08-63</v>
      </c>
      <c r="B438" s="14">
        <v>10615058</v>
      </c>
      <c r="C438" s="14" t="str">
        <v>XXL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2</v>
      </c>
      <c r="H438" s="1" t="str">
        <f t="shared" si="6"/>
        <v/>
      </c>
    </row>
    <row r="439" spans="1:8" x14ac:dyDescent="0.2">
      <c r="A439" s="14" t="str">
        <v>02-265-53-57</v>
      </c>
      <c r="B439" s="14">
        <v>10615059</v>
      </c>
      <c r="C439" s="14" t="str">
        <v>M</v>
      </c>
      <c r="D439" s="15">
        <v>1</v>
      </c>
      <c r="E439" s="14" t="str">
        <v>Кепи</v>
      </c>
      <c r="F439" s="14" t="str">
        <v>Stetson</v>
      </c>
      <c r="G439" s="25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14" t="str">
        <v>02-265-53-58</v>
      </c>
      <c r="B440" s="14">
        <v>10615059</v>
      </c>
      <c r="C440" s="14" t="str">
        <v>M/L</v>
      </c>
      <c r="D440" s="15">
        <v>1</v>
      </c>
      <c r="E440" s="14" t="str">
        <v>Кепи</v>
      </c>
      <c r="F440" s="14" t="str">
        <v>Stetson</v>
      </c>
      <c r="G440" s="25">
        <f>_xlfn.XLOOKUP(A440,'Наш склад'!A:A,'Наш склад'!H:H,0,0)</f>
        <v>2</v>
      </c>
      <c r="H440" s="1" t="str">
        <f t="shared" si="6"/>
        <v/>
      </c>
    </row>
    <row r="441" spans="1:8" x14ac:dyDescent="0.2">
      <c r="A441" s="14" t="str">
        <v>02-265-53-59</v>
      </c>
      <c r="B441" s="14">
        <v>10615059</v>
      </c>
      <c r="C441" s="14" t="str">
        <v>L</v>
      </c>
      <c r="D441" s="15">
        <v>1</v>
      </c>
      <c r="E441" s="14" t="str">
        <v>Кепи</v>
      </c>
      <c r="F441" s="14" t="str">
        <v>Stetson</v>
      </c>
      <c r="G441" s="25">
        <f>_xlfn.XLOOKUP(A441,'Наш склад'!A:A,'Наш склад'!H:H,0,0)</f>
        <v>3</v>
      </c>
      <c r="H441" s="1" t="str">
        <f t="shared" si="6"/>
        <v/>
      </c>
    </row>
    <row r="442" spans="1:8" x14ac:dyDescent="0.2">
      <c r="A442" s="14" t="str">
        <v>02-265-53-60</v>
      </c>
      <c r="B442" s="14">
        <v>10615059</v>
      </c>
      <c r="C442" s="14" t="str">
        <v>L/XL</v>
      </c>
      <c r="D442" s="15">
        <v>1</v>
      </c>
      <c r="E442" s="14" t="str">
        <v>Кепи</v>
      </c>
      <c r="F442" s="14" t="str">
        <v>Stetson</v>
      </c>
      <c r="G442" s="25">
        <f>_xlfn.XLOOKUP(A442,'Наш склад'!A:A,'Наш склад'!H:H,0,0)</f>
        <v>2</v>
      </c>
      <c r="H442" s="1" t="str">
        <f t="shared" si="6"/>
        <v/>
      </c>
    </row>
    <row r="443" spans="1:8" x14ac:dyDescent="0.2">
      <c r="A443" s="14" t="str">
        <v>02-265-53-61</v>
      </c>
      <c r="B443" s="14">
        <v>10615059</v>
      </c>
      <c r="C443" s="14" t="str">
        <v>XL</v>
      </c>
      <c r="D443" s="15">
        <v>1</v>
      </c>
      <c r="E443" s="14" t="str">
        <v>Кепи</v>
      </c>
      <c r="F443" s="14" t="str">
        <v>Stetson</v>
      </c>
      <c r="G443" s="25">
        <f>_xlfn.XLOOKUP(A443,'Наш склад'!A:A,'Наш склад'!H:H,0,0)</f>
        <v>2</v>
      </c>
      <c r="H443" s="1" t="str">
        <f t="shared" si="6"/>
        <v/>
      </c>
    </row>
    <row r="444" spans="1:8" x14ac:dyDescent="0.2">
      <c r="A444" s="14" t="str">
        <v>02-265-53-63</v>
      </c>
      <c r="B444" s="14">
        <v>10615059</v>
      </c>
      <c r="C444" s="14" t="str">
        <v>XXL</v>
      </c>
      <c r="D444" s="15">
        <v>1</v>
      </c>
      <c r="E444" s="14" t="str">
        <v>Кепи</v>
      </c>
      <c r="F444" s="14" t="str">
        <v>Stetson</v>
      </c>
      <c r="G444" s="25">
        <f>_xlfn.XLOOKUP(A444,'Наш склад'!A:A,'Наш склад'!H:H,0,0)</f>
        <v>0</v>
      </c>
      <c r="H444" s="1" t="str">
        <f t="shared" si="6"/>
        <v/>
      </c>
    </row>
    <row r="445" spans="1:8" x14ac:dyDescent="0.2">
      <c r="A445" s="14" t="str">
        <v>02-265-57-60</v>
      </c>
      <c r="B445" s="14">
        <v>10615060</v>
      </c>
      <c r="C445" s="14" t="str">
        <v>L/XL</v>
      </c>
      <c r="D445" s="15">
        <v>1</v>
      </c>
      <c r="E445" s="14" t="str">
        <v>Кепи</v>
      </c>
      <c r="F445" s="14" t="str">
        <v>Stetson</v>
      </c>
      <c r="G445" s="25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14" t="str">
        <v>02-265-74-57</v>
      </c>
      <c r="B446" s="14">
        <v>10615057</v>
      </c>
      <c r="C446" s="14" t="str">
        <v>M</v>
      </c>
      <c r="D446" s="15">
        <v>1</v>
      </c>
      <c r="E446" s="14" t="str">
        <v>Кепи</v>
      </c>
      <c r="F446" s="14" t="str">
        <v>Stetson</v>
      </c>
      <c r="G446" s="25">
        <f>_xlfn.XLOOKUP(A446,'Наш склад'!A:A,'Наш склад'!H:H,0,0)</f>
        <v>1</v>
      </c>
      <c r="H446" s="1" t="str">
        <f t="shared" si="6"/>
        <v/>
      </c>
    </row>
    <row r="447" spans="1:8" x14ac:dyDescent="0.2">
      <c r="A447" s="14" t="str">
        <v>02-265-74-58</v>
      </c>
      <c r="B447" s="14">
        <v>10615057</v>
      </c>
      <c r="C447" s="14" t="str">
        <v>M/L</v>
      </c>
      <c r="D447" s="15">
        <v>1</v>
      </c>
      <c r="E447" s="14" t="str">
        <v>Кепи</v>
      </c>
      <c r="F447" s="14" t="str">
        <v>Stetson</v>
      </c>
      <c r="G447" s="25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14" t="str">
        <v>02-265-74-59</v>
      </c>
      <c r="B448" s="14">
        <v>10615057</v>
      </c>
      <c r="C448" s="14" t="str">
        <v>L</v>
      </c>
      <c r="D448" s="15">
        <v>1</v>
      </c>
      <c r="E448" s="14" t="str">
        <v>Кепи</v>
      </c>
      <c r="F448" s="14" t="str">
        <v>Stetson</v>
      </c>
      <c r="G448" s="25">
        <f>_xlfn.XLOOKUP(A448,'Наш склад'!A:A,'Наш склад'!H:H,0,0)</f>
        <v>3</v>
      </c>
      <c r="H448" s="1" t="str">
        <f t="shared" si="6"/>
        <v/>
      </c>
    </row>
    <row r="449" spans="1:8" x14ac:dyDescent="0.2">
      <c r="A449" s="14" t="str">
        <v>02-265-74-60</v>
      </c>
      <c r="B449" s="14">
        <v>10615057</v>
      </c>
      <c r="C449" s="14" t="str">
        <v>L/XL</v>
      </c>
      <c r="D449" s="15">
        <v>1</v>
      </c>
      <c r="E449" s="14" t="str">
        <v>Кепи</v>
      </c>
      <c r="F449" s="14" t="str">
        <v>Stetson</v>
      </c>
      <c r="G449" s="25">
        <f>_xlfn.XLOOKUP(A449,'Наш склад'!A:A,'Наш склад'!H:H,0,0)</f>
        <v>1</v>
      </c>
      <c r="H449" s="1" t="str">
        <f t="shared" si="6"/>
        <v/>
      </c>
    </row>
    <row r="450" spans="1:8" x14ac:dyDescent="0.2">
      <c r="A450" s="14" t="str">
        <v>02-265-74-62</v>
      </c>
      <c r="B450" s="14">
        <v>10615057</v>
      </c>
      <c r="C450" s="14" t="str">
        <v>XL/XXL</v>
      </c>
      <c r="D450" s="15">
        <v>1</v>
      </c>
      <c r="E450" s="14" t="str">
        <v>Кепи</v>
      </c>
      <c r="F450" s="14" t="str">
        <v>Stetson</v>
      </c>
      <c r="G450" s="25">
        <f>_xlfn.XLOOKUP(A450,'Наш склад'!A:A,'Наш склад'!H:H,0,0)</f>
        <v>1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14" t="str">
        <v>02-265-95-55</v>
      </c>
      <c r="B451" s="14">
        <v>10615055</v>
      </c>
      <c r="C451" s="14" t="str">
        <v>S</v>
      </c>
      <c r="D451" s="15">
        <v>1</v>
      </c>
      <c r="E451" s="14" t="str">
        <v>Кепи</v>
      </c>
      <c r="F451" s="14" t="str">
        <v>Stetson</v>
      </c>
      <c r="G451" s="25">
        <f>_xlfn.XLOOKUP(A451,'Наш склад'!A:A,'Наш склад'!H:H,0,0)</f>
        <v>2</v>
      </c>
      <c r="H451" s="1" t="str">
        <f t="shared" si="7"/>
        <v/>
      </c>
    </row>
    <row r="452" spans="1:8" x14ac:dyDescent="0.2">
      <c r="A452" s="14" t="str">
        <v>02-265-95-56</v>
      </c>
      <c r="B452" s="14">
        <v>10615055</v>
      </c>
      <c r="C452" s="14" t="str">
        <v>S/M</v>
      </c>
      <c r="D452" s="15">
        <v>1</v>
      </c>
      <c r="E452" s="14" t="str">
        <v>Кепи</v>
      </c>
      <c r="F452" s="14" t="str">
        <v>Stetson</v>
      </c>
      <c r="G452" s="25">
        <f>_xlfn.XLOOKUP(A452,'Наш склад'!A:A,'Наш склад'!H:H,0,0)</f>
        <v>0</v>
      </c>
      <c r="H452" s="1" t="str">
        <f t="shared" si="7"/>
        <v/>
      </c>
    </row>
    <row r="453" spans="1:8" x14ac:dyDescent="0.2">
      <c r="A453" s="14" t="str">
        <v>02-265-95-57</v>
      </c>
      <c r="B453" s="14">
        <v>10615055</v>
      </c>
      <c r="C453" s="14" t="str">
        <v>M</v>
      </c>
      <c r="D453" s="15">
        <v>1</v>
      </c>
      <c r="E453" s="14" t="str">
        <v>Кепи</v>
      </c>
      <c r="F453" s="14" t="str">
        <v>Stetson</v>
      </c>
      <c r="G453" s="25">
        <f>_xlfn.XLOOKUP(A453,'Наш склад'!A:A,'Наш склад'!H:H,0,0)</f>
        <v>3</v>
      </c>
      <c r="H453" s="1" t="str">
        <f t="shared" si="7"/>
        <v/>
      </c>
    </row>
    <row r="454" spans="1:8" x14ac:dyDescent="0.2">
      <c r="A454" s="14" t="str">
        <v>02-265-95-59</v>
      </c>
      <c r="B454" s="14">
        <v>10615055</v>
      </c>
      <c r="C454" s="14" t="str">
        <v>L</v>
      </c>
      <c r="D454" s="15">
        <v>1</v>
      </c>
      <c r="E454" s="14" t="str">
        <v>Кепи</v>
      </c>
      <c r="F454" s="14" t="str">
        <v>Stetson</v>
      </c>
      <c r="G454" s="25">
        <f>_xlfn.XLOOKUP(A454,'Наш склад'!A:A,'Наш склад'!H:H,0,0)</f>
        <v>6</v>
      </c>
      <c r="H454" s="1" t="str">
        <f t="shared" si="7"/>
        <v/>
      </c>
    </row>
    <row r="455" spans="1:8" x14ac:dyDescent="0.2">
      <c r="A455" s="14" t="str">
        <v>02-265-95-61</v>
      </c>
      <c r="B455" s="14">
        <v>10615055</v>
      </c>
      <c r="C455" s="14" t="str">
        <v>XL</v>
      </c>
      <c r="D455" s="15">
        <v>1</v>
      </c>
      <c r="E455" s="14" t="str">
        <v>Кепи</v>
      </c>
      <c r="F455" s="14" t="str">
        <v>Stetson</v>
      </c>
      <c r="G455" s="25">
        <f>_xlfn.XLOOKUP(A455,'Наш склад'!A:A,'Наш склад'!H:H,0,0)</f>
        <v>3</v>
      </c>
      <c r="H455" s="1" t="str">
        <f t="shared" si="7"/>
        <v/>
      </c>
    </row>
    <row r="456" spans="1:8" x14ac:dyDescent="0.2">
      <c r="A456" s="14" t="str">
        <v>02-265-95-63</v>
      </c>
      <c r="B456" s="14">
        <v>10615055</v>
      </c>
      <c r="C456" s="14" t="str">
        <v>XXL</v>
      </c>
      <c r="D456" s="15">
        <v>1</v>
      </c>
      <c r="E456" s="14" t="str">
        <v>Кепи</v>
      </c>
      <c r="F456" s="14" t="str">
        <v>Stetson</v>
      </c>
      <c r="G456" s="25">
        <f>_xlfn.XLOOKUP(A456,'Наш склад'!A:A,'Наш склад'!H:H,0,0)</f>
        <v>2</v>
      </c>
      <c r="H456" s="1" t="str">
        <f t="shared" si="7"/>
        <v/>
      </c>
    </row>
    <row r="457" spans="1:8" x14ac:dyDescent="0.2">
      <c r="A457" s="14" t="str">
        <v>02-266-14-57</v>
      </c>
      <c r="B457" s="14">
        <v>10614385</v>
      </c>
      <c r="C457" s="14" t="str">
        <v>M</v>
      </c>
      <c r="D457" s="15">
        <v>1</v>
      </c>
      <c r="E457" s="14" t="str">
        <v>Кепи</v>
      </c>
      <c r="F457" s="14" t="str">
        <v>Stetson</v>
      </c>
      <c r="G457" s="25">
        <f>_xlfn.XLOOKUP(A457,'Наш склад'!A:A,'Наш склад'!H:H,0,0)</f>
        <v>0</v>
      </c>
      <c r="H457" s="1" t="str">
        <f t="shared" si="7"/>
        <v/>
      </c>
    </row>
    <row r="458" spans="1:8" x14ac:dyDescent="0.2">
      <c r="A458" s="14" t="str">
        <v>02-266-14-61</v>
      </c>
      <c r="B458" s="14">
        <v>10614385</v>
      </c>
      <c r="C458" s="14" t="str">
        <v>XL</v>
      </c>
      <c r="D458" s="15">
        <v>1</v>
      </c>
      <c r="E458" s="14" t="str">
        <v>Кепи</v>
      </c>
      <c r="F458" s="14" t="str">
        <v>Stetson</v>
      </c>
      <c r="G458" s="25">
        <f>_xlfn.XLOOKUP(A458,'Наш склад'!A:A,'Наш склад'!H:H,0,0)</f>
        <v>1</v>
      </c>
      <c r="H458" s="1" t="str">
        <f t="shared" si="7"/>
        <v/>
      </c>
    </row>
    <row r="459" spans="1:8" x14ac:dyDescent="0.2">
      <c r="A459" s="14" t="str">
        <v>02-267-06-57</v>
      </c>
      <c r="B459" s="14">
        <v>10614386</v>
      </c>
      <c r="C459" s="14" t="str">
        <v>M</v>
      </c>
      <c r="D459" s="15">
        <v>1</v>
      </c>
      <c r="E459" s="14" t="str">
        <v>Кепи</v>
      </c>
      <c r="F459" s="14" t="str">
        <v>Stetson</v>
      </c>
      <c r="G459" s="25">
        <f>_xlfn.XLOOKUP(A459,'Наш склад'!A:A,'Наш склад'!H:H,0,0)</f>
        <v>1</v>
      </c>
      <c r="H459" s="1" t="str">
        <f t="shared" si="7"/>
        <v/>
      </c>
    </row>
    <row r="460" spans="1:8" x14ac:dyDescent="0.2">
      <c r="A460" s="14" t="str">
        <v>02-267-06-59</v>
      </c>
      <c r="B460" s="14">
        <v>10614386</v>
      </c>
      <c r="C460" s="14" t="str">
        <v>L</v>
      </c>
      <c r="D460" s="15">
        <v>1</v>
      </c>
      <c r="E460" s="14" t="str">
        <v>Кепи</v>
      </c>
      <c r="F460" s="14" t="str">
        <v>Stetson</v>
      </c>
      <c r="G460" s="25">
        <f>_xlfn.XLOOKUP(A460,'Наш склад'!A:A,'Наш склад'!H:H,0,0)</f>
        <v>3</v>
      </c>
      <c r="H460" s="1" t="str">
        <f t="shared" si="7"/>
        <v/>
      </c>
    </row>
    <row r="461" spans="1:8" x14ac:dyDescent="0.2">
      <c r="A461" s="14" t="str">
        <v>02-268-05-59</v>
      </c>
      <c r="B461" s="14">
        <v>10614389</v>
      </c>
      <c r="C461" s="14" t="str">
        <v>L</v>
      </c>
      <c r="D461" s="15">
        <v>1</v>
      </c>
      <c r="E461" s="14" t="str">
        <v>Кепи</v>
      </c>
      <c r="F461" s="14" t="str">
        <v>Stetson</v>
      </c>
      <c r="G461" s="25">
        <f>_xlfn.XLOOKUP(A461,'Наш склад'!A:A,'Наш склад'!H:H,0,0)</f>
        <v>0</v>
      </c>
      <c r="H461" s="1" t="str">
        <f t="shared" si="7"/>
        <v/>
      </c>
    </row>
    <row r="462" spans="1:8" x14ac:dyDescent="0.2">
      <c r="A462" s="14" t="str">
        <v>02-268-12-60</v>
      </c>
      <c r="B462" s="14">
        <v>10614391</v>
      </c>
      <c r="C462" s="14" t="str">
        <v>L/XL</v>
      </c>
      <c r="D462" s="15">
        <v>1</v>
      </c>
      <c r="E462" s="14" t="str">
        <v>Кепи</v>
      </c>
      <c r="F462" s="14" t="str">
        <v>Stetson</v>
      </c>
      <c r="G462" s="25">
        <f>_xlfn.XLOOKUP(A462,'Наш склад'!A:A,'Наш склад'!H:H,0,0)</f>
        <v>1</v>
      </c>
      <c r="H462" s="1" t="str">
        <f t="shared" si="7"/>
        <v/>
      </c>
    </row>
    <row r="463" spans="1:8" x14ac:dyDescent="0.2">
      <c r="A463" s="14" t="str">
        <v>02-268-32-58</v>
      </c>
      <c r="B463" s="14">
        <v>10614387</v>
      </c>
      <c r="C463" s="14" t="str">
        <v>M/L</v>
      </c>
      <c r="D463" s="15">
        <v>2</v>
      </c>
      <c r="E463" s="14" t="str">
        <v>Кепи</v>
      </c>
      <c r="F463" s="14" t="str">
        <v>Stetson</v>
      </c>
      <c r="G463" s="25">
        <f>_xlfn.XLOOKUP(A463,'Наш склад'!A:A,'Наш склад'!H:H,0,0)</f>
        <v>1</v>
      </c>
      <c r="H463" s="1" t="str">
        <f t="shared" si="7"/>
        <v>{SKU:10614387, required: 2}</v>
      </c>
    </row>
    <row r="464" spans="1:8" x14ac:dyDescent="0.2">
      <c r="A464" s="14" t="str">
        <v>02-268-32-59</v>
      </c>
      <c r="B464" s="14">
        <v>10614387</v>
      </c>
      <c r="C464" s="14" t="str">
        <v>L</v>
      </c>
      <c r="D464" s="15">
        <v>1</v>
      </c>
      <c r="E464" s="14" t="str">
        <v>Кепи</v>
      </c>
      <c r="F464" s="14" t="str">
        <v>Stetson</v>
      </c>
      <c r="G464" s="25">
        <f>_xlfn.XLOOKUP(A464,'Наш склад'!A:A,'Наш склад'!H:H,0,0)</f>
        <v>0</v>
      </c>
      <c r="H464" s="1" t="str">
        <f t="shared" si="7"/>
        <v/>
      </c>
    </row>
    <row r="465" spans="1:8" x14ac:dyDescent="0.2">
      <c r="A465" s="14" t="str">
        <v>02-268-32-60</v>
      </c>
      <c r="B465" s="14">
        <v>10614387</v>
      </c>
      <c r="C465" s="14" t="str">
        <v>L/XL</v>
      </c>
      <c r="D465" s="15">
        <v>1</v>
      </c>
      <c r="E465" s="14" t="str">
        <v>Кепи</v>
      </c>
      <c r="F465" s="14" t="str">
        <v>Stetson</v>
      </c>
      <c r="G465" s="25">
        <f>_xlfn.XLOOKUP(A465,'Наш склад'!A:A,'Наш склад'!H:H,0,0)</f>
        <v>0</v>
      </c>
      <c r="H465" s="1" t="str">
        <f t="shared" si="7"/>
        <v/>
      </c>
    </row>
    <row r="466" spans="1:8" x14ac:dyDescent="0.2">
      <c r="A466" s="14" t="str">
        <v>02-268-57-63</v>
      </c>
      <c r="B466" s="14">
        <v>10614390</v>
      </c>
      <c r="C466" s="14" t="str">
        <v>XXL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0</v>
      </c>
      <c r="H466" s="1" t="str">
        <f t="shared" si="7"/>
        <v/>
      </c>
    </row>
    <row r="467" spans="1:8" x14ac:dyDescent="0.2">
      <c r="A467" s="14" t="str">
        <v>02-268-78-56</v>
      </c>
      <c r="B467" s="14">
        <v>10614388</v>
      </c>
      <c r="C467" s="14" t="str">
        <v>S/M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14" t="str">
        <v>02-268-78-57</v>
      </c>
      <c r="B468" s="14">
        <v>10614388</v>
      </c>
      <c r="C468" s="14" t="str">
        <v>M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1</v>
      </c>
      <c r="H468" s="1" t="str">
        <f t="shared" si="7"/>
        <v/>
      </c>
    </row>
    <row r="469" spans="1:8" x14ac:dyDescent="0.2">
      <c r="A469" s="14" t="str">
        <v>02-268-78-58</v>
      </c>
      <c r="B469" s="14">
        <v>10614388</v>
      </c>
      <c r="C469" s="14" t="str">
        <v>M/L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14" t="str">
        <v>02-268-78-58</v>
      </c>
      <c r="B470" s="14">
        <v>10614388</v>
      </c>
      <c r="C470" s="14" t="str">
        <v>M/L</v>
      </c>
      <c r="D470" s="15">
        <v>1</v>
      </c>
      <c r="E470" s="14" t="str">
        <v>Кепи</v>
      </c>
      <c r="F470" s="14" t="str">
        <v>Stetson</v>
      </c>
      <c r="G470" s="25">
        <f>_xlfn.XLOOKUP(A470,'Наш склад'!A:A,'Наш склад'!H:H,0,0)</f>
        <v>0</v>
      </c>
      <c r="H470" s="1" t="str">
        <f t="shared" si="7"/>
        <v/>
      </c>
    </row>
    <row r="471" spans="1:8" x14ac:dyDescent="0.2">
      <c r="A471" s="14" t="str">
        <v>02-268-78-60</v>
      </c>
      <c r="B471" s="14">
        <v>10614388</v>
      </c>
      <c r="C471" s="14" t="str">
        <v>L/XL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14" t="str">
        <v>02-268-78-61</v>
      </c>
      <c r="B472" s="14">
        <v>10614388</v>
      </c>
      <c r="C472" s="14" t="str">
        <v>XL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14" t="str">
        <v>02-269-26-61</v>
      </c>
      <c r="B473" s="14">
        <v>10614392</v>
      </c>
      <c r="C473" s="14" t="str">
        <v>XL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0</v>
      </c>
      <c r="H473" s="1" t="str">
        <f t="shared" si="7"/>
        <v/>
      </c>
    </row>
    <row r="474" spans="1:8" x14ac:dyDescent="0.2">
      <c r="A474" s="14" t="str">
        <v>02-270-14-59</v>
      </c>
      <c r="B474" s="14">
        <v>10614393</v>
      </c>
      <c r="C474" s="14" t="str">
        <v>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8</v>
      </c>
      <c r="H474" s="1" t="str">
        <f t="shared" si="7"/>
        <v/>
      </c>
    </row>
    <row r="475" spans="1:8" x14ac:dyDescent="0.2">
      <c r="A475" s="14" t="str">
        <v>02-270-14-61</v>
      </c>
      <c r="B475" s="14">
        <v>10614393</v>
      </c>
      <c r="C475" s="14" t="str">
        <v>XL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4</v>
      </c>
      <c r="H475" s="1" t="str">
        <f t="shared" si="7"/>
        <v/>
      </c>
    </row>
    <row r="476" spans="1:8" x14ac:dyDescent="0.2">
      <c r="A476" s="14" t="str">
        <v>02-271-21-56</v>
      </c>
      <c r="B476" s="14">
        <v>10614394</v>
      </c>
      <c r="C476" s="14" t="str">
        <v>S/M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0</v>
      </c>
      <c r="H476" s="1" t="str">
        <f t="shared" si="7"/>
        <v/>
      </c>
    </row>
    <row r="477" spans="1:8" x14ac:dyDescent="0.2">
      <c r="A477" s="14" t="str">
        <v>02-271-21-57</v>
      </c>
      <c r="B477" s="14">
        <v>10614394</v>
      </c>
      <c r="C477" s="14" t="str">
        <v>M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0</v>
      </c>
      <c r="H477" s="1" t="str">
        <f t="shared" si="7"/>
        <v/>
      </c>
    </row>
    <row r="478" spans="1:8" x14ac:dyDescent="0.2">
      <c r="A478" s="14" t="str">
        <v>02-271-21-59</v>
      </c>
      <c r="B478" s="14">
        <v>10614394</v>
      </c>
      <c r="C478" s="14" t="str">
        <v>L</v>
      </c>
      <c r="D478" s="15">
        <v>2</v>
      </c>
      <c r="E478" s="14" t="str">
        <v>Кепи</v>
      </c>
      <c r="F478" s="14" t="str">
        <v>Stetson</v>
      </c>
      <c r="G478" s="25">
        <f>_xlfn.XLOOKUP(A478,'Наш склад'!A:A,'Наш склад'!H:H,0,0)</f>
        <v>0</v>
      </c>
      <c r="H478" s="1" t="str">
        <f t="shared" si="7"/>
        <v>{SKU:10614394, required: 2}</v>
      </c>
    </row>
    <row r="479" spans="1:8" x14ac:dyDescent="0.2">
      <c r="A479" s="14" t="str">
        <v>02-271-21-60</v>
      </c>
      <c r="B479" s="14">
        <v>10614394</v>
      </c>
      <c r="C479" s="14" t="str">
        <v>L/XL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2</v>
      </c>
      <c r="H479" s="1" t="str">
        <f t="shared" si="7"/>
        <v/>
      </c>
    </row>
    <row r="480" spans="1:8" x14ac:dyDescent="0.2">
      <c r="A480" s="14" t="str">
        <v>02-271-21-61</v>
      </c>
      <c r="B480" s="14">
        <v>10614394</v>
      </c>
      <c r="C480" s="14" t="str">
        <v>XL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0</v>
      </c>
      <c r="H480" s="1" t="str">
        <f t="shared" si="7"/>
        <v/>
      </c>
    </row>
    <row r="481" spans="1:8" x14ac:dyDescent="0.2">
      <c r="A481" s="14" t="str">
        <v>02-271-27-57</v>
      </c>
      <c r="B481" s="14">
        <v>10614395</v>
      </c>
      <c r="C481" s="14" t="str">
        <v>M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0</v>
      </c>
      <c r="H481" s="1" t="str">
        <f t="shared" si="7"/>
        <v/>
      </c>
    </row>
    <row r="482" spans="1:8" x14ac:dyDescent="0.2">
      <c r="A482" s="14" t="str">
        <v>02-271-27-58</v>
      </c>
      <c r="B482" s="14">
        <v>10614395</v>
      </c>
      <c r="C482" s="14" t="str">
        <v>M/L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0</v>
      </c>
      <c r="H482" s="1" t="str">
        <f t="shared" si="7"/>
        <v/>
      </c>
    </row>
    <row r="483" spans="1:8" x14ac:dyDescent="0.2">
      <c r="A483" s="14" t="str">
        <v>02-271-27-59</v>
      </c>
      <c r="B483" s="14">
        <v>10614395</v>
      </c>
      <c r="C483" s="14" t="str">
        <v>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14" t="str">
        <v>02-271-27-59</v>
      </c>
      <c r="B484" s="14">
        <v>10614395</v>
      </c>
      <c r="C484" s="14" t="str">
        <v>L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0</v>
      </c>
      <c r="H484" s="1" t="str">
        <f t="shared" si="7"/>
        <v/>
      </c>
    </row>
    <row r="485" spans="1:8" x14ac:dyDescent="0.2">
      <c r="A485" s="14" t="str">
        <v>02-271-27-60</v>
      </c>
      <c r="B485" s="14">
        <v>10614395</v>
      </c>
      <c r="C485" s="14" t="str">
        <v>L/XL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14" t="str">
        <v>02-272-95-56</v>
      </c>
      <c r="B486" s="14">
        <v>10614396</v>
      </c>
      <c r="C486" s="14" t="str">
        <v>S/M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1</v>
      </c>
      <c r="H486" s="1" t="str">
        <f t="shared" si="7"/>
        <v/>
      </c>
    </row>
    <row r="487" spans="1:8" x14ac:dyDescent="0.2">
      <c r="A487" s="14" t="str">
        <v>02-272-95-59</v>
      </c>
      <c r="B487" s="14">
        <v>10614396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1</v>
      </c>
      <c r="H487" s="1" t="str">
        <f t="shared" si="7"/>
        <v/>
      </c>
    </row>
    <row r="488" spans="1:8" x14ac:dyDescent="0.2">
      <c r="A488" s="14" t="str">
        <v>02-272-95-60</v>
      </c>
      <c r="B488" s="14">
        <v>10614396</v>
      </c>
      <c r="C488" s="14" t="str">
        <v>L/XL</v>
      </c>
      <c r="D488" s="15">
        <v>2</v>
      </c>
      <c r="E488" s="14" t="str">
        <v>Кепи</v>
      </c>
      <c r="F488" s="14" t="str">
        <v>Stetson</v>
      </c>
      <c r="G488" s="25">
        <f>_xlfn.XLOOKUP(A488,'Наш склад'!A:A,'Наш склад'!H:H,0,0)</f>
        <v>2</v>
      </c>
      <c r="H488" s="1" t="str">
        <f t="shared" si="7"/>
        <v>{SKU:10614396, required: 2}</v>
      </c>
    </row>
    <row r="489" spans="1:8" x14ac:dyDescent="0.2">
      <c r="A489" s="14" t="str">
        <v>02-272-95-61</v>
      </c>
      <c r="B489" s="14">
        <v>10614396</v>
      </c>
      <c r="C489" s="14" t="str">
        <v>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2</v>
      </c>
      <c r="H489" s="1" t="str">
        <f t="shared" si="7"/>
        <v/>
      </c>
    </row>
    <row r="490" spans="1:8" x14ac:dyDescent="0.2">
      <c r="A490" s="14" t="str">
        <v>02-272-95-63</v>
      </c>
      <c r="B490" s="14">
        <v>10614396</v>
      </c>
      <c r="C490" s="14" t="str">
        <v>XXL</v>
      </c>
      <c r="D490" s="15">
        <v>2</v>
      </c>
      <c r="E490" s="14" t="str">
        <v>Кепи</v>
      </c>
      <c r="F490" s="14" t="str">
        <v>Stetson</v>
      </c>
      <c r="G490" s="25">
        <f>_xlfn.XLOOKUP(A490,'Наш склад'!A:A,'Наш склад'!H:H,0,0)</f>
        <v>1</v>
      </c>
      <c r="H490" s="1" t="str">
        <f t="shared" si="7"/>
        <v>{SKU:10614396, required: 2}</v>
      </c>
    </row>
    <row r="491" spans="1:8" x14ac:dyDescent="0.2">
      <c r="A491" s="14" t="str">
        <v>02-273-60-58</v>
      </c>
      <c r="B491" s="14">
        <v>10614398</v>
      </c>
      <c r="C491" s="14" t="str">
        <v>M/L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14" t="str">
        <v>02-273-60-59</v>
      </c>
      <c r="B492" s="14">
        <v>10614398</v>
      </c>
      <c r="C492" s="14" t="str">
        <v>L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1</v>
      </c>
      <c r="H492" s="1" t="str">
        <f t="shared" si="7"/>
        <v/>
      </c>
    </row>
    <row r="493" spans="1:8" x14ac:dyDescent="0.2">
      <c r="A493" s="14" t="str">
        <v>02-273-60-59</v>
      </c>
      <c r="B493" s="14">
        <v>10614398</v>
      </c>
      <c r="C493" s="14" t="str">
        <v>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1</v>
      </c>
      <c r="H493" s="1" t="str">
        <f t="shared" si="7"/>
        <v/>
      </c>
    </row>
    <row r="494" spans="1:8" x14ac:dyDescent="0.2">
      <c r="A494" s="14" t="str">
        <v>02-273-60-63</v>
      </c>
      <c r="B494" s="14">
        <v>10614398</v>
      </c>
      <c r="C494" s="14" t="str">
        <v>XXL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0</v>
      </c>
      <c r="H494" s="1" t="str">
        <f t="shared" si="7"/>
        <v/>
      </c>
    </row>
    <row r="495" spans="1:8" x14ac:dyDescent="0.2">
      <c r="A495" s="14" t="str">
        <v>02-273-78-57</v>
      </c>
      <c r="B495" s="14">
        <v>10614397</v>
      </c>
      <c r="C495" s="14" t="str">
        <v>M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0</v>
      </c>
      <c r="H495" s="1" t="str">
        <f t="shared" si="7"/>
        <v/>
      </c>
    </row>
    <row r="496" spans="1:8" x14ac:dyDescent="0.2">
      <c r="A496" s="14" t="str">
        <v>02-273-78-59</v>
      </c>
      <c r="B496" s="14">
        <v>10614397</v>
      </c>
      <c r="C496" s="14" t="str">
        <v>L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1</v>
      </c>
      <c r="H496" s="1" t="str">
        <f t="shared" si="7"/>
        <v/>
      </c>
    </row>
    <row r="497" spans="1:8" x14ac:dyDescent="0.2">
      <c r="A497" s="14" t="str">
        <v>02-273-78-59</v>
      </c>
      <c r="B497" s="14">
        <v>10614397</v>
      </c>
      <c r="C497" s="14" t="str">
        <v>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14" t="str">
        <v>02-275-14-57</v>
      </c>
      <c r="B498" s="14">
        <v>10614378</v>
      </c>
      <c r="C498" s="14" t="str">
        <v>M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0</v>
      </c>
      <c r="H498" s="1" t="str">
        <f t="shared" si="7"/>
        <v/>
      </c>
    </row>
    <row r="499" spans="1:8" x14ac:dyDescent="0.2">
      <c r="A499" s="14" t="str">
        <v>02-275-14-59</v>
      </c>
      <c r="B499" s="14">
        <v>10614378</v>
      </c>
      <c r="C499" s="14" t="str">
        <v>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4</v>
      </c>
      <c r="H499" s="1" t="str">
        <f t="shared" si="7"/>
        <v/>
      </c>
    </row>
    <row r="500" spans="1:8" x14ac:dyDescent="0.2">
      <c r="A500" s="14" t="str">
        <v>02-275-14-61</v>
      </c>
      <c r="B500" s="14">
        <v>10614378</v>
      </c>
      <c r="C500" s="14" t="str">
        <v>XL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14" t="str">
        <v>02-277-95-59</v>
      </c>
      <c r="B501" s="14">
        <v>10614374</v>
      </c>
      <c r="C501" s="14" t="str">
        <v>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14" t="str">
        <v>02-277-95-61</v>
      </c>
      <c r="B502" s="14">
        <v>10614374</v>
      </c>
      <c r="C502" s="14" t="str">
        <v>XL</v>
      </c>
      <c r="D502" s="15">
        <v>2</v>
      </c>
      <c r="E502" s="14" t="str">
        <v>Кепи</v>
      </c>
      <c r="F502" s="14" t="str">
        <v>Stetson</v>
      </c>
      <c r="G502" s="25">
        <f>_xlfn.XLOOKUP(A502,'Наш склад'!A:A,'Наш склад'!H:H,0,0)</f>
        <v>2</v>
      </c>
      <c r="H502" s="1" t="str">
        <f t="shared" si="7"/>
        <v>{SKU:10614374, required: 2}</v>
      </c>
    </row>
    <row r="503" spans="1:8" x14ac:dyDescent="0.2">
      <c r="A503" s="14" t="str">
        <v>02-278-95-57</v>
      </c>
      <c r="B503" s="14">
        <v>10614375</v>
      </c>
      <c r="C503" s="14" t="str">
        <v>M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14" t="str">
        <v>02-278-95-59</v>
      </c>
      <c r="B504" s="14">
        <v>10614375</v>
      </c>
      <c r="C504" s="14" t="str">
        <v>L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1</v>
      </c>
      <c r="H504" s="1" t="str">
        <f t="shared" si="7"/>
        <v/>
      </c>
    </row>
    <row r="505" spans="1:8" x14ac:dyDescent="0.2">
      <c r="A505" s="14" t="str">
        <v>02-278-95-61</v>
      </c>
      <c r="B505" s="14">
        <v>10614375</v>
      </c>
      <c r="C505" s="14" t="str">
        <v>XL</v>
      </c>
      <c r="D505" s="15">
        <v>1</v>
      </c>
      <c r="E505" s="14" t="str">
        <v>Кепи</v>
      </c>
      <c r="F505" s="14" t="str">
        <v>Stetson</v>
      </c>
      <c r="G505" s="25">
        <f>_xlfn.XLOOKUP(A505,'Наш склад'!A:A,'Наш склад'!H:H,0,0)</f>
        <v>1</v>
      </c>
      <c r="H505" s="1" t="str">
        <f t="shared" si="7"/>
        <v/>
      </c>
    </row>
    <row r="506" spans="1:8" x14ac:dyDescent="0.2">
      <c r="A506" s="14" t="str">
        <v>02-279-60-57</v>
      </c>
      <c r="B506" s="14">
        <v>10614377</v>
      </c>
      <c r="C506" s="14" t="str">
        <v>M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0</v>
      </c>
      <c r="H506" s="1" t="str">
        <f t="shared" si="7"/>
        <v/>
      </c>
    </row>
    <row r="507" spans="1:8" x14ac:dyDescent="0.2">
      <c r="A507" s="14" t="str">
        <v>02-279-60-59</v>
      </c>
      <c r="B507" s="14">
        <v>10614377</v>
      </c>
      <c r="C507" s="14" t="str">
        <v>L</v>
      </c>
      <c r="D507" s="15">
        <v>2</v>
      </c>
      <c r="E507" s="14" t="str">
        <v>Кепи</v>
      </c>
      <c r="F507" s="14" t="str">
        <v>Stetson</v>
      </c>
      <c r="G507" s="25">
        <f>_xlfn.XLOOKUP(A507,'Наш склад'!A:A,'Наш склад'!H:H,0,0)</f>
        <v>1</v>
      </c>
      <c r="H507" s="1" t="str">
        <f t="shared" si="7"/>
        <v>{SKU:10614377, required: 2}</v>
      </c>
    </row>
    <row r="508" spans="1:8" x14ac:dyDescent="0.2">
      <c r="A508" s="14" t="str">
        <v>02-279-78-59</v>
      </c>
      <c r="B508" s="14">
        <v>10614376</v>
      </c>
      <c r="C508" s="14" t="str">
        <v>L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14" t="str">
        <v>02-279-78-59</v>
      </c>
      <c r="B509" s="14">
        <v>10614376</v>
      </c>
      <c r="C509" s="14" t="str">
        <v>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14" t="str">
        <v>02-281-21-56</v>
      </c>
      <c r="B510" s="14">
        <v>10614382</v>
      </c>
      <c r="C510" s="14" t="str">
        <v>S/M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14" t="str">
        <v>02-281-21-57</v>
      </c>
      <c r="B511" s="14">
        <v>10614382</v>
      </c>
      <c r="C511" s="14" t="str">
        <v>M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1</v>
      </c>
      <c r="H511" s="1" t="str">
        <f t="shared" si="7"/>
        <v/>
      </c>
    </row>
    <row r="512" spans="1:8" x14ac:dyDescent="0.2">
      <c r="A512" s="14" t="str">
        <v>02-281-21-58</v>
      </c>
      <c r="B512" s="14">
        <v>10614382</v>
      </c>
      <c r="C512" s="14" t="str">
        <v>M/L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2</v>
      </c>
      <c r="H512" s="1" t="str">
        <f t="shared" si="7"/>
        <v/>
      </c>
    </row>
    <row r="513" spans="1:8" x14ac:dyDescent="0.2">
      <c r="A513" s="14" t="str">
        <v>02-281-21-59</v>
      </c>
      <c r="B513" s="14">
        <v>10614382</v>
      </c>
      <c r="C513" s="14" t="str">
        <v>L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2</v>
      </c>
      <c r="H513" s="1" t="str">
        <f t="shared" si="7"/>
        <v/>
      </c>
    </row>
    <row r="514" spans="1:8" x14ac:dyDescent="0.2">
      <c r="A514" s="14" t="str">
        <v>02-281-21-60</v>
      </c>
      <c r="B514" s="14">
        <v>10614382</v>
      </c>
      <c r="C514" s="14" t="str">
        <v>L/XL</v>
      </c>
      <c r="D514" s="15">
        <v>2</v>
      </c>
      <c r="E514" s="14" t="str">
        <v>Кепи</v>
      </c>
      <c r="F514" s="14" t="str">
        <v>Stetson</v>
      </c>
      <c r="G514" s="25">
        <f>_xlfn.XLOOKUP(A514,'Наш склад'!A:A,'Наш склад'!H:H,0,0)</f>
        <v>1</v>
      </c>
      <c r="H514" s="1" t="str">
        <f t="shared" ref="H514:H577" si="8">IF(AND(D514&gt;1,ISNUMBER(D514)),"{SKU:"&amp;B514&amp;", required: "&amp;D514&amp;"}","")</f>
        <v>{SKU:10614382, required: 2}</v>
      </c>
    </row>
    <row r="515" spans="1:8" x14ac:dyDescent="0.2">
      <c r="A515" s="14" t="str">
        <v>02-281-21-61</v>
      </c>
      <c r="B515" s="14">
        <v>10614382</v>
      </c>
      <c r="C515" s="14" t="str">
        <v>XL</v>
      </c>
      <c r="D515" s="15">
        <v>1</v>
      </c>
      <c r="E515" s="14" t="str">
        <v>Кепи</v>
      </c>
      <c r="F515" s="14" t="str">
        <v>Stetson</v>
      </c>
      <c r="G515" s="25">
        <f>_xlfn.XLOOKUP(A515,'Наш склад'!A:A,'Наш склад'!H:H,0,0)</f>
        <v>2</v>
      </c>
      <c r="H515" s="1" t="str">
        <f t="shared" si="8"/>
        <v/>
      </c>
    </row>
    <row r="516" spans="1:8" x14ac:dyDescent="0.2">
      <c r="A516" s="14" t="str">
        <v>02-281-27-56</v>
      </c>
      <c r="B516" s="14">
        <v>10614383</v>
      </c>
      <c r="C516" s="14" t="str">
        <v>S/M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14" t="str">
        <v>02-281-27-58</v>
      </c>
      <c r="B517" s="14">
        <v>10614383</v>
      </c>
      <c r="C517" s="14" t="str">
        <v>M/L</v>
      </c>
      <c r="D517" s="15">
        <v>1</v>
      </c>
      <c r="E517" s="14" t="str">
        <v>Кепи</v>
      </c>
      <c r="F517" s="14" t="str">
        <v>Stetson</v>
      </c>
      <c r="G517" s="25">
        <f>_xlfn.XLOOKUP(A517,'Наш склад'!A:A,'Наш склад'!H:H,0,0)</f>
        <v>1</v>
      </c>
      <c r="H517" s="1" t="str">
        <f t="shared" si="8"/>
        <v/>
      </c>
    </row>
    <row r="518" spans="1:8" x14ac:dyDescent="0.2">
      <c r="A518" s="14" t="str">
        <v>02-281-27-59</v>
      </c>
      <c r="B518" s="14">
        <v>10614383</v>
      </c>
      <c r="C518" s="14" t="str">
        <v>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1</v>
      </c>
      <c r="H518" s="1" t="str">
        <f t="shared" si="8"/>
        <v/>
      </c>
    </row>
    <row r="519" spans="1:8" x14ac:dyDescent="0.2">
      <c r="A519" s="14" t="str">
        <v>02-281-27-60</v>
      </c>
      <c r="B519" s="14">
        <v>10614383</v>
      </c>
      <c r="C519" s="14" t="str">
        <v>L/XL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2</v>
      </c>
      <c r="H519" s="1" t="str">
        <f t="shared" si="8"/>
        <v/>
      </c>
    </row>
    <row r="520" spans="1:8" x14ac:dyDescent="0.2">
      <c r="A520" s="14" t="str">
        <v>02-281-27-63</v>
      </c>
      <c r="B520" s="14">
        <v>10614383</v>
      </c>
      <c r="C520" s="14" t="str">
        <v>XXL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14" t="str">
        <v>02-282-14-57</v>
      </c>
      <c r="B521" s="14">
        <v>10614384</v>
      </c>
      <c r="C521" s="14" t="str">
        <v>M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1</v>
      </c>
      <c r="H521" s="1" t="str">
        <f t="shared" si="8"/>
        <v/>
      </c>
    </row>
    <row r="522" spans="1:8" x14ac:dyDescent="0.2">
      <c r="A522" s="14" t="str">
        <v>02-282-14-61</v>
      </c>
      <c r="B522" s="14">
        <v>10614384</v>
      </c>
      <c r="C522" s="14" t="str">
        <v>XL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1</v>
      </c>
      <c r="H522" s="1" t="str">
        <f t="shared" si="8"/>
        <v/>
      </c>
    </row>
    <row r="523" spans="1:8" x14ac:dyDescent="0.2">
      <c r="A523" s="14" t="str">
        <v>02-282-14-63</v>
      </c>
      <c r="B523" s="14">
        <v>10614384</v>
      </c>
      <c r="C523" s="14" t="str">
        <v>XXL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14" t="str">
        <v>02-285-05-00</v>
      </c>
      <c r="B524" s="14">
        <v>10614407</v>
      </c>
      <c r="C524" s="14" t="str">
        <v>55-61</v>
      </c>
      <c r="D524" s="15">
        <v>1</v>
      </c>
      <c r="E524" s="14" t="str">
        <v>Шапки</v>
      </c>
      <c r="F524" s="14" t="str">
        <v>Stetson</v>
      </c>
      <c r="G524" s="25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14" t="str">
        <v>02-285-09-00</v>
      </c>
      <c r="B525" s="14">
        <v>10614406</v>
      </c>
      <c r="C525" s="14" t="str">
        <v>55-61</v>
      </c>
      <c r="D525" s="15">
        <v>1</v>
      </c>
      <c r="E525" s="14" t="str">
        <v>Шапки</v>
      </c>
      <c r="F525" s="14" t="str">
        <v>Stetson</v>
      </c>
      <c r="G525" s="25">
        <f>_xlfn.XLOOKUP(A525,'Наш склад'!A:A,'Наш склад'!H:H,0,0)</f>
        <v>4</v>
      </c>
      <c r="H525" s="1" t="str">
        <f t="shared" si="8"/>
        <v/>
      </c>
    </row>
    <row r="526" spans="1:8" x14ac:dyDescent="0.2">
      <c r="A526" s="14" t="str">
        <v>02-285-09-00</v>
      </c>
      <c r="B526" s="14">
        <v>10614406</v>
      </c>
      <c r="C526" s="14" t="str">
        <v>55-61</v>
      </c>
      <c r="D526" s="15">
        <v>1</v>
      </c>
      <c r="E526" s="14" t="str">
        <v>Шапки</v>
      </c>
      <c r="F526" s="14" t="str">
        <v>Stetson</v>
      </c>
      <c r="G526" s="25">
        <f>_xlfn.XLOOKUP(A526,'Наш склад'!A:A,'Наш склад'!H:H,0,0)</f>
        <v>4</v>
      </c>
      <c r="H526" s="1" t="str">
        <f t="shared" si="8"/>
        <v/>
      </c>
    </row>
    <row r="527" spans="1:8" x14ac:dyDescent="0.2">
      <c r="A527" s="14" t="str">
        <v>02-285-09-00</v>
      </c>
      <c r="B527" s="14">
        <v>10614406</v>
      </c>
      <c r="C527" s="14" t="str">
        <v>55-61</v>
      </c>
      <c r="D527" s="15">
        <v>1</v>
      </c>
      <c r="E527" s="14" t="str">
        <v>Шапки</v>
      </c>
      <c r="F527" s="14" t="str">
        <v>Stetson</v>
      </c>
      <c r="G527" s="25">
        <f>_xlfn.XLOOKUP(A527,'Наш склад'!A:A,'Наш склад'!H:H,0,0)</f>
        <v>4</v>
      </c>
      <c r="H527" s="1" t="str">
        <f t="shared" si="8"/>
        <v/>
      </c>
    </row>
    <row r="528" spans="1:8" x14ac:dyDescent="0.2">
      <c r="A528" s="14" t="str">
        <v>02-285-09-00</v>
      </c>
      <c r="B528" s="14">
        <v>10614406</v>
      </c>
      <c r="C528" s="14" t="str">
        <v>55-61</v>
      </c>
      <c r="D528" s="15">
        <v>1</v>
      </c>
      <c r="E528" s="14" t="str">
        <v>Шапки</v>
      </c>
      <c r="F528" s="14" t="str">
        <v>Stetson</v>
      </c>
      <c r="G528" s="25">
        <f>_xlfn.XLOOKUP(A528,'Наш склад'!A:A,'Наш склад'!H:H,0,0)</f>
        <v>4</v>
      </c>
      <c r="H528" s="1" t="str">
        <f t="shared" si="8"/>
        <v/>
      </c>
    </row>
    <row r="529" spans="1:8" x14ac:dyDescent="0.2">
      <c r="A529" s="14" t="str">
        <v>02-292-14-57</v>
      </c>
      <c r="B529" s="14">
        <v>12314231</v>
      </c>
      <c r="C529" s="14" t="str">
        <v>M</v>
      </c>
      <c r="D529" s="15">
        <v>2</v>
      </c>
      <c r="E529" s="14" t="str">
        <v>Бейсболки</v>
      </c>
      <c r="F529" s="14" t="str">
        <v>Stetson</v>
      </c>
      <c r="G529" s="25">
        <f>_xlfn.XLOOKUP(A529,'Наш склад'!A:A,'Наш склад'!H:H,0,0)</f>
        <v>0</v>
      </c>
      <c r="H529" s="1" t="str">
        <f t="shared" si="8"/>
        <v>{SKU:12314231, required: 2}</v>
      </c>
    </row>
    <row r="530" spans="1:8" x14ac:dyDescent="0.2">
      <c r="A530" s="14" t="str">
        <v>02-292-14-57</v>
      </c>
      <c r="B530" s="14">
        <v>12314231</v>
      </c>
      <c r="C530" s="14" t="str">
        <v>M</v>
      </c>
      <c r="D530" s="15">
        <v>1</v>
      </c>
      <c r="E530" s="14" t="str">
        <v>Бейсболки</v>
      </c>
      <c r="F530" s="14" t="str">
        <v>Stetson</v>
      </c>
      <c r="G530" s="25">
        <f>_xlfn.XLOOKUP(A530,'Наш склад'!A:A,'Наш склад'!H:H,0,0)</f>
        <v>0</v>
      </c>
      <c r="H530" s="1" t="str">
        <f t="shared" si="8"/>
        <v/>
      </c>
    </row>
    <row r="531" spans="1:8" x14ac:dyDescent="0.2">
      <c r="A531" s="14" t="str">
        <v>02-307-18-00</v>
      </c>
      <c r="B531" s="14">
        <v>12314245</v>
      </c>
      <c r="C531" s="14" t="str">
        <v>55-61</v>
      </c>
      <c r="D531" s="15">
        <v>1</v>
      </c>
      <c r="E531" s="14" t="str">
        <v>Бейсболки</v>
      </c>
      <c r="F531" s="14" t="str">
        <v>Stetson</v>
      </c>
      <c r="G531" s="25">
        <f>_xlfn.XLOOKUP(A531,'Наш склад'!A:A,'Наш склад'!H:H,0,0)</f>
        <v>7</v>
      </c>
      <c r="H531" s="1" t="str">
        <f t="shared" si="8"/>
        <v/>
      </c>
    </row>
    <row r="532" spans="1:8" x14ac:dyDescent="0.2">
      <c r="A532" s="14" t="str">
        <v>02-310-89-00</v>
      </c>
      <c r="B532" s="14">
        <v>12314248</v>
      </c>
      <c r="C532" s="14" t="str">
        <v>55-61</v>
      </c>
      <c r="D532" s="15">
        <v>1</v>
      </c>
      <c r="E532" s="14" t="str">
        <v>Бейсболки</v>
      </c>
      <c r="F532" s="14" t="str">
        <v>Stetson</v>
      </c>
      <c r="G532" s="25">
        <f>_xlfn.XLOOKUP(A532,'Наш склад'!A:A,'Наш склад'!H:H,0,0)</f>
        <v>14</v>
      </c>
      <c r="H532" s="1" t="str">
        <f t="shared" si="8"/>
        <v/>
      </c>
    </row>
    <row r="533" spans="1:8" x14ac:dyDescent="0.2">
      <c r="A533" s="14" t="str">
        <v>02-319-05-59</v>
      </c>
      <c r="B533" s="14">
        <v>12314203</v>
      </c>
      <c r="C533" s="14" t="str">
        <v>L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 t="shared" si="8"/>
        <v/>
      </c>
    </row>
    <row r="534" spans="1:8" x14ac:dyDescent="0.2">
      <c r="A534" s="14" t="str">
        <v>02-319-16-59</v>
      </c>
      <c r="B534" s="14">
        <v>12314202</v>
      </c>
      <c r="C534" s="14" t="str">
        <v>L</v>
      </c>
      <c r="D534" s="15">
        <v>2</v>
      </c>
      <c r="E534" s="14" t="str">
        <v>Кепи</v>
      </c>
      <c r="F534" s="14" t="str">
        <v>Stetson</v>
      </c>
      <c r="G534" s="25">
        <f>_xlfn.XLOOKUP(A534,'Наш склад'!A:A,'Наш склад'!H:H,0,0)</f>
        <v>0</v>
      </c>
      <c r="H534" s="1" t="str">
        <f t="shared" si="8"/>
        <v>{SKU:12314202, required: 2}</v>
      </c>
    </row>
    <row r="535" spans="1:8" x14ac:dyDescent="0.2">
      <c r="A535" s="14" t="str">
        <v>02-321-03-61</v>
      </c>
      <c r="B535" s="14">
        <v>12314207</v>
      </c>
      <c r="C535" s="14" t="str">
        <v>XL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8</v>
      </c>
      <c r="H535" s="1" t="str">
        <f t="shared" si="8"/>
        <v/>
      </c>
    </row>
    <row r="536" spans="1:8" x14ac:dyDescent="0.2">
      <c r="A536" s="14" t="str">
        <v>02-321-03-63</v>
      </c>
      <c r="B536" s="14">
        <v>12314207</v>
      </c>
      <c r="C536" s="14" t="str">
        <v>XXL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0</v>
      </c>
      <c r="H536" s="1" t="str">
        <f t="shared" si="8"/>
        <v/>
      </c>
    </row>
    <row r="537" spans="1:8" x14ac:dyDescent="0.2">
      <c r="A537" s="14" t="str">
        <v>02-321-09-57</v>
      </c>
      <c r="B537" s="14">
        <v>12314205</v>
      </c>
      <c r="C537" s="14" t="str">
        <v>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7</v>
      </c>
      <c r="H537" s="1" t="str">
        <f t="shared" si="8"/>
        <v/>
      </c>
    </row>
    <row r="538" spans="1:8" x14ac:dyDescent="0.2">
      <c r="A538" s="14" t="str">
        <v>02-321-16-57</v>
      </c>
      <c r="B538" s="14">
        <v>12314206</v>
      </c>
      <c r="C538" s="14" t="str">
        <v>M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6</v>
      </c>
      <c r="H538" s="1" t="str">
        <f t="shared" si="8"/>
        <v/>
      </c>
    </row>
    <row r="539" spans="1:8" x14ac:dyDescent="0.2">
      <c r="A539" s="14" t="str">
        <v>02-321-16-59</v>
      </c>
      <c r="B539" s="14">
        <v>12314206</v>
      </c>
      <c r="C539" s="14" t="str">
        <v>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9</v>
      </c>
      <c r="H539" s="1" t="str">
        <f t="shared" si="8"/>
        <v/>
      </c>
    </row>
    <row r="540" spans="1:8" x14ac:dyDescent="0.2">
      <c r="A540" s="14" t="str">
        <v>02-322-16-55</v>
      </c>
      <c r="B540" s="14">
        <v>12314208</v>
      </c>
      <c r="C540" s="14" t="str">
        <v>S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14" t="str">
        <v>02-322-16-61</v>
      </c>
      <c r="B541" s="14">
        <v>12314208</v>
      </c>
      <c r="C541" s="14" t="str">
        <v>XL</v>
      </c>
      <c r="D541" s="15">
        <v>1</v>
      </c>
      <c r="E541" s="14" t="str">
        <v>Кепи</v>
      </c>
      <c r="F541" s="14" t="str">
        <v>Stetson</v>
      </c>
      <c r="G541" s="25">
        <f>_xlfn.XLOOKUP(A541,'Наш склад'!A:A,'Наш склад'!H:H,0,0)</f>
        <v>0</v>
      </c>
      <c r="H541" s="1" t="str">
        <f t="shared" si="8"/>
        <v/>
      </c>
    </row>
    <row r="542" spans="1:8" x14ac:dyDescent="0.2">
      <c r="A542" s="14" t="str">
        <v>02-322-16-63</v>
      </c>
      <c r="B542" s="14">
        <v>12314208</v>
      </c>
      <c r="C542" s="14" t="str">
        <v>XXL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14" t="str">
        <v>02-325-06-55</v>
      </c>
      <c r="B543" s="14">
        <v>12314210</v>
      </c>
      <c r="C543" s="14" t="str">
        <v>S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14" t="str">
        <v>02-325-06-57</v>
      </c>
      <c r="B544" s="14">
        <v>12314210</v>
      </c>
      <c r="C544" s="14" t="str">
        <v>M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2</v>
      </c>
      <c r="H544" s="1" t="str">
        <f t="shared" si="8"/>
        <v/>
      </c>
    </row>
    <row r="545" spans="1:8" x14ac:dyDescent="0.2">
      <c r="A545" s="14" t="str">
        <v>02-325-06-61</v>
      </c>
      <c r="B545" s="14">
        <v>12314210</v>
      </c>
      <c r="C545" s="14" t="str">
        <v>XL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1</v>
      </c>
      <c r="H545" s="1" t="str">
        <f t="shared" si="8"/>
        <v/>
      </c>
    </row>
    <row r="546" spans="1:8" x14ac:dyDescent="0.2">
      <c r="A546" s="14" t="str">
        <v>02-327-34-55</v>
      </c>
      <c r="B546" s="14">
        <v>12314212</v>
      </c>
      <c r="C546" s="14" t="str">
        <v>S</v>
      </c>
      <c r="D546" s="15">
        <v>1</v>
      </c>
      <c r="E546" s="14" t="str">
        <v>Кепи</v>
      </c>
      <c r="F546" s="14" t="str">
        <v>Stetson</v>
      </c>
      <c r="G546" s="25">
        <f>_xlfn.XLOOKUP(A546,'Наш склад'!A:A,'Наш склад'!H:H,0,0)</f>
        <v>1</v>
      </c>
      <c r="H546" s="1" t="str">
        <f t="shared" si="8"/>
        <v/>
      </c>
    </row>
    <row r="547" spans="1:8" x14ac:dyDescent="0.2">
      <c r="A547" s="14" t="str">
        <v>02-327-34-58</v>
      </c>
      <c r="B547" s="14">
        <v>12314212</v>
      </c>
      <c r="C547" s="14" t="str">
        <v>M/L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1</v>
      </c>
      <c r="H547" s="1" t="str">
        <f t="shared" si="8"/>
        <v/>
      </c>
    </row>
    <row r="548" spans="1:8" x14ac:dyDescent="0.2">
      <c r="A548" s="14" t="str">
        <v>02-327-34-59</v>
      </c>
      <c r="B548" s="14">
        <v>12314212</v>
      </c>
      <c r="C548" s="14" t="str">
        <v>L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1</v>
      </c>
      <c r="H548" s="1" t="str">
        <f t="shared" si="8"/>
        <v/>
      </c>
    </row>
    <row r="549" spans="1:8" x14ac:dyDescent="0.2">
      <c r="A549" s="14" t="str">
        <v>02-328-05-57</v>
      </c>
      <c r="B549" s="14">
        <v>12314214</v>
      </c>
      <c r="C549" s="14" t="str">
        <v>M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14" t="str">
        <v>02-328-05-63</v>
      </c>
      <c r="B550" s="14">
        <v>12314214</v>
      </c>
      <c r="C550" s="14" t="str">
        <v>XXL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0</v>
      </c>
      <c r="H550" s="1" t="str">
        <f t="shared" si="8"/>
        <v/>
      </c>
    </row>
    <row r="551" spans="1:8" x14ac:dyDescent="0.2">
      <c r="A551" s="14" t="str">
        <v>02-328-08-61</v>
      </c>
      <c r="B551" s="14">
        <v>12314213</v>
      </c>
      <c r="C551" s="14" t="str">
        <v>XL</v>
      </c>
      <c r="D551" s="15">
        <v>1</v>
      </c>
      <c r="E551" s="14" t="str">
        <v>Кепи</v>
      </c>
      <c r="F551" s="14" t="str">
        <v>Stetson</v>
      </c>
      <c r="G551" s="25">
        <f>_xlfn.XLOOKUP(A551,'Наш склад'!A:A,'Наш склад'!H:H,0,0)</f>
        <v>0</v>
      </c>
      <c r="H551" s="1" t="str">
        <f t="shared" si="8"/>
        <v/>
      </c>
    </row>
    <row r="552" spans="1:8" x14ac:dyDescent="0.2">
      <c r="A552" s="14" t="str">
        <v>02-330-05-57</v>
      </c>
      <c r="B552" s="14">
        <v>12314217</v>
      </c>
      <c r="C552" s="14" t="str">
        <v>M</v>
      </c>
      <c r="D552" s="15">
        <v>1</v>
      </c>
      <c r="E552" s="14" t="str">
        <v>Кепи</v>
      </c>
      <c r="F552" s="14" t="str">
        <v>Stetson</v>
      </c>
      <c r="G552" s="25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14" t="str">
        <v>02-330-05-61</v>
      </c>
      <c r="B553" s="14">
        <v>12314217</v>
      </c>
      <c r="C553" s="14" t="str">
        <v>XL</v>
      </c>
      <c r="D553" s="15">
        <v>1</v>
      </c>
      <c r="E553" s="14" t="str">
        <v>Кепи</v>
      </c>
      <c r="F553" s="14" t="str">
        <v>Stetson</v>
      </c>
      <c r="G553" s="25">
        <f>_xlfn.XLOOKUP(A553,'Наш склад'!A:A,'Наш склад'!H:H,0,0)</f>
        <v>2</v>
      </c>
      <c r="H553" s="1" t="str">
        <f t="shared" si="8"/>
        <v/>
      </c>
    </row>
    <row r="554" spans="1:8" x14ac:dyDescent="0.2">
      <c r="A554" s="14" t="str">
        <v>02-330-05-63</v>
      </c>
      <c r="B554" s="14">
        <v>12314217</v>
      </c>
      <c r="C554" s="14" t="str">
        <v>XXL</v>
      </c>
      <c r="D554" s="15">
        <v>1</v>
      </c>
      <c r="E554" s="14" t="str">
        <v>Кепи</v>
      </c>
      <c r="F554" s="14" t="str">
        <v>Stetson</v>
      </c>
      <c r="G554" s="25">
        <f>_xlfn.XLOOKUP(A554,'Наш склад'!A:A,'Наш склад'!H:H,0,0)</f>
        <v>1</v>
      </c>
      <c r="H554" s="1" t="str">
        <f t="shared" si="8"/>
        <v/>
      </c>
    </row>
    <row r="555" spans="1:8" x14ac:dyDescent="0.2">
      <c r="A555" s="14" t="str">
        <v>02-330-14-57</v>
      </c>
      <c r="B555" s="14">
        <v>12314216</v>
      </c>
      <c r="C555" s="14" t="str">
        <v>M</v>
      </c>
      <c r="D555" s="15">
        <v>1</v>
      </c>
      <c r="E555" s="14" t="str">
        <v>Кепи</v>
      </c>
      <c r="F555" s="14" t="str">
        <v>Stetson</v>
      </c>
      <c r="G555" s="25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14" t="str">
        <v>02-330-14-61</v>
      </c>
      <c r="B556" s="14">
        <v>12314216</v>
      </c>
      <c r="C556" s="14" t="str">
        <v>XL</v>
      </c>
      <c r="D556" s="15">
        <v>1</v>
      </c>
      <c r="E556" s="14" t="str">
        <v>Кепи</v>
      </c>
      <c r="F556" s="14" t="str">
        <v>Stetson</v>
      </c>
      <c r="G556" s="25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14" t="str">
        <v>02-331-05-55</v>
      </c>
      <c r="B557" s="14">
        <v>12314218</v>
      </c>
      <c r="C557" s="14" t="str">
        <v>S</v>
      </c>
      <c r="D557" s="15">
        <v>1</v>
      </c>
      <c r="E557" s="14" t="str">
        <v>Кепи</v>
      </c>
      <c r="F557" s="14" t="str">
        <v>Stetson</v>
      </c>
      <c r="G557" s="25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14" t="str">
        <v>02-331-05-57</v>
      </c>
      <c r="B558" s="14">
        <v>12314218</v>
      </c>
      <c r="C558" s="14" t="str">
        <v>M</v>
      </c>
      <c r="D558" s="15">
        <v>1</v>
      </c>
      <c r="E558" s="14" t="str">
        <v>Кепи</v>
      </c>
      <c r="F558" s="14" t="str">
        <v>Stetson</v>
      </c>
      <c r="G558" s="25">
        <f>_xlfn.XLOOKUP(A558,'Наш склад'!A:A,'Наш склад'!H:H,0,0)</f>
        <v>4</v>
      </c>
      <c r="H558" s="1" t="str">
        <f t="shared" si="8"/>
        <v/>
      </c>
    </row>
    <row r="559" spans="1:8" x14ac:dyDescent="0.2">
      <c r="A559" s="14" t="str">
        <v>02-331-05-57</v>
      </c>
      <c r="B559" s="14">
        <v>12314218</v>
      </c>
      <c r="C559" s="14" t="str">
        <v>M</v>
      </c>
      <c r="D559" s="15">
        <v>1</v>
      </c>
      <c r="E559" s="14" t="str">
        <v>Кепи</v>
      </c>
      <c r="F559" s="14" t="str">
        <v>Stetson</v>
      </c>
      <c r="G559" s="25">
        <f>_xlfn.XLOOKUP(A559,'Наш склад'!A:A,'Наш склад'!H:H,0,0)</f>
        <v>4</v>
      </c>
      <c r="H559" s="1" t="str">
        <f t="shared" si="8"/>
        <v/>
      </c>
    </row>
    <row r="560" spans="1:8" x14ac:dyDescent="0.2">
      <c r="A560" s="14" t="str">
        <v>02-331-16-63</v>
      </c>
      <c r="B560" s="14">
        <v>12314219</v>
      </c>
      <c r="C560" s="14" t="str">
        <v>XXL</v>
      </c>
      <c r="D560" s="15">
        <v>2</v>
      </c>
      <c r="E560" s="14" t="str">
        <v>Кепи</v>
      </c>
      <c r="F560" s="14" t="str">
        <v>Stetson</v>
      </c>
      <c r="G560" s="25">
        <f>_xlfn.XLOOKUP(A560,'Наш склад'!A:A,'Наш склад'!H:H,0,0)</f>
        <v>0</v>
      </c>
      <c r="H560" s="1" t="str">
        <f t="shared" si="8"/>
        <v>{SKU:12314219, required: 2}</v>
      </c>
    </row>
    <row r="561" spans="1:8" x14ac:dyDescent="0.2">
      <c r="A561" s="14" t="str">
        <v>02-332-36-57</v>
      </c>
      <c r="B561" s="14">
        <v>12314221</v>
      </c>
      <c r="C561" s="14" t="str">
        <v>M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0</v>
      </c>
      <c r="H561" s="1" t="str">
        <f t="shared" si="8"/>
        <v/>
      </c>
    </row>
    <row r="562" spans="1:8" x14ac:dyDescent="0.2">
      <c r="A562" s="14" t="str">
        <v>02-332-36-61</v>
      </c>
      <c r="B562" s="14">
        <v>12314221</v>
      </c>
      <c r="C562" s="14" t="str">
        <v>XL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3</v>
      </c>
      <c r="H562" s="1" t="str">
        <f t="shared" si="8"/>
        <v/>
      </c>
    </row>
    <row r="563" spans="1:8" x14ac:dyDescent="0.2">
      <c r="A563" s="14" t="str">
        <v>02-332-36-63</v>
      </c>
      <c r="B563" s="14">
        <v>12314221</v>
      </c>
      <c r="C563" s="14" t="str">
        <v>XXL</v>
      </c>
      <c r="D563" s="15">
        <v>1</v>
      </c>
      <c r="E563" s="14" t="str">
        <v>Кепи</v>
      </c>
      <c r="F563" s="14" t="str">
        <v>Stetson</v>
      </c>
      <c r="G563" s="25">
        <f>_xlfn.XLOOKUP(A563,'Наш склад'!A:A,'Наш склад'!H:H,0,0)</f>
        <v>3</v>
      </c>
      <c r="H563" s="1" t="str">
        <f t="shared" si="8"/>
        <v/>
      </c>
    </row>
    <row r="564" spans="1:8" x14ac:dyDescent="0.2">
      <c r="A564" s="14" t="str">
        <v>02-333-16-57</v>
      </c>
      <c r="B564" s="14">
        <v>12314222</v>
      </c>
      <c r="C564" s="14" t="str">
        <v>M</v>
      </c>
      <c r="D564" s="15">
        <v>2</v>
      </c>
      <c r="E564" s="14" t="str">
        <v>Кепи</v>
      </c>
      <c r="F564" s="14" t="str">
        <v>Stetson</v>
      </c>
      <c r="G564" s="25">
        <f>_xlfn.XLOOKUP(A564,'Наш склад'!A:A,'Наш склад'!H:H,0,0)</f>
        <v>6</v>
      </c>
      <c r="H564" s="1" t="str">
        <f t="shared" si="8"/>
        <v>{SKU:12314222, required: 2}</v>
      </c>
    </row>
    <row r="565" spans="1:8" x14ac:dyDescent="0.2">
      <c r="A565" s="14" t="str">
        <v>02-333-16-59</v>
      </c>
      <c r="B565" s="14">
        <v>12314222</v>
      </c>
      <c r="C565" s="14" t="str">
        <v>L</v>
      </c>
      <c r="D565" s="15">
        <v>1</v>
      </c>
      <c r="E565" s="14" t="str">
        <v>Кепи</v>
      </c>
      <c r="F565" s="14" t="str">
        <v>Stetson</v>
      </c>
      <c r="G565" s="25">
        <f>_xlfn.XLOOKUP(A565,'Наш склад'!A:A,'Наш склад'!H:H,0,0)</f>
        <v>5</v>
      </c>
      <c r="H565" s="1" t="str">
        <f t="shared" si="8"/>
        <v/>
      </c>
    </row>
    <row r="566" spans="1:8" x14ac:dyDescent="0.2">
      <c r="A566" s="14" t="str">
        <v>02-333-16-63</v>
      </c>
      <c r="B566" s="14">
        <v>12314222</v>
      </c>
      <c r="C566" s="14" t="str">
        <v>XXL</v>
      </c>
      <c r="D566" s="15">
        <v>1</v>
      </c>
      <c r="E566" s="14" t="str">
        <v>Кепи</v>
      </c>
      <c r="F566" s="14" t="str">
        <v>Stetson</v>
      </c>
      <c r="G566" s="25">
        <f>_xlfn.XLOOKUP(A566,'Наш склад'!A:A,'Наш склад'!H:H,0,0)</f>
        <v>0</v>
      </c>
      <c r="H566" s="1" t="str">
        <f t="shared" si="8"/>
        <v/>
      </c>
    </row>
    <row r="567" spans="1:8" x14ac:dyDescent="0.2">
      <c r="A567" s="14" t="str">
        <v>02-334-00-57</v>
      </c>
      <c r="B567" s="14">
        <v>12314223</v>
      </c>
      <c r="C567" s="14" t="str">
        <v>M</v>
      </c>
      <c r="D567" s="15">
        <v>1</v>
      </c>
      <c r="E567" s="14" t="str">
        <v>Кепи</v>
      </c>
      <c r="F567" s="14" t="str">
        <v>Stetson</v>
      </c>
      <c r="G567" s="25">
        <f>_xlfn.XLOOKUP(A567,'Наш склад'!A:A,'Наш склад'!H:H,0,0)</f>
        <v>0</v>
      </c>
      <c r="H567" s="1" t="str">
        <f t="shared" si="8"/>
        <v/>
      </c>
    </row>
    <row r="568" spans="1:8" x14ac:dyDescent="0.2">
      <c r="A568" s="14" t="str">
        <v>02-334-00-57</v>
      </c>
      <c r="B568" s="14">
        <v>12314223</v>
      </c>
      <c r="C568" s="14" t="str">
        <v>M</v>
      </c>
      <c r="D568" s="15">
        <v>1</v>
      </c>
      <c r="E568" s="14" t="str">
        <v>Кепи</v>
      </c>
      <c r="F568" s="14" t="str">
        <v>Stetson</v>
      </c>
      <c r="G568" s="25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14" t="str">
        <v>02-335-14-57</v>
      </c>
      <c r="B569" s="14">
        <v>12314224</v>
      </c>
      <c r="C569" s="14" t="str">
        <v>M</v>
      </c>
      <c r="D569" s="15">
        <v>1</v>
      </c>
      <c r="E569" s="14" t="str">
        <v>Кепи</v>
      </c>
      <c r="F569" s="14" t="str">
        <v>Stetson</v>
      </c>
      <c r="G569" s="25">
        <f>_xlfn.XLOOKUP(A569,'Наш склад'!A:A,'Наш склад'!H:H,0,0)</f>
        <v>1</v>
      </c>
      <c r="H569" s="1" t="str">
        <f t="shared" si="8"/>
        <v/>
      </c>
    </row>
    <row r="570" spans="1:8" x14ac:dyDescent="0.2">
      <c r="A570" s="14" t="str">
        <v>02-335-14-61</v>
      </c>
      <c r="B570" s="14">
        <v>12314224</v>
      </c>
      <c r="C570" s="14" t="str">
        <v>XL</v>
      </c>
      <c r="D570" s="15">
        <v>1</v>
      </c>
      <c r="E570" s="14" t="str">
        <v>Кепи</v>
      </c>
      <c r="F570" s="14" t="str">
        <v>Stetson</v>
      </c>
      <c r="G570" s="25">
        <f>_xlfn.XLOOKUP(A570,'Наш склад'!A:A,'Наш склад'!H:H,0,0)</f>
        <v>0</v>
      </c>
      <c r="H570" s="1" t="str">
        <f t="shared" si="8"/>
        <v/>
      </c>
    </row>
    <row r="571" spans="1:8" x14ac:dyDescent="0.2">
      <c r="A571" s="14" t="str">
        <v>02-336-08-59</v>
      </c>
      <c r="B571" s="14">
        <v>12314225</v>
      </c>
      <c r="C571" s="14" t="str">
        <v>L</v>
      </c>
      <c r="D571" s="15">
        <v>1</v>
      </c>
      <c r="E571" s="14" t="str">
        <v>Кепи</v>
      </c>
      <c r="F571" s="14" t="str">
        <v>Stetson</v>
      </c>
      <c r="G571" s="25">
        <f>_xlfn.XLOOKUP(A571,'Наш склад'!A:A,'Наш склад'!H:H,0,0)</f>
        <v>0</v>
      </c>
      <c r="H571" s="1" t="str">
        <f t="shared" si="8"/>
        <v/>
      </c>
    </row>
    <row r="572" spans="1:8" x14ac:dyDescent="0.2">
      <c r="A572" s="14" t="str">
        <v>02-336-08-63</v>
      </c>
      <c r="B572" s="14">
        <v>12314225</v>
      </c>
      <c r="C572" s="14" t="str">
        <v>XXL</v>
      </c>
      <c r="D572" s="15">
        <v>1</v>
      </c>
      <c r="E572" s="14" t="str">
        <v>Кепи</v>
      </c>
      <c r="F572" s="14" t="str">
        <v>Stetson</v>
      </c>
      <c r="G572" s="25">
        <f>_xlfn.XLOOKUP(A572,'Наш склад'!A:A,'Наш склад'!H:H,0,0)</f>
        <v>0</v>
      </c>
      <c r="H572" s="1" t="str">
        <f t="shared" si="8"/>
        <v/>
      </c>
    </row>
    <row r="573" spans="1:8" x14ac:dyDescent="0.2">
      <c r="A573" s="14" t="str">
        <v>02-337-15-63</v>
      </c>
      <c r="B573" s="14">
        <v>12314227</v>
      </c>
      <c r="C573" s="14" t="str">
        <v>XXL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14" t="str">
        <v>02-339-06-57</v>
      </c>
      <c r="B574" s="14">
        <v>12314229</v>
      </c>
      <c r="C574" s="14" t="str">
        <v>M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2</v>
      </c>
      <c r="H574" s="1" t="str">
        <f t="shared" si="8"/>
        <v/>
      </c>
    </row>
    <row r="575" spans="1:8" x14ac:dyDescent="0.2">
      <c r="A575" s="14" t="str">
        <v>02-340-09-57</v>
      </c>
      <c r="B575" s="14">
        <v>12314230</v>
      </c>
      <c r="C575" s="14" t="str">
        <v>M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14" t="str">
        <v>02-340-09-59</v>
      </c>
      <c r="B576" s="14">
        <v>12314230</v>
      </c>
      <c r="C576" s="14" t="str">
        <v>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1</v>
      </c>
      <c r="H576" s="1" t="str">
        <f t="shared" si="8"/>
        <v/>
      </c>
    </row>
    <row r="577" spans="1:8" x14ac:dyDescent="0.2">
      <c r="A577" s="14" t="str">
        <v>02-340-09-61</v>
      </c>
      <c r="B577" s="14">
        <v>12314230</v>
      </c>
      <c r="C577" s="14" t="str">
        <v>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5</v>
      </c>
      <c r="H577" s="1" t="str">
        <f t="shared" si="8"/>
        <v/>
      </c>
    </row>
    <row r="578" spans="1:8" x14ac:dyDescent="0.2">
      <c r="A578" s="14" t="str">
        <v>02-341-18-55</v>
      </c>
      <c r="B578" s="14">
        <v>12314177</v>
      </c>
      <c r="C578" s="14" t="str">
        <v>S</v>
      </c>
      <c r="D578" s="15">
        <v>1</v>
      </c>
      <c r="E578" s="14" t="str">
        <v>Панамы</v>
      </c>
      <c r="F578" s="14" t="str">
        <v>Stetson</v>
      </c>
      <c r="G578" s="25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14" t="str">
        <v>02-341-18-57</v>
      </c>
      <c r="B579" s="14">
        <v>12314177</v>
      </c>
      <c r="C579" s="14" t="str">
        <v>M</v>
      </c>
      <c r="D579" s="15">
        <v>1</v>
      </c>
      <c r="E579" s="14" t="str">
        <v>Панамы</v>
      </c>
      <c r="F579" s="14" t="str">
        <v>Stetson</v>
      </c>
      <c r="G579" s="25">
        <f>_xlfn.XLOOKUP(A579,'Наш склад'!A:A,'Наш склад'!H:H,0,0)</f>
        <v>0</v>
      </c>
      <c r="H579" s="1" t="str">
        <f t="shared" si="9"/>
        <v/>
      </c>
    </row>
    <row r="580" spans="1:8" x14ac:dyDescent="0.2">
      <c r="A580" s="14" t="str">
        <v>02-342-05-61</v>
      </c>
      <c r="B580" s="14">
        <v>12314181</v>
      </c>
      <c r="C580" s="14" t="str">
        <v>XL</v>
      </c>
      <c r="D580" s="15">
        <v>1</v>
      </c>
      <c r="E580" s="14" t="str">
        <v>Панамы</v>
      </c>
      <c r="F580" s="14" t="str">
        <v>Stetson</v>
      </c>
      <c r="G580" s="25">
        <f>_xlfn.XLOOKUP(A580,'Наш склад'!A:A,'Наш склад'!H:H,0,0)</f>
        <v>2</v>
      </c>
      <c r="H580" s="1" t="str">
        <f t="shared" si="9"/>
        <v/>
      </c>
    </row>
    <row r="581" spans="1:8" x14ac:dyDescent="0.2">
      <c r="A581" s="14" t="str">
        <v>02-342-06-57</v>
      </c>
      <c r="B581" s="14">
        <v>12314180</v>
      </c>
      <c r="C581" s="14" t="str">
        <v>M</v>
      </c>
      <c r="D581" s="15">
        <v>1</v>
      </c>
      <c r="E581" s="14" t="str">
        <v>Панамы</v>
      </c>
      <c r="F581" s="14" t="str">
        <v>Stetson</v>
      </c>
      <c r="G581" s="25">
        <f>_xlfn.XLOOKUP(A581,'Наш склад'!A:A,'Наш склад'!H:H,0,0)</f>
        <v>3</v>
      </c>
      <c r="H581" s="1" t="str">
        <f t="shared" si="9"/>
        <v/>
      </c>
    </row>
    <row r="582" spans="1:8" x14ac:dyDescent="0.2">
      <c r="A582" s="14" t="str">
        <v>02-342-09-59</v>
      </c>
      <c r="B582" s="14">
        <v>12314178</v>
      </c>
      <c r="C582" s="14" t="str">
        <v>L</v>
      </c>
      <c r="D582" s="15">
        <v>1</v>
      </c>
      <c r="E582" s="14" t="str">
        <v>Панамы</v>
      </c>
      <c r="F582" s="14" t="str">
        <v>Stetson</v>
      </c>
      <c r="G582" s="25">
        <f>_xlfn.XLOOKUP(A582,'Наш склад'!A:A,'Наш склад'!H:H,0,0)</f>
        <v>0</v>
      </c>
      <c r="H582" s="1" t="str">
        <f t="shared" si="9"/>
        <v/>
      </c>
    </row>
    <row r="583" spans="1:8" x14ac:dyDescent="0.2">
      <c r="A583" s="14" t="str">
        <v>02-342-09-61</v>
      </c>
      <c r="B583" s="14">
        <v>12314178</v>
      </c>
      <c r="C583" s="14" t="str">
        <v>XL</v>
      </c>
      <c r="D583" s="15">
        <v>1</v>
      </c>
      <c r="E583" s="14" t="str">
        <v>Панамы</v>
      </c>
      <c r="F583" s="14" t="str">
        <v>Stetson</v>
      </c>
      <c r="G583" s="25">
        <f>_xlfn.XLOOKUP(A583,'Наш склад'!A:A,'Наш склад'!H:H,0,0)</f>
        <v>2</v>
      </c>
      <c r="H583" s="1" t="str">
        <f t="shared" si="9"/>
        <v/>
      </c>
    </row>
    <row r="584" spans="1:8" x14ac:dyDescent="0.2">
      <c r="A584" s="14" t="str">
        <v>02-342-09-61</v>
      </c>
      <c r="B584" s="14">
        <v>12314178</v>
      </c>
      <c r="C584" s="14" t="str">
        <v>XL</v>
      </c>
      <c r="D584" s="15">
        <v>1</v>
      </c>
      <c r="E584" s="14" t="str">
        <v>Панамы</v>
      </c>
      <c r="F584" s="14" t="str">
        <v>Stetson</v>
      </c>
      <c r="G584" s="25">
        <f>_xlfn.XLOOKUP(A584,'Наш склад'!A:A,'Наш склад'!H:H,0,0)</f>
        <v>2</v>
      </c>
      <c r="H584" s="1" t="str">
        <f t="shared" si="9"/>
        <v/>
      </c>
    </row>
    <row r="585" spans="1:8" x14ac:dyDescent="0.2">
      <c r="A585" s="14" t="str">
        <v>02-342-11-57</v>
      </c>
      <c r="B585" s="14">
        <v>12314182</v>
      </c>
      <c r="C585" s="14" t="str">
        <v>M</v>
      </c>
      <c r="D585" s="15">
        <v>1</v>
      </c>
      <c r="E585" s="14" t="str">
        <v>Панамы</v>
      </c>
      <c r="F585" s="14" t="str">
        <v>Stetson</v>
      </c>
      <c r="G585" s="25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14" t="str">
        <v>02-342-11-61</v>
      </c>
      <c r="B586" s="14">
        <v>12314182</v>
      </c>
      <c r="C586" s="14" t="str">
        <v>XL</v>
      </c>
      <c r="D586" s="15">
        <v>1</v>
      </c>
      <c r="E586" s="14" t="str">
        <v>Панамы</v>
      </c>
      <c r="F586" s="14" t="str">
        <v>Stetson</v>
      </c>
      <c r="G586" s="25">
        <f>_xlfn.XLOOKUP(A586,'Наш склад'!A:A,'Наш склад'!H:H,0,0)</f>
        <v>1</v>
      </c>
      <c r="H586" s="1" t="str">
        <f t="shared" si="9"/>
        <v/>
      </c>
    </row>
    <row r="587" spans="1:8" x14ac:dyDescent="0.2">
      <c r="A587" s="14" t="str">
        <v>02-342-16-55</v>
      </c>
      <c r="B587" s="14">
        <v>12314179</v>
      </c>
      <c r="C587" s="14" t="str">
        <v>S</v>
      </c>
      <c r="D587" s="15">
        <v>1</v>
      </c>
      <c r="E587" s="14" t="str">
        <v>Панамы</v>
      </c>
      <c r="F587" s="14" t="str">
        <v>Stetson</v>
      </c>
      <c r="G587" s="25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14" t="str">
        <v>02-342-16-57</v>
      </c>
      <c r="B588" s="14">
        <v>12314179</v>
      </c>
      <c r="C588" s="14" t="str">
        <v>M</v>
      </c>
      <c r="D588" s="15">
        <v>1</v>
      </c>
      <c r="E588" s="14" t="str">
        <v>Панамы</v>
      </c>
      <c r="F588" s="14" t="str">
        <v>Stetson</v>
      </c>
      <c r="G588" s="25">
        <f>_xlfn.XLOOKUP(A588,'Наш склад'!A:A,'Наш склад'!H:H,0,0)</f>
        <v>9</v>
      </c>
      <c r="H588" s="1" t="str">
        <f t="shared" si="9"/>
        <v/>
      </c>
    </row>
    <row r="589" spans="1:8" x14ac:dyDescent="0.2">
      <c r="A589" s="14" t="str">
        <v>02-342-16-57</v>
      </c>
      <c r="B589" s="14">
        <v>12314179</v>
      </c>
      <c r="C589" s="14" t="str">
        <v>M</v>
      </c>
      <c r="D589" s="15">
        <v>1</v>
      </c>
      <c r="E589" s="14" t="str">
        <v>Панамы</v>
      </c>
      <c r="F589" s="14" t="str">
        <v>Stetson</v>
      </c>
      <c r="G589" s="25">
        <f>_xlfn.XLOOKUP(A589,'Наш склад'!A:A,'Наш склад'!H:H,0,0)</f>
        <v>9</v>
      </c>
      <c r="H589" s="1" t="str">
        <f t="shared" si="9"/>
        <v/>
      </c>
    </row>
    <row r="590" spans="1:8" x14ac:dyDescent="0.2">
      <c r="A590" s="14" t="str">
        <v>02-342-16-57</v>
      </c>
      <c r="B590" s="14">
        <v>12314179</v>
      </c>
      <c r="C590" s="14" t="str">
        <v>M</v>
      </c>
      <c r="D590" s="15">
        <v>1</v>
      </c>
      <c r="E590" s="14" t="str">
        <v>Панамы</v>
      </c>
      <c r="F590" s="14" t="str">
        <v>Stetson</v>
      </c>
      <c r="G590" s="25">
        <f>_xlfn.XLOOKUP(A590,'Наш склад'!A:A,'Наш склад'!H:H,0,0)</f>
        <v>9</v>
      </c>
      <c r="H590" s="1" t="str">
        <f t="shared" si="9"/>
        <v/>
      </c>
    </row>
    <row r="591" spans="1:8" x14ac:dyDescent="0.2">
      <c r="A591" s="14" t="str">
        <v>02-342-16-59</v>
      </c>
      <c r="B591" s="14">
        <v>12314179</v>
      </c>
      <c r="C591" s="14" t="str">
        <v>L</v>
      </c>
      <c r="D591" s="15">
        <v>1</v>
      </c>
      <c r="E591" s="14" t="str">
        <v>Панамы</v>
      </c>
      <c r="F591" s="14" t="str">
        <v>Stetson</v>
      </c>
      <c r="G591" s="25">
        <f>_xlfn.XLOOKUP(A591,'Наш склад'!A:A,'Наш склад'!H:H,0,0)</f>
        <v>7</v>
      </c>
      <c r="H591" s="1" t="str">
        <f t="shared" si="9"/>
        <v/>
      </c>
    </row>
    <row r="592" spans="1:8" x14ac:dyDescent="0.2">
      <c r="A592" s="14" t="str">
        <v>02-342-16-59</v>
      </c>
      <c r="B592" s="14">
        <v>12314179</v>
      </c>
      <c r="C592" s="14" t="str">
        <v>L</v>
      </c>
      <c r="D592" s="15">
        <v>1</v>
      </c>
      <c r="E592" s="14" t="str">
        <v>Панамы</v>
      </c>
      <c r="F592" s="14" t="str">
        <v>Stetson</v>
      </c>
      <c r="G592" s="25">
        <f>_xlfn.XLOOKUP(A592,'Наш склад'!A:A,'Наш склад'!H:H,0,0)</f>
        <v>7</v>
      </c>
      <c r="H592" s="1" t="str">
        <f t="shared" si="9"/>
        <v/>
      </c>
    </row>
    <row r="593" spans="1:8" x14ac:dyDescent="0.2">
      <c r="A593" s="14" t="str">
        <v>02-342-16-61</v>
      </c>
      <c r="B593" s="14">
        <v>12314179</v>
      </c>
      <c r="C593" s="14" t="str">
        <v>XL</v>
      </c>
      <c r="D593" s="15">
        <v>1</v>
      </c>
      <c r="E593" s="14" t="str">
        <v>Панамы</v>
      </c>
      <c r="F593" s="14" t="str">
        <v>Stetson</v>
      </c>
      <c r="G593" s="25">
        <f>_xlfn.XLOOKUP(A593,'Наш склад'!A:A,'Наш склад'!H:H,0,0)</f>
        <v>8</v>
      </c>
      <c r="H593" s="1" t="str">
        <f t="shared" si="9"/>
        <v/>
      </c>
    </row>
    <row r="594" spans="1:8" x14ac:dyDescent="0.2">
      <c r="A594" s="14" t="str">
        <v>02-342-18-55</v>
      </c>
      <c r="B594" s="14">
        <v>12314183</v>
      </c>
      <c r="C594" s="14" t="str">
        <v>S</v>
      </c>
      <c r="D594" s="15">
        <v>1</v>
      </c>
      <c r="E594" s="14" t="str">
        <v>Панамы</v>
      </c>
      <c r="F594" s="14" t="str">
        <v>Stetson</v>
      </c>
      <c r="G594" s="25">
        <f>_xlfn.XLOOKUP(A594,'Наш склад'!A:A,'Наш склад'!H:H,0,0)</f>
        <v>2</v>
      </c>
      <c r="H594" s="1" t="str">
        <f t="shared" si="9"/>
        <v/>
      </c>
    </row>
    <row r="595" spans="1:8" x14ac:dyDescent="0.2">
      <c r="A595" s="14" t="str">
        <v>02-342-18-57</v>
      </c>
      <c r="B595" s="14">
        <v>12314183</v>
      </c>
      <c r="C595" s="14" t="str">
        <v>M</v>
      </c>
      <c r="D595" s="15">
        <v>1</v>
      </c>
      <c r="E595" s="14" t="str">
        <v>Панамы</v>
      </c>
      <c r="F595" s="14" t="str">
        <v>Stetson</v>
      </c>
      <c r="G595" s="25">
        <f>_xlfn.XLOOKUP(A595,'Наш склад'!A:A,'Наш склад'!H:H,0,0)</f>
        <v>2</v>
      </c>
      <c r="H595" s="1" t="str">
        <f t="shared" si="9"/>
        <v/>
      </c>
    </row>
    <row r="596" spans="1:8" x14ac:dyDescent="0.2">
      <c r="A596" s="14" t="str">
        <v>02-342-20-57</v>
      </c>
      <c r="B596" s="14">
        <v>12314184</v>
      </c>
      <c r="C596" s="14" t="str">
        <v>M</v>
      </c>
      <c r="D596" s="15">
        <v>1</v>
      </c>
      <c r="E596" s="14" t="str">
        <v>Панамы</v>
      </c>
      <c r="F596" s="14" t="str">
        <v>Stetson</v>
      </c>
      <c r="G596" s="25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14" t="str">
        <v>02-343-19-57</v>
      </c>
      <c r="B597" s="14">
        <v>12314185</v>
      </c>
      <c r="C597" s="14" t="str">
        <v>M</v>
      </c>
      <c r="D597" s="15">
        <v>1</v>
      </c>
      <c r="E597" s="14" t="str">
        <v>Панамы</v>
      </c>
      <c r="F597" s="14" t="str">
        <v>Stetson</v>
      </c>
      <c r="G597" s="25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14" t="str">
        <v>02-343-19-59</v>
      </c>
      <c r="B598" s="14">
        <v>12314185</v>
      </c>
      <c r="C598" s="14" t="str">
        <v>L</v>
      </c>
      <c r="D598" s="15">
        <v>1</v>
      </c>
      <c r="E598" s="14" t="str">
        <v>Панамы</v>
      </c>
      <c r="F598" s="14" t="str">
        <v>Stetson</v>
      </c>
      <c r="G598" s="25">
        <f>_xlfn.XLOOKUP(A598,'Наш склад'!A:A,'Наш склад'!H:H,0,0)</f>
        <v>2</v>
      </c>
      <c r="H598" s="1" t="str">
        <f t="shared" si="9"/>
        <v/>
      </c>
    </row>
    <row r="599" spans="1:8" x14ac:dyDescent="0.2">
      <c r="A599" s="14" t="str">
        <v>02-344-14-57</v>
      </c>
      <c r="B599" s="14">
        <v>12314186</v>
      </c>
      <c r="C599" s="14" t="str">
        <v>M</v>
      </c>
      <c r="D599" s="15">
        <v>1</v>
      </c>
      <c r="E599" s="14" t="str">
        <v>Панамы</v>
      </c>
      <c r="F599" s="14" t="str">
        <v>Stetson</v>
      </c>
      <c r="G599" s="25">
        <f>_xlfn.XLOOKUP(A599,'Наш склад'!A:A,'Наш склад'!H:H,0,0)</f>
        <v>4</v>
      </c>
      <c r="H599" s="1" t="str">
        <f t="shared" si="9"/>
        <v/>
      </c>
    </row>
    <row r="600" spans="1:8" x14ac:dyDescent="0.2">
      <c r="A600" s="14" t="str">
        <v>02-347-02-59</v>
      </c>
      <c r="B600" s="14">
        <v>12314173</v>
      </c>
      <c r="C600" s="14" t="str">
        <v>L</v>
      </c>
      <c r="D600" s="15">
        <v>1</v>
      </c>
      <c r="E600" s="14" t="str">
        <v>Шляпы</v>
      </c>
      <c r="F600" s="14" t="str">
        <v>Stetson</v>
      </c>
      <c r="G600" s="25">
        <f>_xlfn.XLOOKUP(A600,'Наш склад'!A:A,'Наш склад'!H:H,0,0)</f>
        <v>1</v>
      </c>
      <c r="H600" s="1" t="str">
        <f t="shared" si="9"/>
        <v/>
      </c>
    </row>
    <row r="601" spans="1:8" x14ac:dyDescent="0.2">
      <c r="A601" s="14" t="str">
        <v>02-347-02-61</v>
      </c>
      <c r="B601" s="14">
        <v>12314173</v>
      </c>
      <c r="C601" s="14" t="str">
        <v>XL</v>
      </c>
      <c r="D601" s="15">
        <v>1</v>
      </c>
      <c r="E601" s="14" t="str">
        <v>Шляпы</v>
      </c>
      <c r="F601" s="14" t="str">
        <v>Stetson</v>
      </c>
      <c r="G601" s="25">
        <f>_xlfn.XLOOKUP(A601,'Наш склад'!A:A,'Наш склад'!H:H,0,0)</f>
        <v>2</v>
      </c>
      <c r="H601" s="1" t="str">
        <f t="shared" si="9"/>
        <v/>
      </c>
    </row>
    <row r="602" spans="1:8" x14ac:dyDescent="0.2">
      <c r="A602" s="14" t="str">
        <v>02-348-17-61</v>
      </c>
      <c r="B602" s="14">
        <v>12314174</v>
      </c>
      <c r="C602" s="14" t="str">
        <v>XL</v>
      </c>
      <c r="D602" s="15">
        <v>1</v>
      </c>
      <c r="E602" s="14" t="str">
        <v>Шляпы</v>
      </c>
      <c r="F602" s="14" t="str">
        <v>Stetson</v>
      </c>
      <c r="G602" s="25">
        <f>_xlfn.XLOOKUP(A602,'Наш склад'!A:A,'Наш склад'!H:H,0,0)</f>
        <v>1</v>
      </c>
      <c r="H602" s="1" t="str">
        <f t="shared" si="9"/>
        <v/>
      </c>
    </row>
    <row r="603" spans="1:8" x14ac:dyDescent="0.2">
      <c r="A603" s="14" t="str">
        <v>02-351-02-59</v>
      </c>
      <c r="B603" s="14">
        <v>12314175</v>
      </c>
      <c r="C603" s="14" t="str">
        <v>L</v>
      </c>
      <c r="D603" s="15">
        <v>1</v>
      </c>
      <c r="E603" s="14" t="str">
        <v>Шляпы</v>
      </c>
      <c r="F603" s="14" t="str">
        <v>Stetson</v>
      </c>
      <c r="G603" s="25">
        <f>_xlfn.XLOOKUP(A603,'Наш склад'!A:A,'Наш склад'!H:H,0,0)</f>
        <v>1</v>
      </c>
      <c r="H603" s="1" t="str">
        <f t="shared" si="9"/>
        <v/>
      </c>
    </row>
    <row r="604" spans="1:8" x14ac:dyDescent="0.2">
      <c r="A604" s="14" t="str">
        <v>02-352-08-61</v>
      </c>
      <c r="B604" s="14">
        <v>12314176</v>
      </c>
      <c r="C604" s="14" t="str">
        <v>XL</v>
      </c>
      <c r="D604" s="15">
        <v>1</v>
      </c>
      <c r="E604" s="14" t="str">
        <v>Шляпы</v>
      </c>
      <c r="F604" s="14" t="str">
        <v>Stetson</v>
      </c>
      <c r="G604" s="25">
        <f>_xlfn.XLOOKUP(A604,'Наш склад'!A:A,'Наш склад'!H:H,0,0)</f>
        <v>2</v>
      </c>
      <c r="H604" s="1" t="str">
        <f t="shared" si="9"/>
        <v/>
      </c>
    </row>
    <row r="605" spans="1:8" x14ac:dyDescent="0.2">
      <c r="A605" s="14" t="str">
        <v>02-355-02-57</v>
      </c>
      <c r="B605" s="14">
        <v>12314189</v>
      </c>
      <c r="C605" s="14" t="str">
        <v>M</v>
      </c>
      <c r="D605" s="15">
        <v>1</v>
      </c>
      <c r="E605" s="14" t="str">
        <v>Шляпы</v>
      </c>
      <c r="F605" s="14" t="str">
        <v>Stetson</v>
      </c>
      <c r="G605" s="25">
        <f>_xlfn.XLOOKUP(A605,'Наш склад'!A:A,'Наш склад'!H:H,0,0)</f>
        <v>3</v>
      </c>
      <c r="H605" s="1" t="str">
        <f t="shared" si="9"/>
        <v/>
      </c>
    </row>
    <row r="606" spans="1:8" x14ac:dyDescent="0.2">
      <c r="A606" s="14" t="str">
        <v>02-356-02-59</v>
      </c>
      <c r="B606" s="14">
        <v>12314190</v>
      </c>
      <c r="C606" s="14" t="str">
        <v>L</v>
      </c>
      <c r="D606" s="15">
        <v>1</v>
      </c>
      <c r="E606" s="14" t="str">
        <v>Шляпы</v>
      </c>
      <c r="F606" s="14" t="str">
        <v>Stetson</v>
      </c>
      <c r="G606" s="25">
        <f>_xlfn.XLOOKUP(A606,'Наш склад'!A:A,'Наш склад'!H:H,0,0)</f>
        <v>4</v>
      </c>
      <c r="H606" s="1" t="str">
        <f t="shared" si="9"/>
        <v/>
      </c>
    </row>
    <row r="607" spans="1:8" x14ac:dyDescent="0.2">
      <c r="A607" s="14" t="str">
        <v>02-356-02-61</v>
      </c>
      <c r="B607" s="14">
        <v>12314190</v>
      </c>
      <c r="C607" s="14" t="str">
        <v>XL</v>
      </c>
      <c r="D607" s="15">
        <v>1</v>
      </c>
      <c r="E607" s="14" t="str">
        <v>Шляпы</v>
      </c>
      <c r="F607" s="14" t="str">
        <v>Stetson</v>
      </c>
      <c r="G607" s="25">
        <f>_xlfn.XLOOKUP(A607,'Наш склад'!A:A,'Наш склад'!H:H,0,0)</f>
        <v>2</v>
      </c>
      <c r="H607" s="1" t="str">
        <f t="shared" si="9"/>
        <v/>
      </c>
    </row>
    <row r="608" spans="1:8" x14ac:dyDescent="0.2">
      <c r="A608" s="14" t="str">
        <v>02-357-02-57</v>
      </c>
      <c r="B608" s="14">
        <v>12314191</v>
      </c>
      <c r="C608" s="14" t="str">
        <v>M</v>
      </c>
      <c r="D608" s="15">
        <v>1</v>
      </c>
      <c r="E608" s="14" t="str">
        <v>Шляпы</v>
      </c>
      <c r="F608" s="14" t="str">
        <v>Stetson</v>
      </c>
      <c r="G608" s="25">
        <f>_xlfn.XLOOKUP(A608,'Наш склад'!A:A,'Наш склад'!H:H,0,0)</f>
        <v>7</v>
      </c>
      <c r="H608" s="1" t="str">
        <f t="shared" si="9"/>
        <v/>
      </c>
    </row>
    <row r="609" spans="1:8" x14ac:dyDescent="0.2">
      <c r="A609" s="14" t="str">
        <v>02-358-36-59</v>
      </c>
      <c r="B609" s="14">
        <v>12314192</v>
      </c>
      <c r="C609" s="14" t="str">
        <v>L</v>
      </c>
      <c r="D609" s="15">
        <v>1</v>
      </c>
      <c r="E609" s="14" t="str">
        <v>Шляпы</v>
      </c>
      <c r="F609" s="14" t="str">
        <v>Stetson</v>
      </c>
      <c r="G609" s="25">
        <f>_xlfn.XLOOKUP(A609,'Наш склад'!A:A,'Наш склад'!H:H,0,0)</f>
        <v>8</v>
      </c>
      <c r="H609" s="1" t="str">
        <f t="shared" si="9"/>
        <v/>
      </c>
    </row>
    <row r="610" spans="1:8" x14ac:dyDescent="0.2">
      <c r="A610" s="14" t="str">
        <v>02-359-02-59</v>
      </c>
      <c r="B610" s="14">
        <v>12314193</v>
      </c>
      <c r="C610" s="14" t="str">
        <v>L</v>
      </c>
      <c r="D610" s="15">
        <v>1</v>
      </c>
      <c r="E610" s="14" t="str">
        <v>Шляпы</v>
      </c>
      <c r="F610" s="14" t="str">
        <v>Stetson</v>
      </c>
      <c r="G610" s="25">
        <f>_xlfn.XLOOKUP(A610,'Наш склад'!A:A,'Наш склад'!H:H,0,0)</f>
        <v>3</v>
      </c>
      <c r="H610" s="1" t="str">
        <f t="shared" si="9"/>
        <v/>
      </c>
    </row>
    <row r="611" spans="1:8" x14ac:dyDescent="0.2">
      <c r="A611" s="14" t="str">
        <v>02-362-14-63</v>
      </c>
      <c r="B611" s="14">
        <v>12314196</v>
      </c>
      <c r="C611" s="14" t="str">
        <v>XXL</v>
      </c>
      <c r="D611" s="15">
        <v>1</v>
      </c>
      <c r="E611" s="14" t="str">
        <v>Шляпы</v>
      </c>
      <c r="F611" s="14" t="str">
        <v>Stetson</v>
      </c>
      <c r="G611" s="25">
        <f>_xlfn.XLOOKUP(A611,'Наш склад'!A:A,'Наш склад'!H:H,0,0)</f>
        <v>1</v>
      </c>
      <c r="H611" s="1" t="str">
        <f t="shared" si="9"/>
        <v/>
      </c>
    </row>
    <row r="612" spans="1:8" x14ac:dyDescent="0.2">
      <c r="A612" s="14" t="str">
        <v>02-363-14-59</v>
      </c>
      <c r="B612" s="14">
        <v>12314197</v>
      </c>
      <c r="C612" s="14" t="str">
        <v>L</v>
      </c>
      <c r="D612" s="15">
        <v>1</v>
      </c>
      <c r="E612" s="14" t="str">
        <v>Шляпы</v>
      </c>
      <c r="F612" s="14" t="str">
        <v>Stetson</v>
      </c>
      <c r="G612" s="25">
        <f>_xlfn.XLOOKUP(A612,'Наш склад'!A:A,'Наш склад'!H:H,0,0)</f>
        <v>7</v>
      </c>
      <c r="H612" s="1" t="str">
        <f t="shared" si="9"/>
        <v/>
      </c>
    </row>
    <row r="613" spans="1:8" x14ac:dyDescent="0.2">
      <c r="A613" s="14" t="str">
        <v>02-367-36-59</v>
      </c>
      <c r="B613" s="14">
        <v>12314200</v>
      </c>
      <c r="C613" s="14" t="str">
        <v>L</v>
      </c>
      <c r="D613" s="15">
        <v>1</v>
      </c>
      <c r="E613" s="14" t="str">
        <v>Шляпы</v>
      </c>
      <c r="F613" s="14" t="str">
        <v>Stetson</v>
      </c>
      <c r="G613" s="25">
        <f>_xlfn.XLOOKUP(A613,'Наш склад'!A:A,'Наш склад'!H:H,0,0)</f>
        <v>9</v>
      </c>
      <c r="H613" s="1" t="str">
        <f t="shared" si="9"/>
        <v/>
      </c>
    </row>
    <row r="614" spans="1:8" x14ac:dyDescent="0.2">
      <c r="A614" s="14" t="str">
        <v>02-367-36-61</v>
      </c>
      <c r="B614" s="14">
        <v>12314200</v>
      </c>
      <c r="C614" s="14" t="str">
        <v>XL</v>
      </c>
      <c r="D614" s="15">
        <v>1</v>
      </c>
      <c r="E614" s="14" t="str">
        <v>Шляпы</v>
      </c>
      <c r="F614" s="14" t="str">
        <v>Stetson</v>
      </c>
      <c r="G614" s="25">
        <f>_xlfn.XLOOKUP(A614,'Наш склад'!A:A,'Наш склад'!H:H,0,0)</f>
        <v>4</v>
      </c>
      <c r="H614" s="1" t="str">
        <f t="shared" si="9"/>
        <v/>
      </c>
    </row>
    <row r="615" spans="1:8" x14ac:dyDescent="0.2">
      <c r="A615" s="14" t="str">
        <v>02-368-15-57</v>
      </c>
      <c r="B615" s="14">
        <v>6995087</v>
      </c>
      <c r="C615" s="14" t="str">
        <v>M</v>
      </c>
      <c r="D615" s="15">
        <v>1</v>
      </c>
      <c r="E615" s="14" t="str">
        <v>Кепи</v>
      </c>
      <c r="F615" s="14" t="str">
        <v>Stetson</v>
      </c>
      <c r="G615" s="25">
        <f>_xlfn.XLOOKUP(A615,'Наш склад'!A:A,'Наш склад'!H:H,0,0)</f>
        <v>1</v>
      </c>
      <c r="H615" s="1" t="str">
        <f t="shared" si="9"/>
        <v/>
      </c>
    </row>
    <row r="616" spans="1:8" x14ac:dyDescent="0.2">
      <c r="A616" s="14" t="str">
        <v>02-368-15-59</v>
      </c>
      <c r="B616" s="14">
        <v>6995087</v>
      </c>
      <c r="C616" s="14" t="str">
        <v>L</v>
      </c>
      <c r="D616" s="15">
        <v>1</v>
      </c>
      <c r="E616" s="14" t="str">
        <v>Кепи</v>
      </c>
      <c r="F616" s="14" t="str">
        <v>Stetson</v>
      </c>
      <c r="G616" s="25">
        <f>_xlfn.XLOOKUP(A616,'Наш склад'!A:A,'Наш склад'!H:H,0,0)</f>
        <v>2</v>
      </c>
      <c r="H616" s="1" t="str">
        <f t="shared" si="9"/>
        <v/>
      </c>
    </row>
    <row r="617" spans="1:8" x14ac:dyDescent="0.2">
      <c r="A617" s="14" t="str">
        <v>02-368-15-61</v>
      </c>
      <c r="B617" s="14">
        <v>6995087</v>
      </c>
      <c r="C617" s="14" t="str">
        <v>XL</v>
      </c>
      <c r="D617" s="15">
        <v>1</v>
      </c>
      <c r="E617" s="14" t="str">
        <v>Кепи</v>
      </c>
      <c r="F617" s="14" t="str">
        <v>Stetson</v>
      </c>
      <c r="G617" s="25">
        <f>_xlfn.XLOOKUP(A617,'Наш склад'!A:A,'Наш склад'!H:H,0,0)</f>
        <v>2</v>
      </c>
      <c r="H617" s="1" t="str">
        <f t="shared" si="9"/>
        <v/>
      </c>
    </row>
    <row r="618" spans="1:8" x14ac:dyDescent="0.2">
      <c r="A618" s="14" t="str">
        <v>02-370-13-59</v>
      </c>
      <c r="B618" s="14">
        <v>15484277</v>
      </c>
      <c r="C618" s="14" t="str">
        <v>L</v>
      </c>
      <c r="D618" s="15">
        <v>1</v>
      </c>
      <c r="E618" s="14" t="str">
        <v>Кепи</v>
      </c>
      <c r="F618" s="14" t="str">
        <v>Stetson</v>
      </c>
      <c r="G618" s="25">
        <f>_xlfn.XLOOKUP(A618,'Наш склад'!A:A,'Наш склад'!H:H,0,0)</f>
        <v>3</v>
      </c>
      <c r="H618" s="1" t="str">
        <f t="shared" si="9"/>
        <v/>
      </c>
    </row>
    <row r="619" spans="1:8" x14ac:dyDescent="0.2">
      <c r="A619" s="14" t="str">
        <v>02-370-13-59</v>
      </c>
      <c r="B619" s="14">
        <v>15484277</v>
      </c>
      <c r="C619" s="14" t="str">
        <v>L</v>
      </c>
      <c r="D619" s="15">
        <v>1</v>
      </c>
      <c r="E619" s="14" t="str">
        <v>Кепи</v>
      </c>
      <c r="F619" s="14" t="str">
        <v>Stetson</v>
      </c>
      <c r="G619" s="25">
        <f>_xlfn.XLOOKUP(A619,'Наш склад'!A:A,'Наш склад'!H:H,0,0)</f>
        <v>3</v>
      </c>
      <c r="H619" s="1" t="str">
        <f t="shared" si="9"/>
        <v/>
      </c>
    </row>
    <row r="620" spans="1:8" x14ac:dyDescent="0.2">
      <c r="A620" s="14" t="str">
        <v>02-370-13-63</v>
      </c>
      <c r="B620" s="14">
        <v>15484277</v>
      </c>
      <c r="C620" s="14" t="str">
        <v>XXL</v>
      </c>
      <c r="D620" s="15">
        <v>1</v>
      </c>
      <c r="E620" s="14" t="str">
        <v>Кепи</v>
      </c>
      <c r="F620" s="14" t="str">
        <v>Stetson</v>
      </c>
      <c r="G620" s="25">
        <f>_xlfn.XLOOKUP(A620,'Наш склад'!A:A,'Наш склад'!H:H,0,0)</f>
        <v>1</v>
      </c>
      <c r="H620" s="1" t="str">
        <f t="shared" si="9"/>
        <v/>
      </c>
    </row>
    <row r="621" spans="1:8" x14ac:dyDescent="0.2">
      <c r="A621" s="14" t="str">
        <v>02-370-21-59</v>
      </c>
      <c r="B621" s="14">
        <v>15484276</v>
      </c>
      <c r="C621" s="14" t="str">
        <v>L</v>
      </c>
      <c r="D621" s="15">
        <v>1</v>
      </c>
      <c r="E621" s="14" t="str">
        <v>Кепи</v>
      </c>
      <c r="F621" s="14" t="str">
        <v>Stetson</v>
      </c>
      <c r="G621" s="25">
        <f>_xlfn.XLOOKUP(A621,'Наш склад'!A:A,'Наш склад'!H:H,0,0)</f>
        <v>1</v>
      </c>
      <c r="H621" s="1" t="str">
        <f t="shared" si="9"/>
        <v/>
      </c>
    </row>
    <row r="622" spans="1:8" x14ac:dyDescent="0.2">
      <c r="A622" s="14" t="str">
        <v>02-370-21-59</v>
      </c>
      <c r="B622" s="14">
        <v>15484276</v>
      </c>
      <c r="C622" s="14" t="str">
        <v>L</v>
      </c>
      <c r="D622" s="15">
        <v>1</v>
      </c>
      <c r="E622" s="14" t="str">
        <v>Кепи</v>
      </c>
      <c r="F622" s="14" t="str">
        <v>Stetson</v>
      </c>
      <c r="G622" s="25">
        <f>_xlfn.XLOOKUP(A622,'Наш склад'!A:A,'Наш склад'!H:H,0,0)</f>
        <v>1</v>
      </c>
      <c r="H622" s="1" t="str">
        <f t="shared" si="9"/>
        <v/>
      </c>
    </row>
    <row r="623" spans="1:8" x14ac:dyDescent="0.2">
      <c r="A623" s="14" t="str">
        <v>02-370-21-61</v>
      </c>
      <c r="B623" s="14">
        <v>15484276</v>
      </c>
      <c r="C623" s="14" t="str">
        <v>XL</v>
      </c>
      <c r="D623" s="15">
        <v>1</v>
      </c>
      <c r="E623" s="14" t="str">
        <v>Кепи</v>
      </c>
      <c r="F623" s="14" t="str">
        <v>Stetson</v>
      </c>
      <c r="G623" s="25">
        <f>_xlfn.XLOOKUP(A623,'Наш склад'!A:A,'Наш склад'!H:H,0,0)</f>
        <v>0</v>
      </c>
      <c r="H623" s="1" t="str">
        <f t="shared" si="9"/>
        <v/>
      </c>
    </row>
    <row r="624" spans="1:8" x14ac:dyDescent="0.2">
      <c r="A624" s="14" t="str">
        <v>02-371-00-59</v>
      </c>
      <c r="B624" s="14">
        <v>15484278</v>
      </c>
      <c r="C624" s="14" t="str">
        <v>L</v>
      </c>
      <c r="D624" s="15">
        <v>1</v>
      </c>
      <c r="E624" s="14" t="str">
        <v>Кепи</v>
      </c>
      <c r="F624" s="14" t="str">
        <v>Stetson</v>
      </c>
      <c r="G624" s="25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14" t="str">
        <v>02-372-05-56</v>
      </c>
      <c r="B625" s="14">
        <v>15484279</v>
      </c>
      <c r="C625" s="14" t="str">
        <v>S/M</v>
      </c>
      <c r="D625" s="15">
        <v>1</v>
      </c>
      <c r="E625" s="14" t="str">
        <v>Кепи</v>
      </c>
      <c r="F625" s="14" t="str">
        <v>Stetson</v>
      </c>
      <c r="G625" s="25">
        <f>_xlfn.XLOOKUP(A625,'Наш склад'!A:A,'Наш склад'!H:H,0,0)</f>
        <v>0</v>
      </c>
      <c r="H625" s="1" t="str">
        <f t="shared" si="9"/>
        <v/>
      </c>
    </row>
    <row r="626" spans="1:8" x14ac:dyDescent="0.2">
      <c r="A626" s="14" t="str">
        <v>02-372-05-59</v>
      </c>
      <c r="B626" s="14">
        <v>15484279</v>
      </c>
      <c r="C626" s="14" t="str">
        <v>L</v>
      </c>
      <c r="D626" s="15">
        <v>2</v>
      </c>
      <c r="E626" s="14" t="str">
        <v>Кепи</v>
      </c>
      <c r="F626" s="14" t="str">
        <v>Stetson</v>
      </c>
      <c r="G626" s="25">
        <f>_xlfn.XLOOKUP(A626,'Наш склад'!A:A,'Наш склад'!H:H,0,0)</f>
        <v>2</v>
      </c>
      <c r="H626" s="1" t="str">
        <f t="shared" si="9"/>
        <v>{SKU:15484279, required: 2}</v>
      </c>
    </row>
    <row r="627" spans="1:8" x14ac:dyDescent="0.2">
      <c r="A627" s="14" t="str">
        <v>02-372-05-61</v>
      </c>
      <c r="B627" s="14">
        <v>15484279</v>
      </c>
      <c r="C627" s="14" t="str">
        <v>XL</v>
      </c>
      <c r="D627" s="15">
        <v>1</v>
      </c>
      <c r="E627" s="14" t="str">
        <v>Кепи</v>
      </c>
      <c r="F627" s="14" t="str">
        <v>Stetson</v>
      </c>
      <c r="G627" s="25">
        <f>_xlfn.XLOOKUP(A627,'Наш склад'!A:A,'Наш склад'!H:H,0,0)</f>
        <v>2</v>
      </c>
      <c r="H627" s="1" t="str">
        <f t="shared" si="9"/>
        <v/>
      </c>
    </row>
    <row r="628" spans="1:8" x14ac:dyDescent="0.2">
      <c r="A628" s="14" t="str">
        <v>02-372-15-56</v>
      </c>
      <c r="B628" s="14">
        <v>15484280</v>
      </c>
      <c r="C628" s="14" t="str">
        <v>S/M</v>
      </c>
      <c r="D628" s="15">
        <v>1</v>
      </c>
      <c r="E628" s="14" t="str">
        <v>Кепи</v>
      </c>
      <c r="F628" s="14" t="str">
        <v>Stetson</v>
      </c>
      <c r="G628" s="25">
        <f>_xlfn.XLOOKUP(A628,'Наш склад'!A:A,'Наш склад'!H:H,0,0)</f>
        <v>1</v>
      </c>
      <c r="H628" s="1" t="str">
        <f t="shared" si="9"/>
        <v/>
      </c>
    </row>
    <row r="629" spans="1:8" x14ac:dyDescent="0.2">
      <c r="A629" s="14" t="str">
        <v>02-372-15-59</v>
      </c>
      <c r="B629" s="14">
        <v>15484280</v>
      </c>
      <c r="C629" s="14" t="str">
        <v>L</v>
      </c>
      <c r="D629" s="15">
        <v>1</v>
      </c>
      <c r="E629" s="14" t="str">
        <v>Кепи</v>
      </c>
      <c r="F629" s="14" t="str">
        <v>Stetson</v>
      </c>
      <c r="G629" s="25">
        <f>_xlfn.XLOOKUP(A629,'Наш склад'!A:A,'Наш склад'!H:H,0,0)</f>
        <v>0</v>
      </c>
      <c r="H629" s="1" t="str">
        <f t="shared" si="9"/>
        <v/>
      </c>
    </row>
    <row r="630" spans="1:8" x14ac:dyDescent="0.2">
      <c r="A630" s="14" t="str">
        <v>02-372-15-60</v>
      </c>
      <c r="B630" s="14">
        <v>15484280</v>
      </c>
      <c r="C630" s="14" t="str">
        <v>L/XL</v>
      </c>
      <c r="D630" s="15">
        <v>1</v>
      </c>
      <c r="E630" s="14" t="str">
        <v>Кепи</v>
      </c>
      <c r="F630" s="14" t="str">
        <v>Stetson</v>
      </c>
      <c r="G630" s="25">
        <f>_xlfn.XLOOKUP(A630,'Наш склад'!A:A,'Наш склад'!H:H,0,0)</f>
        <v>1</v>
      </c>
      <c r="H630" s="1" t="str">
        <f t="shared" si="9"/>
        <v/>
      </c>
    </row>
    <row r="631" spans="1:8" x14ac:dyDescent="0.2">
      <c r="A631" s="14" t="str">
        <v>02-372-15-63</v>
      </c>
      <c r="B631" s="14">
        <v>15484280</v>
      </c>
      <c r="C631" s="14" t="str">
        <v>XXL</v>
      </c>
      <c r="D631" s="15">
        <v>1</v>
      </c>
      <c r="E631" s="14" t="str">
        <v>Кепи</v>
      </c>
      <c r="F631" s="14" t="str">
        <v>Stetson</v>
      </c>
      <c r="G631" s="25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14" t="str">
        <v>02-374-02-55</v>
      </c>
      <c r="B632" s="14">
        <v>16942345</v>
      </c>
      <c r="C632" s="14" t="str">
        <v>S</v>
      </c>
      <c r="D632" s="15">
        <v>2</v>
      </c>
      <c r="E632" s="14" t="str">
        <v>Кепи</v>
      </c>
      <c r="F632" s="14" t="str">
        <v>Stetson</v>
      </c>
      <c r="G632" s="25">
        <f>_xlfn.XLOOKUP(A632,'Наш склад'!A:A,'Наш склад'!H:H,0,0)</f>
        <v>2</v>
      </c>
      <c r="H632" s="1" t="str">
        <f t="shared" si="9"/>
        <v>{SKU:16942345, required: 2}</v>
      </c>
    </row>
    <row r="633" spans="1:8" x14ac:dyDescent="0.2">
      <c r="A633" s="14" t="str">
        <v>02-374-02-57</v>
      </c>
      <c r="B633" s="14">
        <v>16942345</v>
      </c>
      <c r="C633" s="14" t="str">
        <v>M</v>
      </c>
      <c r="D633" s="15">
        <v>2</v>
      </c>
      <c r="E633" s="14" t="str">
        <v>Кепи</v>
      </c>
      <c r="F633" s="14" t="str">
        <v>Stetson</v>
      </c>
      <c r="G633" s="25">
        <f>_xlfn.XLOOKUP(A633,'Наш склад'!A:A,'Наш склад'!H:H,0,0)</f>
        <v>3</v>
      </c>
      <c r="H633" s="1" t="str">
        <f t="shared" si="9"/>
        <v>{SKU:16942345, required: 2}</v>
      </c>
    </row>
    <row r="634" spans="1:8" x14ac:dyDescent="0.2">
      <c r="A634" s="14" t="str">
        <v>02-374-02-58</v>
      </c>
      <c r="B634" s="14">
        <v>16942345</v>
      </c>
      <c r="C634" s="14" t="str">
        <v>M/L</v>
      </c>
      <c r="D634" s="15">
        <v>2</v>
      </c>
      <c r="E634" s="14" t="str">
        <v>Кепи</v>
      </c>
      <c r="F634" s="14" t="str">
        <v>Stetson</v>
      </c>
      <c r="G634" s="25">
        <f>_xlfn.XLOOKUP(A634,'Наш склад'!A:A,'Наш склад'!H:H,0,0)</f>
        <v>3</v>
      </c>
      <c r="H634" s="1" t="str">
        <f t="shared" si="9"/>
        <v>{SKU:16942345, required: 2}</v>
      </c>
    </row>
    <row r="635" spans="1:8" x14ac:dyDescent="0.2">
      <c r="A635" s="14" t="str">
        <v>02-374-02-59</v>
      </c>
      <c r="B635" s="14">
        <v>16942345</v>
      </c>
      <c r="C635" s="14" t="str">
        <v>L</v>
      </c>
      <c r="D635" s="15">
        <v>3</v>
      </c>
      <c r="E635" s="14" t="str">
        <v>Кепи</v>
      </c>
      <c r="F635" s="14" t="str">
        <v>Stetson</v>
      </c>
      <c r="G635" s="25">
        <f>_xlfn.XLOOKUP(A635,'Наш склад'!A:A,'Наш склад'!H:H,0,0)</f>
        <v>4</v>
      </c>
      <c r="H635" s="1" t="str">
        <f t="shared" si="9"/>
        <v>{SKU:16942345, required: 3}</v>
      </c>
    </row>
    <row r="636" spans="1:8" x14ac:dyDescent="0.2">
      <c r="A636" s="14" t="str">
        <v>02-374-02-60</v>
      </c>
      <c r="B636" s="14">
        <v>16942345</v>
      </c>
      <c r="C636" s="14" t="str">
        <v>L/XL</v>
      </c>
      <c r="D636" s="15">
        <v>2</v>
      </c>
      <c r="E636" s="14" t="str">
        <v>Кепи</v>
      </c>
      <c r="F636" s="14" t="str">
        <v>Stetson</v>
      </c>
      <c r="G636" s="25">
        <f>_xlfn.XLOOKUP(A636,'Наш склад'!A:A,'Наш склад'!H:H,0,0)</f>
        <v>2</v>
      </c>
      <c r="H636" s="1" t="str">
        <f t="shared" si="9"/>
        <v>{SKU:16942345, required: 2}</v>
      </c>
    </row>
    <row r="637" spans="1:8" x14ac:dyDescent="0.2">
      <c r="A637" s="14" t="str">
        <v>02-374-02-61</v>
      </c>
      <c r="B637" s="14">
        <v>16942345</v>
      </c>
      <c r="C637" s="14" t="str">
        <v>XL</v>
      </c>
      <c r="D637" s="15">
        <v>1</v>
      </c>
      <c r="E637" s="14" t="str">
        <v>Кепи</v>
      </c>
      <c r="F637" s="14" t="str">
        <v>Stetson</v>
      </c>
      <c r="G637" s="25">
        <f>_xlfn.XLOOKUP(A637,'Наш склад'!A:A,'Наш склад'!H:H,0,0)</f>
        <v>5</v>
      </c>
      <c r="H637" s="1" t="str">
        <f t="shared" si="9"/>
        <v/>
      </c>
    </row>
    <row r="638" spans="1:8" x14ac:dyDescent="0.2">
      <c r="A638" s="14" t="str">
        <v>02-374-02-63</v>
      </c>
      <c r="B638" s="14">
        <v>16942345</v>
      </c>
      <c r="C638" s="14" t="str">
        <v>XXL</v>
      </c>
      <c r="D638" s="15">
        <v>1</v>
      </c>
      <c r="E638" s="14" t="str">
        <v>Кепи</v>
      </c>
      <c r="F638" s="14" t="str">
        <v>Stetson</v>
      </c>
      <c r="G638" s="25">
        <f>_xlfn.XLOOKUP(A638,'Наш склад'!A:A,'Наш склад'!H:H,0,0)</f>
        <v>1</v>
      </c>
      <c r="H638" s="1" t="str">
        <f t="shared" si="9"/>
        <v/>
      </c>
    </row>
    <row r="639" spans="1:8" x14ac:dyDescent="0.2">
      <c r="A639" s="14" t="str">
        <v>02-374-16-57</v>
      </c>
      <c r="B639" s="14">
        <v>16942344</v>
      </c>
      <c r="C639" s="14" t="str">
        <v>M</v>
      </c>
      <c r="D639" s="15">
        <v>1</v>
      </c>
      <c r="E639" s="14" t="str">
        <v>Кепи</v>
      </c>
      <c r="F639" s="14" t="str">
        <v>Stetson</v>
      </c>
      <c r="G639" s="25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14" t="str">
        <v>02-374-18-59</v>
      </c>
      <c r="B640" s="14">
        <v>16942346</v>
      </c>
      <c r="C640" s="14" t="str">
        <v>L</v>
      </c>
      <c r="D640" s="15">
        <v>1</v>
      </c>
      <c r="E640" s="14" t="str">
        <v>Кепи</v>
      </c>
      <c r="F640" s="14" t="str">
        <v>Stetson</v>
      </c>
      <c r="G640" s="25">
        <f>_xlfn.XLOOKUP(A640,'Наш склад'!A:A,'Наш склад'!H:H,0,0)</f>
        <v>2</v>
      </c>
      <c r="H640" s="1" t="str">
        <f t="shared" si="9"/>
        <v/>
      </c>
    </row>
    <row r="641" spans="1:8" x14ac:dyDescent="0.2">
      <c r="A641" s="14" t="str">
        <v>02-374-18-61</v>
      </c>
      <c r="B641" s="14">
        <v>16942346</v>
      </c>
      <c r="C641" s="14" t="str">
        <v>XL</v>
      </c>
      <c r="D641" s="15">
        <v>2</v>
      </c>
      <c r="E641" s="14" t="str">
        <v>Кепи</v>
      </c>
      <c r="F641" s="14" t="str">
        <v>Stetson</v>
      </c>
      <c r="G641" s="25">
        <f>_xlfn.XLOOKUP(A641,'Наш склад'!A:A,'Наш склад'!H:H,0,0)</f>
        <v>0</v>
      </c>
      <c r="H641" s="1" t="str">
        <f t="shared" si="9"/>
        <v>{SKU:16942346, required: 2}</v>
      </c>
    </row>
    <row r="642" spans="1:8" x14ac:dyDescent="0.2">
      <c r="A642" s="14" t="str">
        <v>02-375-09-95</v>
      </c>
      <c r="B642" s="14">
        <v>15484292</v>
      </c>
      <c r="C642" s="14">
        <v>9.5</v>
      </c>
      <c r="D642" s="15">
        <v>1</v>
      </c>
      <c r="E642" s="14" t="str">
        <v>Перчатки</v>
      </c>
      <c r="F642" s="14" t="str">
        <v>Stetson</v>
      </c>
      <c r="G642" s="25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14" t="str">
        <v>02-375-09-95</v>
      </c>
      <c r="B643" s="14">
        <v>15484292</v>
      </c>
      <c r="C643" s="14">
        <v>9.5</v>
      </c>
      <c r="D643" s="15">
        <v>1</v>
      </c>
      <c r="E643" s="14" t="str">
        <v>Перчатки</v>
      </c>
      <c r="F643" s="14" t="str">
        <v>Stetson</v>
      </c>
      <c r="G643" s="25">
        <f>_xlfn.XLOOKUP(A643,'Наш склад'!A:A,'Наш склад'!H:H,0,0)</f>
        <v>0</v>
      </c>
      <c r="H643" s="1" t="str">
        <f t="shared" si="10"/>
        <v/>
      </c>
    </row>
    <row r="644" spans="1:8" x14ac:dyDescent="0.2">
      <c r="A644" s="14" t="str">
        <v>02-376-09-09</v>
      </c>
      <c r="B644" s="14">
        <v>15484294</v>
      </c>
      <c r="C644" s="14">
        <v>9</v>
      </c>
      <c r="D644" s="15">
        <v>1</v>
      </c>
      <c r="E644" s="14" t="str">
        <v>Перчатки</v>
      </c>
      <c r="F644" s="14" t="str">
        <v>Stetson</v>
      </c>
      <c r="G644" s="25">
        <f>_xlfn.XLOOKUP(A644,'Наш склад'!A:A,'Наш склад'!H:H,0,0)</f>
        <v>2</v>
      </c>
      <c r="H644" s="1" t="str">
        <f t="shared" si="10"/>
        <v/>
      </c>
    </row>
    <row r="645" spans="1:8" x14ac:dyDescent="0.2">
      <c r="A645" s="14" t="str">
        <v>02-376-09-85</v>
      </c>
      <c r="B645" s="14">
        <v>15484294</v>
      </c>
      <c r="C645" s="14">
        <v>44689</v>
      </c>
      <c r="D645" s="15">
        <v>1</v>
      </c>
      <c r="E645" s="14" t="str">
        <v>Перчатки</v>
      </c>
      <c r="F645" s="14" t="str">
        <v>Stetson</v>
      </c>
      <c r="G645" s="25">
        <f>_xlfn.XLOOKUP(A645,'Наш склад'!A:A,'Наш склад'!H:H,0,0)</f>
        <v>0</v>
      </c>
      <c r="H645" s="1" t="str">
        <f t="shared" si="10"/>
        <v/>
      </c>
    </row>
    <row r="646" spans="1:8" x14ac:dyDescent="0.2">
      <c r="A646" s="14" t="str">
        <v>02-376-09-95</v>
      </c>
      <c r="B646" s="14">
        <v>15484294</v>
      </c>
      <c r="C646" s="14">
        <v>9.5</v>
      </c>
      <c r="D646" s="15">
        <v>1</v>
      </c>
      <c r="E646" s="14" t="str">
        <v>Перчатки</v>
      </c>
      <c r="F646" s="14" t="str">
        <v>Stetson</v>
      </c>
      <c r="G646" s="25">
        <f>_xlfn.XLOOKUP(A646,'Наш склад'!A:A,'Наш склад'!H:H,0,0)</f>
        <v>2</v>
      </c>
      <c r="H646" s="1" t="str">
        <f t="shared" si="10"/>
        <v/>
      </c>
    </row>
    <row r="647" spans="1:8" x14ac:dyDescent="0.2">
      <c r="A647" s="14" t="str">
        <v>02-376-14-09</v>
      </c>
      <c r="B647" s="14">
        <v>15484295</v>
      </c>
      <c r="C647" s="14">
        <v>9</v>
      </c>
      <c r="D647" s="15">
        <v>1</v>
      </c>
      <c r="E647" s="14" t="str">
        <v>Перчатки</v>
      </c>
      <c r="F647" s="14" t="str">
        <v>Stetson</v>
      </c>
      <c r="G647" s="25">
        <f>_xlfn.XLOOKUP(A647,'Наш склад'!A:A,'Наш склад'!H:H,0,0)</f>
        <v>2</v>
      </c>
      <c r="H647" s="1" t="str">
        <f t="shared" si="10"/>
        <v/>
      </c>
    </row>
    <row r="648" spans="1:8" x14ac:dyDescent="0.2">
      <c r="A648" s="14" t="str">
        <v>02-376-14-85</v>
      </c>
      <c r="B648" s="14">
        <v>15484295</v>
      </c>
      <c r="C648" s="14">
        <v>8.5</v>
      </c>
      <c r="D648" s="15">
        <v>1</v>
      </c>
      <c r="E648" s="14" t="str">
        <v>Перчатки</v>
      </c>
      <c r="F648" s="14" t="str">
        <v>Stetson</v>
      </c>
      <c r="G648" s="25">
        <f>_xlfn.XLOOKUP(A648,'Наш склад'!A:A,'Наш склад'!H:H,0,0)</f>
        <v>0</v>
      </c>
      <c r="H648" s="1" t="str">
        <f t="shared" si="10"/>
        <v/>
      </c>
    </row>
    <row r="649" spans="1:8" x14ac:dyDescent="0.2">
      <c r="A649" s="14" t="str">
        <v>02-377-03-95</v>
      </c>
      <c r="B649" s="14">
        <v>15484296</v>
      </c>
      <c r="C649" s="14">
        <v>9.5</v>
      </c>
      <c r="D649" s="15">
        <v>1</v>
      </c>
      <c r="E649" s="14" t="str">
        <v>Перчатки</v>
      </c>
      <c r="F649" s="14" t="str">
        <v>Stetson</v>
      </c>
      <c r="G649" s="25">
        <f>_xlfn.XLOOKUP(A649,'Наш склад'!A:A,'Наш склад'!H:H,0,0)</f>
        <v>0</v>
      </c>
      <c r="H649" s="1" t="str">
        <f t="shared" si="10"/>
        <v/>
      </c>
    </row>
    <row r="650" spans="1:8" x14ac:dyDescent="0.2">
      <c r="A650" s="14" t="str">
        <v>02-378-91-09</v>
      </c>
      <c r="B650" s="14">
        <v>15484297</v>
      </c>
      <c r="C650" s="14">
        <v>9</v>
      </c>
      <c r="D650" s="15">
        <v>2</v>
      </c>
      <c r="E650" s="14" t="str">
        <v>Перчатки</v>
      </c>
      <c r="F650" s="14" t="str">
        <v>Stetson</v>
      </c>
      <c r="G650" s="25">
        <f>_xlfn.XLOOKUP(A650,'Наш склад'!A:A,'Наш склад'!H:H,0,0)</f>
        <v>0</v>
      </c>
      <c r="H650" s="1" t="str">
        <f t="shared" si="10"/>
        <v>{SKU:15484297, required: 2}</v>
      </c>
    </row>
    <row r="651" spans="1:8" x14ac:dyDescent="0.2">
      <c r="A651" s="14" t="str">
        <v>02-378-91-95</v>
      </c>
      <c r="B651" s="14">
        <v>15484297</v>
      </c>
      <c r="C651" s="14">
        <v>44690</v>
      </c>
      <c r="D651" s="15">
        <v>2</v>
      </c>
      <c r="E651" s="14" t="str">
        <v>Перчатки</v>
      </c>
      <c r="F651" s="14" t="str">
        <v>Stetson</v>
      </c>
      <c r="G651" s="25">
        <f>_xlfn.XLOOKUP(A651,'Наш склад'!A:A,'Наш склад'!H:H,0,0)</f>
        <v>0</v>
      </c>
      <c r="H651" s="1" t="str">
        <f t="shared" si="10"/>
        <v>{SKU:15484297, required: 2}</v>
      </c>
    </row>
    <row r="652" spans="1:8" x14ac:dyDescent="0.2">
      <c r="A652" s="14" t="str">
        <v>02-378-91-95</v>
      </c>
      <c r="B652" s="14">
        <v>15484297</v>
      </c>
      <c r="C652" s="14">
        <v>44690</v>
      </c>
      <c r="D652" s="15">
        <v>1</v>
      </c>
      <c r="E652" s="14" t="str">
        <v>Перчатки</v>
      </c>
      <c r="F652" s="14" t="str">
        <v>Stetson</v>
      </c>
      <c r="G652" s="25">
        <f>_xlfn.XLOOKUP(A652,'Наш склад'!A:A,'Наш склад'!H:H,0,0)</f>
        <v>0</v>
      </c>
      <c r="H652" s="1" t="str">
        <f t="shared" si="10"/>
        <v/>
      </c>
    </row>
    <row r="653" spans="1:8" x14ac:dyDescent="0.2">
      <c r="A653" s="14" t="str">
        <v>02-379-09-09</v>
      </c>
      <c r="B653" s="14">
        <v>15484298</v>
      </c>
      <c r="C653" s="14">
        <v>9</v>
      </c>
      <c r="D653" s="15">
        <v>1</v>
      </c>
      <c r="E653" s="14" t="str">
        <v>Перчатки</v>
      </c>
      <c r="F653" s="14" t="str">
        <v>Stetson</v>
      </c>
      <c r="G653" s="25">
        <f>_xlfn.XLOOKUP(A653,'Наш склад'!A:A,'Наш склад'!H:H,0,0)</f>
        <v>4</v>
      </c>
      <c r="H653" s="1" t="str">
        <f t="shared" si="10"/>
        <v/>
      </c>
    </row>
    <row r="654" spans="1:8" x14ac:dyDescent="0.2">
      <c r="A654" s="14" t="str">
        <v>02-379-09-85</v>
      </c>
      <c r="B654" s="14">
        <v>15484298</v>
      </c>
      <c r="C654" s="14">
        <v>8.5</v>
      </c>
      <c r="D654" s="15">
        <v>1</v>
      </c>
      <c r="E654" s="14" t="str">
        <v>Перчатки</v>
      </c>
      <c r="F654" s="14" t="str">
        <v>Stetson</v>
      </c>
      <c r="G654" s="25">
        <f>_xlfn.XLOOKUP(A654,'Наш склад'!A:A,'Наш склад'!H:H,0,0)</f>
        <v>0</v>
      </c>
      <c r="H654" s="1" t="str">
        <f t="shared" si="10"/>
        <v/>
      </c>
    </row>
    <row r="655" spans="1:8" x14ac:dyDescent="0.2">
      <c r="A655" s="14" t="str">
        <v>02-379-09-85</v>
      </c>
      <c r="B655" s="14">
        <v>15484298</v>
      </c>
      <c r="C655" s="14">
        <v>8.5</v>
      </c>
      <c r="D655" s="15">
        <v>1</v>
      </c>
      <c r="E655" s="14" t="str">
        <v>Перчатки</v>
      </c>
      <c r="F655" s="14" t="str">
        <v>Stetson</v>
      </c>
      <c r="G655" s="25">
        <f>_xlfn.XLOOKUP(A655,'Наш склад'!A:A,'Наш склад'!H:H,0,0)</f>
        <v>0</v>
      </c>
      <c r="H655" s="1" t="str">
        <f t="shared" si="10"/>
        <v/>
      </c>
    </row>
    <row r="656" spans="1:8" x14ac:dyDescent="0.2">
      <c r="A656" s="14" t="str">
        <v>02-380-08-00</v>
      </c>
      <c r="B656" s="14">
        <v>16942376</v>
      </c>
      <c r="C656" s="14" t="str">
        <v>55-61</v>
      </c>
      <c r="D656" s="15">
        <v>1</v>
      </c>
      <c r="E656" s="14" t="str">
        <v>Шапки</v>
      </c>
      <c r="F656" s="14" t="str">
        <v>Stetson</v>
      </c>
      <c r="G656" s="25">
        <f>_xlfn.XLOOKUP(A656,'Наш склад'!A:A,'Наш склад'!H:H,0,0)</f>
        <v>0</v>
      </c>
      <c r="H656" s="1" t="str">
        <f t="shared" si="10"/>
        <v/>
      </c>
    </row>
    <row r="657" spans="1:8" x14ac:dyDescent="0.2">
      <c r="A657" s="14" t="str">
        <v>02-381-00-00</v>
      </c>
      <c r="B657" s="14">
        <v>16942377</v>
      </c>
      <c r="C657" s="14" t="str">
        <v>55-61</v>
      </c>
      <c r="D657" s="15">
        <v>1</v>
      </c>
      <c r="E657" s="14" t="str">
        <v>Шапки</v>
      </c>
      <c r="F657" s="14" t="str">
        <v>Stetson</v>
      </c>
      <c r="G657" s="25">
        <f>_xlfn.XLOOKUP(A657,'Наш склад'!A:A,'Наш склад'!H:H,0,0)</f>
        <v>12</v>
      </c>
      <c r="H657" s="1" t="str">
        <f t="shared" si="10"/>
        <v/>
      </c>
    </row>
    <row r="658" spans="1:8" x14ac:dyDescent="0.2">
      <c r="A658" s="14" t="str">
        <v>02-382-09-00</v>
      </c>
      <c r="B658" s="14">
        <v>16942378</v>
      </c>
      <c r="C658" s="14" t="str">
        <v>55-61</v>
      </c>
      <c r="D658" s="15">
        <v>1</v>
      </c>
      <c r="E658" s="14" t="str">
        <v>Шапки</v>
      </c>
      <c r="F658" s="14" t="str">
        <v>Stetson</v>
      </c>
      <c r="G658" s="25">
        <f>_xlfn.XLOOKUP(A658,'Наш склад'!A:A,'Наш склад'!H:H,0,0)</f>
        <v>12</v>
      </c>
      <c r="H658" s="1" t="str">
        <f t="shared" si="10"/>
        <v/>
      </c>
    </row>
    <row r="659" spans="1:8" x14ac:dyDescent="0.2">
      <c r="A659" s="14" t="str">
        <v>02-382-09-00</v>
      </c>
      <c r="B659" s="14">
        <v>16942378</v>
      </c>
      <c r="C659" s="14" t="str">
        <v>55-61</v>
      </c>
      <c r="D659" s="15">
        <v>1</v>
      </c>
      <c r="E659" s="14" t="str">
        <v>Шапки</v>
      </c>
      <c r="F659" s="14" t="str">
        <v>Stetson</v>
      </c>
      <c r="G659" s="25">
        <f>_xlfn.XLOOKUP(A659,'Наш склад'!A:A,'Наш склад'!H:H,0,0)</f>
        <v>12</v>
      </c>
      <c r="H659" s="1" t="str">
        <f t="shared" si="10"/>
        <v/>
      </c>
    </row>
    <row r="660" spans="1:8" x14ac:dyDescent="0.2">
      <c r="A660" s="14" t="str">
        <v>02-382-09-00</v>
      </c>
      <c r="B660" s="14">
        <v>16942378</v>
      </c>
      <c r="C660" s="14" t="str">
        <v>55-61</v>
      </c>
      <c r="D660" s="15">
        <v>1</v>
      </c>
      <c r="E660" s="14" t="str">
        <v>Шапки</v>
      </c>
      <c r="F660" s="14" t="str">
        <v>Stetson</v>
      </c>
      <c r="G660" s="25">
        <f>_xlfn.XLOOKUP(A660,'Наш склад'!A:A,'Наш склад'!H:H,0,0)</f>
        <v>12</v>
      </c>
      <c r="H660" s="1" t="str">
        <f t="shared" si="10"/>
        <v/>
      </c>
    </row>
    <row r="661" spans="1:8" x14ac:dyDescent="0.2">
      <c r="A661" s="14" t="str">
        <v>02-384-05-00</v>
      </c>
      <c r="B661" s="14">
        <v>16942381</v>
      </c>
      <c r="C661" s="14" t="str">
        <v>55-61</v>
      </c>
      <c r="D661" s="15">
        <v>1</v>
      </c>
      <c r="E661" s="14" t="str">
        <v>Шапки</v>
      </c>
      <c r="F661" s="14" t="str">
        <v>Stetson</v>
      </c>
      <c r="G661" s="25">
        <f>_xlfn.XLOOKUP(A661,'Наш склад'!A:A,'Наш склад'!H:H,0,0)</f>
        <v>4</v>
      </c>
      <c r="H661" s="1" t="str">
        <f t="shared" si="10"/>
        <v/>
      </c>
    </row>
    <row r="662" spans="1:8" x14ac:dyDescent="0.2">
      <c r="A662" s="14" t="str">
        <v>02-385-08-00</v>
      </c>
      <c r="B662" s="14">
        <v>16942384</v>
      </c>
      <c r="C662" s="14" t="str">
        <v>55-61</v>
      </c>
      <c r="D662" s="15">
        <v>1</v>
      </c>
      <c r="E662" s="14" t="str">
        <v>Шапки</v>
      </c>
      <c r="F662" s="14" t="str">
        <v>Stetson</v>
      </c>
      <c r="G662" s="25">
        <f>_xlfn.XLOOKUP(A662,'Наш склад'!A:A,'Наш склад'!H:H,0,0)</f>
        <v>9</v>
      </c>
      <c r="H662" s="1" t="str">
        <f t="shared" si="10"/>
        <v/>
      </c>
    </row>
    <row r="663" spans="1:8" x14ac:dyDescent="0.2">
      <c r="A663" s="14" t="str">
        <v>02-385-08-00</v>
      </c>
      <c r="B663" s="14">
        <v>16942384</v>
      </c>
      <c r="C663" s="14" t="str">
        <v>55-61</v>
      </c>
      <c r="D663" s="15">
        <v>1</v>
      </c>
      <c r="E663" s="14" t="str">
        <v>Шапки</v>
      </c>
      <c r="F663" s="14" t="str">
        <v>Stetson</v>
      </c>
      <c r="G663" s="25">
        <f>_xlfn.XLOOKUP(A663,'Наш склад'!A:A,'Наш склад'!H:H,0,0)</f>
        <v>9</v>
      </c>
      <c r="H663" s="1" t="str">
        <f t="shared" si="10"/>
        <v/>
      </c>
    </row>
    <row r="664" spans="1:8" x14ac:dyDescent="0.2">
      <c r="A664" s="14" t="str">
        <v>02-385-09-00</v>
      </c>
      <c r="B664" s="14">
        <v>16942382</v>
      </c>
      <c r="C664" s="14" t="str">
        <v>55-61</v>
      </c>
      <c r="D664" s="15">
        <v>1</v>
      </c>
      <c r="E664" s="14" t="str">
        <v>Шапки</v>
      </c>
      <c r="F664" s="14" t="str">
        <v>Stetson</v>
      </c>
      <c r="G664" s="25">
        <f>_xlfn.XLOOKUP(A664,'Наш склад'!A:A,'Наш склад'!H:H,0,0)</f>
        <v>11</v>
      </c>
      <c r="H664" s="1" t="str">
        <f t="shared" si="10"/>
        <v/>
      </c>
    </row>
    <row r="665" spans="1:8" x14ac:dyDescent="0.2">
      <c r="A665" s="14" t="str">
        <v>02-385-16-00</v>
      </c>
      <c r="B665" s="14">
        <v>16942383</v>
      </c>
      <c r="C665" s="14" t="str">
        <v>55-61</v>
      </c>
      <c r="D665" s="15">
        <v>1</v>
      </c>
      <c r="E665" s="14" t="str">
        <v>Шапки</v>
      </c>
      <c r="F665" s="14" t="str">
        <v>Stetson</v>
      </c>
      <c r="G665" s="25">
        <f>_xlfn.XLOOKUP(A665,'Наш склад'!A:A,'Наш склад'!H:H,0,0)</f>
        <v>14</v>
      </c>
      <c r="H665" s="1" t="str">
        <f t="shared" si="10"/>
        <v/>
      </c>
    </row>
    <row r="666" spans="1:8" x14ac:dyDescent="0.2">
      <c r="A666" s="14" t="str">
        <v>02-386-92-00</v>
      </c>
      <c r="B666" s="14">
        <v>16942385</v>
      </c>
      <c r="C666" s="14" t="str">
        <v>55-61</v>
      </c>
      <c r="D666" s="15">
        <v>1</v>
      </c>
      <c r="E666" s="14" t="str">
        <v>Шапки</v>
      </c>
      <c r="F666" s="14" t="str">
        <v>Stetson</v>
      </c>
      <c r="G666" s="25">
        <f>_xlfn.XLOOKUP(A666,'Наш склад'!A:A,'Наш склад'!H:H,0,0)</f>
        <v>1</v>
      </c>
      <c r="H666" s="1" t="str">
        <f t="shared" si="10"/>
        <v/>
      </c>
    </row>
    <row r="667" spans="1:8" x14ac:dyDescent="0.2">
      <c r="A667" s="14" t="str">
        <v>02-386-92-00</v>
      </c>
      <c r="B667" s="14">
        <v>16942385</v>
      </c>
      <c r="C667" s="14" t="str">
        <v>55-61</v>
      </c>
      <c r="D667" s="15">
        <v>1</v>
      </c>
      <c r="E667" s="14" t="str">
        <v>Шапки</v>
      </c>
      <c r="F667" s="14" t="str">
        <v>Stetson</v>
      </c>
      <c r="G667" s="25">
        <f>_xlfn.XLOOKUP(A667,'Наш склад'!A:A,'Наш склад'!H:H,0,0)</f>
        <v>1</v>
      </c>
      <c r="H667" s="1" t="str">
        <f t="shared" si="10"/>
        <v/>
      </c>
    </row>
    <row r="668" spans="1:8" x14ac:dyDescent="0.2">
      <c r="A668" s="14" t="str">
        <v>02-386-92-00</v>
      </c>
      <c r="B668" s="14">
        <v>16942385</v>
      </c>
      <c r="C668" s="14" t="str">
        <v>55-61</v>
      </c>
      <c r="D668" s="15">
        <v>1</v>
      </c>
      <c r="E668" s="14" t="str">
        <v>Шапки</v>
      </c>
      <c r="F668" s="14" t="str">
        <v>Stetson</v>
      </c>
      <c r="G668" s="25">
        <f>_xlfn.XLOOKUP(A668,'Наш склад'!A:A,'Наш склад'!H:H,0,0)</f>
        <v>1</v>
      </c>
      <c r="H668" s="1" t="str">
        <f t="shared" si="10"/>
        <v/>
      </c>
    </row>
    <row r="669" spans="1:8" x14ac:dyDescent="0.2">
      <c r="A669" s="14" t="str">
        <v>02-387-05-00</v>
      </c>
      <c r="B669" s="14">
        <v>15484286</v>
      </c>
      <c r="C669" s="14" t="str">
        <v>55-61</v>
      </c>
      <c r="D669" s="15">
        <v>1</v>
      </c>
      <c r="E669" s="14" t="str">
        <v>Шапки</v>
      </c>
      <c r="F669" s="14" t="str">
        <v>Stetson</v>
      </c>
      <c r="G669" s="25">
        <f>_xlfn.XLOOKUP(A669,'Наш склад'!A:A,'Наш склад'!H:H,0,0)</f>
        <v>5</v>
      </c>
      <c r="H669" s="1" t="str">
        <f t="shared" si="10"/>
        <v/>
      </c>
    </row>
    <row r="670" spans="1:8" x14ac:dyDescent="0.2">
      <c r="A670" s="14" t="str">
        <v>02-387-09-00</v>
      </c>
      <c r="B670" s="14">
        <v>15484283</v>
      </c>
      <c r="C670" s="14" t="str">
        <v>55-61</v>
      </c>
      <c r="D670" s="15">
        <v>1</v>
      </c>
      <c r="E670" s="14" t="str">
        <v>Шапки</v>
      </c>
      <c r="F670" s="14" t="str">
        <v>Stetson</v>
      </c>
      <c r="G670" s="25">
        <f>_xlfn.XLOOKUP(A670,'Наш склад'!A:A,'Наш склад'!H:H,0,0)</f>
        <v>9</v>
      </c>
      <c r="H670" s="1" t="str">
        <f t="shared" si="10"/>
        <v/>
      </c>
    </row>
    <row r="671" spans="1:8" x14ac:dyDescent="0.2">
      <c r="A671" s="14" t="str">
        <v>02-387-16-00</v>
      </c>
      <c r="B671" s="14">
        <v>15484284</v>
      </c>
      <c r="C671" s="14" t="str">
        <v>55-61</v>
      </c>
      <c r="D671" s="15">
        <v>1</v>
      </c>
      <c r="E671" s="14" t="str">
        <v>Шапки</v>
      </c>
      <c r="F671" s="14" t="str">
        <v>Stetson</v>
      </c>
      <c r="G671" s="25">
        <f>_xlfn.XLOOKUP(A671,'Наш склад'!A:A,'Наш склад'!H:H,0,0)</f>
        <v>10</v>
      </c>
      <c r="H671" s="1" t="str">
        <f t="shared" si="10"/>
        <v/>
      </c>
    </row>
    <row r="672" spans="1:8" x14ac:dyDescent="0.2">
      <c r="A672" s="14" t="str">
        <v>02-387-16-00</v>
      </c>
      <c r="B672" s="14">
        <v>15484284</v>
      </c>
      <c r="C672" s="14" t="str">
        <v>55-61</v>
      </c>
      <c r="D672" s="15">
        <v>1</v>
      </c>
      <c r="E672" s="14" t="str">
        <v>Шапки</v>
      </c>
      <c r="F672" s="14" t="str">
        <v>Stetson</v>
      </c>
      <c r="G672" s="25">
        <f>_xlfn.XLOOKUP(A672,'Наш склад'!A:A,'Наш склад'!H:H,0,0)</f>
        <v>10</v>
      </c>
      <c r="H672" s="1" t="str">
        <f t="shared" si="10"/>
        <v/>
      </c>
    </row>
    <row r="673" spans="1:8" x14ac:dyDescent="0.2">
      <c r="A673" s="14" t="str">
        <v>02-388-91-00</v>
      </c>
      <c r="B673" s="14">
        <v>15484289</v>
      </c>
      <c r="C673" s="14" t="str">
        <v>55-61</v>
      </c>
      <c r="D673" s="15">
        <v>1</v>
      </c>
      <c r="E673" s="14" t="str">
        <v>Шапки</v>
      </c>
      <c r="F673" s="14" t="str">
        <v>Stetson</v>
      </c>
      <c r="G673" s="25">
        <f>_xlfn.XLOOKUP(A673,'Наш склад'!A:A,'Наш склад'!H:H,0,0)</f>
        <v>15</v>
      </c>
      <c r="H673" s="1" t="str">
        <f t="shared" si="10"/>
        <v/>
      </c>
    </row>
    <row r="674" spans="1:8" x14ac:dyDescent="0.2">
      <c r="A674" s="14" t="str">
        <v>02-389-09-59</v>
      </c>
      <c r="B674" s="14">
        <v>15484291</v>
      </c>
      <c r="C674" s="14" t="str">
        <v>L</v>
      </c>
      <c r="D674" s="15">
        <v>1</v>
      </c>
      <c r="E674" s="14" t="str">
        <v>Шапки</v>
      </c>
      <c r="F674" s="14" t="str">
        <v>Stetson</v>
      </c>
      <c r="G674" s="25">
        <f>_xlfn.XLOOKUP(A674,'Наш склад'!A:A,'Наш склад'!H:H,0,0)</f>
        <v>2</v>
      </c>
      <c r="H674" s="1" t="str">
        <f t="shared" si="10"/>
        <v/>
      </c>
    </row>
    <row r="675" spans="1:8" x14ac:dyDescent="0.2">
      <c r="A675" s="14" t="str">
        <v>02-391-14-61</v>
      </c>
      <c r="B675" s="14">
        <v>20902879</v>
      </c>
      <c r="C675" s="14" t="str">
        <v>XL</v>
      </c>
      <c r="D675" s="15">
        <v>1</v>
      </c>
      <c r="E675" s="14" t="str">
        <v>Бейсболки</v>
      </c>
      <c r="F675" s="14" t="str">
        <v>Stetson</v>
      </c>
      <c r="G675" s="25">
        <f>_xlfn.XLOOKUP(A675,'Наш склад'!A:A,'Наш склад'!H:H,0,0)</f>
        <v>0</v>
      </c>
      <c r="H675" s="1" t="str">
        <f t="shared" si="10"/>
        <v/>
      </c>
    </row>
    <row r="676" spans="1:8" x14ac:dyDescent="0.2">
      <c r="A676" s="14" t="str">
        <v>02-391-78-59</v>
      </c>
      <c r="B676" s="14">
        <v>16942361</v>
      </c>
      <c r="C676" s="14" t="str">
        <v>L</v>
      </c>
      <c r="D676" s="15">
        <v>1</v>
      </c>
      <c r="E676" s="14" t="str">
        <v>Бейсболки</v>
      </c>
      <c r="F676" s="14" t="str">
        <v>Stetson</v>
      </c>
      <c r="G676" s="25">
        <f>_xlfn.XLOOKUP(A676,'Наш склад'!A:A,'Наш склад'!H:H,0,0)</f>
        <v>0</v>
      </c>
      <c r="H676" s="1" t="str">
        <f t="shared" si="10"/>
        <v/>
      </c>
    </row>
    <row r="677" spans="1:8" x14ac:dyDescent="0.2">
      <c r="A677" s="14" t="str">
        <v>02-399-14-00</v>
      </c>
      <c r="B677" s="14">
        <v>16942371</v>
      </c>
      <c r="C677" s="14" t="str">
        <v>55-61</v>
      </c>
      <c r="D677" s="15">
        <v>2</v>
      </c>
      <c r="E677" s="14" t="str">
        <v>Бейсболки</v>
      </c>
      <c r="F677" s="14" t="str">
        <v>Stetson</v>
      </c>
      <c r="G677" s="25">
        <f>_xlfn.XLOOKUP(A677,'Наш склад'!A:A,'Наш склад'!H:H,0,0)</f>
        <v>10</v>
      </c>
      <c r="H677" s="1" t="str">
        <f t="shared" si="10"/>
        <v>{SKU:16942371, required: 2}</v>
      </c>
    </row>
    <row r="678" spans="1:8" x14ac:dyDescent="0.2">
      <c r="A678" s="14" t="str">
        <v>02-401-14-57</v>
      </c>
      <c r="B678" s="14">
        <v>16942328</v>
      </c>
      <c r="C678" s="14" t="str">
        <v>M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2</v>
      </c>
      <c r="H678" s="1" t="str">
        <f t="shared" si="10"/>
        <v/>
      </c>
    </row>
    <row r="679" spans="1:8" x14ac:dyDescent="0.2">
      <c r="A679" s="14" t="str">
        <v>02-401-14-59</v>
      </c>
      <c r="B679" s="14">
        <v>16942328</v>
      </c>
      <c r="C679" s="14" t="str">
        <v>L</v>
      </c>
      <c r="D679" s="15">
        <v>2</v>
      </c>
      <c r="E679" s="14" t="str">
        <v>Кепи</v>
      </c>
      <c r="F679" s="14" t="str">
        <v>Stetson</v>
      </c>
      <c r="G679" s="25">
        <f>_xlfn.XLOOKUP(A679,'Наш склад'!A:A,'Наш склад'!H:H,0,0)</f>
        <v>4</v>
      </c>
      <c r="H679" s="1" t="str">
        <f t="shared" si="10"/>
        <v>{SKU:16942328, required: 2}</v>
      </c>
    </row>
    <row r="680" spans="1:8" x14ac:dyDescent="0.2">
      <c r="A680" s="14" t="str">
        <v>02-401-14-61</v>
      </c>
      <c r="B680" s="14">
        <v>16942328</v>
      </c>
      <c r="C680" s="14" t="str">
        <v>XL</v>
      </c>
      <c r="D680" s="15">
        <v>2</v>
      </c>
      <c r="E680" s="14" t="str">
        <v>Кепи</v>
      </c>
      <c r="F680" s="14" t="str">
        <v>Stetson</v>
      </c>
      <c r="G680" s="25">
        <f>_xlfn.XLOOKUP(A680,'Наш склад'!A:A,'Наш склад'!H:H,0,0)</f>
        <v>2</v>
      </c>
      <c r="H680" s="1" t="str">
        <f t="shared" si="10"/>
        <v>{SKU:16942328, required: 2}</v>
      </c>
    </row>
    <row r="681" spans="1:8" x14ac:dyDescent="0.2">
      <c r="A681" s="14" t="str">
        <v>02-401-14-63</v>
      </c>
      <c r="B681" s="14">
        <v>16942328</v>
      </c>
      <c r="C681" s="14" t="str">
        <v>XXL</v>
      </c>
      <c r="D681" s="15">
        <v>2</v>
      </c>
      <c r="E681" s="14" t="str">
        <v>Кепи</v>
      </c>
      <c r="F681" s="14" t="str">
        <v>Stetson</v>
      </c>
      <c r="G681" s="25">
        <f>_xlfn.XLOOKUP(A681,'Наш склад'!A:A,'Наш склад'!H:H,0,0)</f>
        <v>1</v>
      </c>
      <c r="H681" s="1" t="str">
        <f t="shared" si="10"/>
        <v>{SKU:16942328, required: 2}</v>
      </c>
    </row>
    <row r="682" spans="1:8" x14ac:dyDescent="0.2">
      <c r="A682" s="14" t="str">
        <v>02-401-78-57</v>
      </c>
      <c r="B682" s="14">
        <v>16942327</v>
      </c>
      <c r="C682" s="14" t="str">
        <v>M</v>
      </c>
      <c r="D682" s="15">
        <v>1</v>
      </c>
      <c r="E682" s="14" t="str">
        <v>Кепи</v>
      </c>
      <c r="F682" s="14" t="str">
        <v>Stetson</v>
      </c>
      <c r="G682" s="25">
        <f>_xlfn.XLOOKUP(A682,'Наш склад'!A:A,'Наш склад'!H:H,0,0)</f>
        <v>3</v>
      </c>
      <c r="H682" s="1" t="str">
        <f t="shared" si="10"/>
        <v/>
      </c>
    </row>
    <row r="683" spans="1:8" x14ac:dyDescent="0.2">
      <c r="A683" s="14" t="str">
        <v>02-401-78-59</v>
      </c>
      <c r="B683" s="14">
        <v>16942327</v>
      </c>
      <c r="C683" s="14" t="str">
        <v>L</v>
      </c>
      <c r="D683" s="15">
        <v>1</v>
      </c>
      <c r="E683" s="14" t="str">
        <v>Кепи</v>
      </c>
      <c r="F683" s="14" t="str">
        <v>Stetson</v>
      </c>
      <c r="G683" s="25">
        <f>_xlfn.XLOOKUP(A683,'Наш склад'!A:A,'Наш склад'!H:H,0,0)</f>
        <v>5</v>
      </c>
      <c r="H683" s="1" t="str">
        <f t="shared" si="10"/>
        <v/>
      </c>
    </row>
    <row r="684" spans="1:8" x14ac:dyDescent="0.2">
      <c r="A684" s="14" t="str">
        <v>02-401-78-60</v>
      </c>
      <c r="B684" s="14">
        <v>16942327</v>
      </c>
      <c r="C684" s="14" t="str">
        <v>L/XL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1</v>
      </c>
      <c r="H684" s="1" t="str">
        <f t="shared" si="10"/>
        <v/>
      </c>
    </row>
    <row r="685" spans="1:8" x14ac:dyDescent="0.2">
      <c r="A685" s="14" t="str">
        <v>02-401-78-61</v>
      </c>
      <c r="B685" s="14">
        <v>16942327</v>
      </c>
      <c r="C685" s="14" t="str">
        <v>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2</v>
      </c>
      <c r="H685" s="1" t="str">
        <f t="shared" si="10"/>
        <v/>
      </c>
    </row>
    <row r="686" spans="1:8" x14ac:dyDescent="0.2">
      <c r="A686" s="14" t="str">
        <v>02-401-78-63</v>
      </c>
      <c r="B686" s="14">
        <v>16942327</v>
      </c>
      <c r="C686" s="14" t="str">
        <v>XXL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1</v>
      </c>
      <c r="H686" s="1" t="str">
        <f t="shared" si="10"/>
        <v/>
      </c>
    </row>
    <row r="687" spans="1:8" x14ac:dyDescent="0.2">
      <c r="A687" s="14" t="str">
        <v>02-402-14-59</v>
      </c>
      <c r="B687" s="14">
        <v>16942330</v>
      </c>
      <c r="C687" s="14" t="str">
        <v>L</v>
      </c>
      <c r="D687" s="15">
        <v>4</v>
      </c>
      <c r="E687" s="14" t="str">
        <v>Кепи</v>
      </c>
      <c r="F687" s="14" t="str">
        <v>Stetson</v>
      </c>
      <c r="G687" s="25">
        <f>_xlfn.XLOOKUP(A687,'Наш склад'!A:A,'Наш склад'!H:H,0,0)</f>
        <v>3</v>
      </c>
      <c r="H687" s="1" t="str">
        <f t="shared" si="10"/>
        <v>{SKU:16942330, required: 4}</v>
      </c>
    </row>
    <row r="688" spans="1:8" x14ac:dyDescent="0.2">
      <c r="A688" s="14" t="str">
        <v>02-402-14-61</v>
      </c>
      <c r="B688" s="14">
        <v>16942330</v>
      </c>
      <c r="C688" s="14" t="str">
        <v>XL</v>
      </c>
      <c r="D688" s="15">
        <v>1</v>
      </c>
      <c r="E688" s="14" t="str">
        <v>Кепи</v>
      </c>
      <c r="F688" s="14" t="str">
        <v>Stetson</v>
      </c>
      <c r="G688" s="25">
        <f>_xlfn.XLOOKUP(A688,'Наш склад'!A:A,'Наш склад'!H:H,0,0)</f>
        <v>2</v>
      </c>
      <c r="H688" s="1" t="str">
        <f t="shared" si="10"/>
        <v/>
      </c>
    </row>
    <row r="689" spans="1:8" x14ac:dyDescent="0.2">
      <c r="A689" s="14" t="str">
        <v>02-402-14-62</v>
      </c>
      <c r="B689" s="14">
        <v>16942330</v>
      </c>
      <c r="C689" s="14" t="str">
        <v>XL/XXL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0</v>
      </c>
      <c r="H689" s="1" t="str">
        <f t="shared" si="10"/>
        <v/>
      </c>
    </row>
    <row r="690" spans="1:8" x14ac:dyDescent="0.2">
      <c r="A690" s="14" t="str">
        <v>02-402-14-63</v>
      </c>
      <c r="B690" s="14">
        <v>16942330</v>
      </c>
      <c r="C690" s="14" t="str">
        <v>XXL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1</v>
      </c>
      <c r="H690" s="1" t="str">
        <f t="shared" si="10"/>
        <v/>
      </c>
    </row>
    <row r="691" spans="1:8" x14ac:dyDescent="0.2">
      <c r="A691" s="14" t="str">
        <v>02-402-26-57</v>
      </c>
      <c r="B691" s="14">
        <v>16942329</v>
      </c>
      <c r="C691" s="14" t="str">
        <v>M</v>
      </c>
      <c r="D691" s="15">
        <v>1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14" t="str">
        <v>02-402-26-59</v>
      </c>
      <c r="B692" s="14">
        <v>16942329</v>
      </c>
      <c r="C692" s="14" t="str">
        <v>L</v>
      </c>
      <c r="D692" s="15">
        <v>2</v>
      </c>
      <c r="E692" s="14" t="str">
        <v>Кепи</v>
      </c>
      <c r="F692" s="14" t="str">
        <v>Stetson</v>
      </c>
      <c r="G692" s="25">
        <f>_xlfn.XLOOKUP(A692,'Наш склад'!A:A,'Наш склад'!H:H,0,0)</f>
        <v>4</v>
      </c>
      <c r="H692" s="1" t="str">
        <f t="shared" si="10"/>
        <v>{SKU:16942329, required: 2}</v>
      </c>
    </row>
    <row r="693" spans="1:8" x14ac:dyDescent="0.2">
      <c r="A693" s="14" t="str">
        <v>02-402-26-63</v>
      </c>
      <c r="B693" s="14">
        <v>16942329</v>
      </c>
      <c r="C693" s="14" t="str">
        <v>XXL</v>
      </c>
      <c r="D693" s="15">
        <v>2</v>
      </c>
      <c r="E693" s="14" t="str">
        <v>Кепи</v>
      </c>
      <c r="F693" s="14" t="str">
        <v>Stetson</v>
      </c>
      <c r="G693" s="25">
        <f>_xlfn.XLOOKUP(A693,'Наш склад'!A:A,'Наш склад'!H:H,0,0)</f>
        <v>1</v>
      </c>
      <c r="H693" s="1" t="str">
        <f t="shared" si="10"/>
        <v>{SKU:16942329, required: 2}</v>
      </c>
    </row>
    <row r="694" spans="1:8" x14ac:dyDescent="0.2">
      <c r="A694" s="14" t="str">
        <v>02-403-00-57</v>
      </c>
      <c r="B694" s="14">
        <v>16942331</v>
      </c>
      <c r="C694" s="14" t="str">
        <v>M</v>
      </c>
      <c r="D694" s="15">
        <v>2</v>
      </c>
      <c r="E694" s="14" t="str">
        <v>Кепи</v>
      </c>
      <c r="F694" s="14" t="str">
        <v>Stetson</v>
      </c>
      <c r="G694" s="25">
        <f>_xlfn.XLOOKUP(A694,'Наш склад'!A:A,'Наш склад'!H:H,0,0)</f>
        <v>2</v>
      </c>
      <c r="H694" s="1" t="str">
        <f t="shared" si="10"/>
        <v>{SKU:16942331, required: 2}</v>
      </c>
    </row>
    <row r="695" spans="1:8" x14ac:dyDescent="0.2">
      <c r="A695" s="14" t="str">
        <v>02-403-00-59</v>
      </c>
      <c r="B695" s="14">
        <v>16942331</v>
      </c>
      <c r="C695" s="14" t="str">
        <v>L</v>
      </c>
      <c r="D695" s="15">
        <v>2</v>
      </c>
      <c r="E695" s="14" t="str">
        <v>Кепи</v>
      </c>
      <c r="F695" s="14" t="str">
        <v>Stetson</v>
      </c>
      <c r="G695" s="25">
        <f>_xlfn.XLOOKUP(A695,'Наш склад'!A:A,'Наш склад'!H:H,0,0)</f>
        <v>4</v>
      </c>
      <c r="H695" s="1" t="str">
        <f t="shared" si="10"/>
        <v>{SKU:16942331, required: 2}</v>
      </c>
    </row>
    <row r="696" spans="1:8" x14ac:dyDescent="0.2">
      <c r="A696" s="14" t="str">
        <v>02-403-00-61</v>
      </c>
      <c r="B696" s="14">
        <v>16942331</v>
      </c>
      <c r="C696" s="14" t="str">
        <v>XL</v>
      </c>
      <c r="D696" s="15">
        <v>2</v>
      </c>
      <c r="E696" s="14" t="str">
        <v>Кепи</v>
      </c>
      <c r="F696" s="14" t="str">
        <v>Stetson</v>
      </c>
      <c r="G696" s="25">
        <f>_xlfn.XLOOKUP(A696,'Наш склад'!A:A,'Наш склад'!H:H,0,0)</f>
        <v>3</v>
      </c>
      <c r="H696" s="1" t="str">
        <f t="shared" si="10"/>
        <v>{SKU:16942331, required: 2}</v>
      </c>
    </row>
    <row r="697" spans="1:8" x14ac:dyDescent="0.2">
      <c r="A697" s="14" t="str">
        <v>02-403-05-57</v>
      </c>
      <c r="B697" s="14">
        <v>16942332</v>
      </c>
      <c r="C697" s="14" t="str">
        <v>M</v>
      </c>
      <c r="D697" s="15">
        <v>1</v>
      </c>
      <c r="E697" s="14" t="str">
        <v>Кепи</v>
      </c>
      <c r="F697" s="14" t="str">
        <v>Stetson</v>
      </c>
      <c r="G697" s="25">
        <f>_xlfn.XLOOKUP(A697,'Наш склад'!A:A,'Наш склад'!H:H,0,0)</f>
        <v>1</v>
      </c>
      <c r="H697" s="1" t="str">
        <f t="shared" si="10"/>
        <v/>
      </c>
    </row>
    <row r="698" spans="1:8" x14ac:dyDescent="0.2">
      <c r="A698" s="14" t="str">
        <v>02-403-05-59</v>
      </c>
      <c r="B698" s="14">
        <v>16942332</v>
      </c>
      <c r="C698" s="14" t="str">
        <v>L</v>
      </c>
      <c r="D698" s="15">
        <v>1</v>
      </c>
      <c r="E698" s="14" t="str">
        <v>Кепи</v>
      </c>
      <c r="F698" s="14" t="str">
        <v>Stetson</v>
      </c>
      <c r="G698" s="25">
        <f>_xlfn.XLOOKUP(A698,'Наш склад'!A:A,'Наш склад'!H:H,0,0)</f>
        <v>3</v>
      </c>
      <c r="H698" s="1" t="str">
        <f t="shared" si="10"/>
        <v/>
      </c>
    </row>
    <row r="699" spans="1:8" x14ac:dyDescent="0.2">
      <c r="A699" s="14" t="str">
        <v>02-403-05-61</v>
      </c>
      <c r="B699" s="14">
        <v>16942332</v>
      </c>
      <c r="C699" s="14" t="str">
        <v>XL</v>
      </c>
      <c r="D699" s="15">
        <v>2</v>
      </c>
      <c r="E699" s="14" t="str">
        <v>Кепи</v>
      </c>
      <c r="F699" s="14" t="str">
        <v>Stetson</v>
      </c>
      <c r="G699" s="25">
        <f>_xlfn.XLOOKUP(A699,'Наш склад'!A:A,'Наш склад'!H:H,0,0)</f>
        <v>1</v>
      </c>
      <c r="H699" s="1" t="str">
        <f t="shared" si="10"/>
        <v>{SKU:16942332, required: 2}</v>
      </c>
    </row>
    <row r="700" spans="1:8" x14ac:dyDescent="0.2">
      <c r="A700" s="14" t="str">
        <v>02-404-08-55</v>
      </c>
      <c r="B700" s="14">
        <v>16942334</v>
      </c>
      <c r="C700" s="14" t="str">
        <v>S</v>
      </c>
      <c r="D700" s="15">
        <v>1</v>
      </c>
      <c r="E700" s="14" t="str">
        <v>Кепи</v>
      </c>
      <c r="F700" s="14" t="str">
        <v>Stetson</v>
      </c>
      <c r="G700" s="25">
        <f>_xlfn.XLOOKUP(A700,'Наш склад'!A:A,'Наш склад'!H:H,0,0)</f>
        <v>2</v>
      </c>
      <c r="H700" s="1" t="str">
        <f t="shared" si="10"/>
        <v/>
      </c>
    </row>
    <row r="701" spans="1:8" x14ac:dyDescent="0.2">
      <c r="A701" s="14" t="str">
        <v>02-404-08-57</v>
      </c>
      <c r="B701" s="14">
        <v>16942334</v>
      </c>
      <c r="C701" s="14" t="str">
        <v>M</v>
      </c>
      <c r="D701" s="15">
        <v>1</v>
      </c>
      <c r="E701" s="14" t="str">
        <v>Кепи</v>
      </c>
      <c r="F701" s="14" t="str">
        <v>Stetson</v>
      </c>
      <c r="G701" s="25">
        <f>_xlfn.XLOOKUP(A701,'Наш склад'!A:A,'Наш склад'!H:H,0,0)</f>
        <v>1</v>
      </c>
      <c r="H701" s="1" t="str">
        <f t="shared" si="10"/>
        <v/>
      </c>
    </row>
    <row r="702" spans="1:8" x14ac:dyDescent="0.2">
      <c r="A702" s="14" t="str">
        <v>02-404-08-59</v>
      </c>
      <c r="B702" s="14">
        <v>16942334</v>
      </c>
      <c r="C702" s="14" t="str">
        <v>L</v>
      </c>
      <c r="D702" s="15">
        <v>2</v>
      </c>
      <c r="E702" s="14" t="str">
        <v>Кепи</v>
      </c>
      <c r="F702" s="14" t="str">
        <v>Stetson</v>
      </c>
      <c r="G702" s="25">
        <f>_xlfn.XLOOKUP(A702,'Наш склад'!A:A,'Наш склад'!H:H,0,0)</f>
        <v>5</v>
      </c>
      <c r="H702" s="1" t="str">
        <f t="shared" si="10"/>
        <v>{SKU:16942334, required: 2}</v>
      </c>
    </row>
    <row r="703" spans="1:8" x14ac:dyDescent="0.2">
      <c r="A703" s="14" t="str">
        <v>02-404-08-61</v>
      </c>
      <c r="B703" s="14">
        <v>16942334</v>
      </c>
      <c r="C703" s="14" t="str">
        <v>XL</v>
      </c>
      <c r="D703" s="15">
        <v>1</v>
      </c>
      <c r="E703" s="14" t="str">
        <v>Кепи</v>
      </c>
      <c r="F703" s="14" t="str">
        <v>Stetson</v>
      </c>
      <c r="G703" s="25">
        <f>_xlfn.XLOOKUP(A703,'Наш склад'!A:A,'Наш склад'!H:H,0,0)</f>
        <v>4</v>
      </c>
      <c r="H703" s="1" t="str">
        <f t="shared" si="10"/>
        <v/>
      </c>
    </row>
    <row r="704" spans="1:8" x14ac:dyDescent="0.2">
      <c r="A704" s="14" t="str">
        <v>02-404-08-63</v>
      </c>
      <c r="B704" s="14">
        <v>16942334</v>
      </c>
      <c r="C704" s="14" t="str">
        <v>XXL</v>
      </c>
      <c r="D704" s="15">
        <v>1</v>
      </c>
      <c r="E704" s="14" t="str">
        <v>Кепи</v>
      </c>
      <c r="F704" s="14" t="str">
        <v>Stetson</v>
      </c>
      <c r="G704" s="25">
        <f>_xlfn.XLOOKUP(A704,'Наш склад'!A:A,'Наш склад'!H:H,0,0)</f>
        <v>2</v>
      </c>
      <c r="H704" s="1" t="str">
        <f t="shared" si="10"/>
        <v/>
      </c>
    </row>
    <row r="705" spans="1:8" x14ac:dyDescent="0.2">
      <c r="A705" s="14" t="str">
        <v>02-404-16-61</v>
      </c>
      <c r="B705" s="14">
        <v>16942333</v>
      </c>
      <c r="C705" s="14" t="str">
        <v>XL</v>
      </c>
      <c r="D705" s="15">
        <v>1</v>
      </c>
      <c r="E705" s="14" t="str">
        <v>Кепи</v>
      </c>
      <c r="F705" s="14" t="str">
        <v>Stetson</v>
      </c>
      <c r="G705" s="25">
        <f>_xlfn.XLOOKUP(A705,'Наш склад'!A:A,'Наш склад'!H:H,0,0)</f>
        <v>1</v>
      </c>
      <c r="H705" s="1" t="str">
        <f t="shared" si="10"/>
        <v/>
      </c>
    </row>
    <row r="706" spans="1:8" x14ac:dyDescent="0.2">
      <c r="A706" s="14" t="str">
        <v>02-405-73-56</v>
      </c>
      <c r="B706" s="14">
        <v>16942335</v>
      </c>
      <c r="C706" s="14" t="str">
        <v>S/M</v>
      </c>
      <c r="D706" s="15">
        <v>2</v>
      </c>
      <c r="E706" s="14" t="str">
        <v>Кепи</v>
      </c>
      <c r="F706" s="14" t="str">
        <v>Stetson</v>
      </c>
      <c r="G706" s="25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>{SKU:16942335, required: 2}</v>
      </c>
    </row>
    <row r="707" spans="1:8" x14ac:dyDescent="0.2">
      <c r="A707" s="14" t="str">
        <v>02-405-73-57</v>
      </c>
      <c r="B707" s="14">
        <v>16942335</v>
      </c>
      <c r="C707" s="14" t="str">
        <v>M</v>
      </c>
      <c r="D707" s="15">
        <v>1</v>
      </c>
      <c r="E707" s="14" t="str">
        <v>Кепи</v>
      </c>
      <c r="F707" s="14" t="str">
        <v>Stetson</v>
      </c>
      <c r="G707" s="25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14" t="str">
        <v>02-405-73-58</v>
      </c>
      <c r="B708" s="14">
        <v>16942335</v>
      </c>
      <c r="C708" s="14" t="str">
        <v>M/L</v>
      </c>
      <c r="D708" s="15">
        <v>1</v>
      </c>
      <c r="E708" s="14" t="str">
        <v>Кепи</v>
      </c>
      <c r="F708" s="14" t="str">
        <v>Stetson</v>
      </c>
      <c r="G708" s="25">
        <f>_xlfn.XLOOKUP(A708,'Наш склад'!A:A,'Наш склад'!H:H,0,0)</f>
        <v>2</v>
      </c>
      <c r="H708" s="1" t="str">
        <f t="shared" si="11"/>
        <v/>
      </c>
    </row>
    <row r="709" spans="1:8" x14ac:dyDescent="0.2">
      <c r="A709" s="14" t="str">
        <v>02-405-73-59</v>
      </c>
      <c r="B709" s="14">
        <v>16942335</v>
      </c>
      <c r="C709" s="14" t="str">
        <v>L</v>
      </c>
      <c r="D709" s="15">
        <v>2</v>
      </c>
      <c r="E709" s="14" t="str">
        <v>Кепи</v>
      </c>
      <c r="F709" s="14" t="str">
        <v>Stetson</v>
      </c>
      <c r="G709" s="25">
        <f>_xlfn.XLOOKUP(A709,'Наш склад'!A:A,'Наш склад'!H:H,0,0)</f>
        <v>5</v>
      </c>
      <c r="H709" s="1" t="str">
        <f t="shared" si="11"/>
        <v>{SKU:16942335, required: 2}</v>
      </c>
    </row>
    <row r="710" spans="1:8" x14ac:dyDescent="0.2">
      <c r="A710" s="14" t="str">
        <v>02-405-73-61</v>
      </c>
      <c r="B710" s="14">
        <v>16942335</v>
      </c>
      <c r="C710" s="14" t="str">
        <v>XL</v>
      </c>
      <c r="D710" s="15">
        <v>1</v>
      </c>
      <c r="E710" s="14" t="str">
        <v>Кепи</v>
      </c>
      <c r="F710" s="14" t="str">
        <v>Stetson</v>
      </c>
      <c r="G710" s="25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14" t="str">
        <v>02-405-73-63</v>
      </c>
      <c r="B711" s="14">
        <v>16942335</v>
      </c>
      <c r="C711" s="14" t="str">
        <v>XXL</v>
      </c>
      <c r="D711" s="15">
        <v>1</v>
      </c>
      <c r="E711" s="14" t="str">
        <v>Кепи</v>
      </c>
      <c r="F711" s="14" t="str">
        <v>Stetson</v>
      </c>
      <c r="G711" s="25">
        <f>_xlfn.XLOOKUP(A711,'Наш склад'!A:A,'Наш склад'!H:H,0,0)</f>
        <v>0</v>
      </c>
      <c r="H711" s="1" t="str">
        <f t="shared" si="11"/>
        <v/>
      </c>
    </row>
    <row r="712" spans="1:8" x14ac:dyDescent="0.2">
      <c r="A712" s="14" t="str">
        <v>02-406-05-56</v>
      </c>
      <c r="B712" s="14">
        <v>16942336</v>
      </c>
      <c r="C712" s="14" t="str">
        <v>S/M</v>
      </c>
      <c r="D712" s="15">
        <v>1</v>
      </c>
      <c r="E712" s="14" t="str">
        <v>Кепи</v>
      </c>
      <c r="F712" s="14" t="str">
        <v>Stetson</v>
      </c>
      <c r="G712" s="25">
        <f>_xlfn.XLOOKUP(A712,'Наш склад'!A:A,'Наш склад'!H:H,0,0)</f>
        <v>1</v>
      </c>
      <c r="H712" s="1" t="str">
        <f t="shared" si="11"/>
        <v/>
      </c>
    </row>
    <row r="713" spans="1:8" x14ac:dyDescent="0.2">
      <c r="A713" s="14" t="str">
        <v>02-406-05-57</v>
      </c>
      <c r="B713" s="14">
        <v>16942336</v>
      </c>
      <c r="C713" s="14" t="str">
        <v>M</v>
      </c>
      <c r="D713" s="15">
        <v>1</v>
      </c>
      <c r="E713" s="14" t="str">
        <v>Кепи</v>
      </c>
      <c r="F713" s="14" t="str">
        <v>Stetson</v>
      </c>
      <c r="G713" s="25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14" t="str">
        <v>02-406-05-59</v>
      </c>
      <c r="B714" s="14">
        <v>16942336</v>
      </c>
      <c r="C714" s="14" t="str">
        <v>L</v>
      </c>
      <c r="D714" s="15">
        <v>2</v>
      </c>
      <c r="E714" s="14" t="str">
        <v>Кепи</v>
      </c>
      <c r="F714" s="14" t="str">
        <v>Stetson</v>
      </c>
      <c r="G714" s="25">
        <f>_xlfn.XLOOKUP(A714,'Наш склад'!A:A,'Наш склад'!H:H,0,0)</f>
        <v>2</v>
      </c>
      <c r="H714" s="1" t="str">
        <f t="shared" si="11"/>
        <v>{SKU:16942336, required: 2}</v>
      </c>
    </row>
    <row r="715" spans="1:8" x14ac:dyDescent="0.2">
      <c r="A715" s="14" t="str">
        <v>02-406-05-60</v>
      </c>
      <c r="B715" s="14">
        <v>16942336</v>
      </c>
      <c r="C715" s="14" t="str">
        <v>L/XL</v>
      </c>
      <c r="D715" s="15">
        <v>1</v>
      </c>
      <c r="E715" s="14" t="str">
        <v>Кепи</v>
      </c>
      <c r="F715" s="14" t="str">
        <v>Stetson</v>
      </c>
      <c r="G715" s="25">
        <f>_xlfn.XLOOKUP(A715,'Наш склад'!A:A,'Наш склад'!H:H,0,0)</f>
        <v>3</v>
      </c>
      <c r="H715" s="1" t="str">
        <f t="shared" si="11"/>
        <v/>
      </c>
    </row>
    <row r="716" spans="1:8" x14ac:dyDescent="0.2">
      <c r="A716" s="14" t="str">
        <v>02-406-05-61</v>
      </c>
      <c r="B716" s="14">
        <v>16942336</v>
      </c>
      <c r="C716" s="14" t="str">
        <v>XL</v>
      </c>
      <c r="D716" s="15">
        <v>1</v>
      </c>
      <c r="E716" s="14" t="str">
        <v>Кепи</v>
      </c>
      <c r="F716" s="14" t="str">
        <v>Stetson</v>
      </c>
      <c r="G716" s="25">
        <f>_xlfn.XLOOKUP(A716,'Наш склад'!A:A,'Наш склад'!H:H,0,0)</f>
        <v>2</v>
      </c>
      <c r="H716" s="1" t="str">
        <f t="shared" si="11"/>
        <v/>
      </c>
    </row>
    <row r="717" spans="1:8" x14ac:dyDescent="0.2">
      <c r="A717" s="14" t="str">
        <v>02-406-05-63</v>
      </c>
      <c r="B717" s="14">
        <v>16942336</v>
      </c>
      <c r="C717" s="14" t="str">
        <v>XXL</v>
      </c>
      <c r="D717" s="15">
        <v>1</v>
      </c>
      <c r="E717" s="14" t="str">
        <v>Кепи</v>
      </c>
      <c r="F717" s="14" t="str">
        <v>Stetson</v>
      </c>
      <c r="G717" s="25">
        <f>_xlfn.XLOOKUP(A717,'Наш склад'!A:A,'Наш склад'!H:H,0,0)</f>
        <v>1</v>
      </c>
      <c r="H717" s="1" t="str">
        <f t="shared" si="11"/>
        <v/>
      </c>
    </row>
    <row r="718" spans="1:8" x14ac:dyDescent="0.2">
      <c r="A718" s="14" t="str">
        <v>02-408-00-57</v>
      </c>
      <c r="B718" s="14">
        <v>16942338</v>
      </c>
      <c r="C718" s="14" t="str">
        <v>M</v>
      </c>
      <c r="D718" s="15">
        <v>1</v>
      </c>
      <c r="E718" s="14" t="str">
        <v>Кепи</v>
      </c>
      <c r="F718" s="14" t="str">
        <v>Stetson</v>
      </c>
      <c r="G718" s="25">
        <f>_xlfn.XLOOKUP(A718,'Наш склад'!A:A,'Наш склад'!H:H,0,0)</f>
        <v>2</v>
      </c>
      <c r="H718" s="1" t="str">
        <f t="shared" si="11"/>
        <v/>
      </c>
    </row>
    <row r="719" spans="1:8" x14ac:dyDescent="0.2">
      <c r="A719" s="14" t="str">
        <v>02-408-00-59</v>
      </c>
      <c r="B719" s="14">
        <v>16942338</v>
      </c>
      <c r="C719" s="14" t="str">
        <v>L</v>
      </c>
      <c r="D719" s="15">
        <v>1</v>
      </c>
      <c r="E719" s="14" t="str">
        <v>Кепи</v>
      </c>
      <c r="F719" s="14" t="str">
        <v>Stetson</v>
      </c>
      <c r="G719" s="25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14" t="str">
        <v>02-408-00-63</v>
      </c>
      <c r="B720" s="14">
        <v>16942338</v>
      </c>
      <c r="C720" s="14" t="str">
        <v>XXL</v>
      </c>
      <c r="D720" s="15">
        <v>1</v>
      </c>
      <c r="E720" s="14" t="str">
        <v>Кепи</v>
      </c>
      <c r="F720" s="14" t="str">
        <v>Stetson</v>
      </c>
      <c r="G720" s="25">
        <f>_xlfn.XLOOKUP(A720,'Наш склад'!A:A,'Наш склад'!H:H,0,0)</f>
        <v>1</v>
      </c>
      <c r="H720" s="1" t="str">
        <f t="shared" si="11"/>
        <v/>
      </c>
    </row>
    <row r="721" spans="1:8" x14ac:dyDescent="0.2">
      <c r="A721" s="14" t="str">
        <v>02-409-00-55</v>
      </c>
      <c r="B721" s="14">
        <v>16942341</v>
      </c>
      <c r="C721" s="14" t="str">
        <v>S</v>
      </c>
      <c r="D721" s="15">
        <v>1</v>
      </c>
      <c r="E721" s="14" t="str">
        <v>Кепи</v>
      </c>
      <c r="F721" s="14" t="str">
        <v>Stetson</v>
      </c>
      <c r="G721" s="25">
        <f>_xlfn.XLOOKUP(A721,'Наш склад'!A:A,'Наш склад'!H:H,0,0)</f>
        <v>0</v>
      </c>
      <c r="H721" s="1" t="str">
        <f t="shared" si="11"/>
        <v/>
      </c>
    </row>
    <row r="722" spans="1:8" x14ac:dyDescent="0.2">
      <c r="A722" s="14" t="str">
        <v>02-409-00-61</v>
      </c>
      <c r="B722" s="14">
        <v>16942341</v>
      </c>
      <c r="C722" s="14" t="str">
        <v>XL</v>
      </c>
      <c r="D722" s="15">
        <v>1</v>
      </c>
      <c r="E722" s="14" t="str">
        <v>Кепи</v>
      </c>
      <c r="F722" s="14" t="str">
        <v>Stetson</v>
      </c>
      <c r="G722" s="25">
        <f>_xlfn.XLOOKUP(A722,'Наш склад'!A:A,'Наш склад'!H:H,0,0)</f>
        <v>0</v>
      </c>
      <c r="H722" s="1" t="str">
        <f t="shared" si="11"/>
        <v/>
      </c>
    </row>
    <row r="723" spans="1:8" x14ac:dyDescent="0.2">
      <c r="A723" s="14" t="str">
        <v>02-409-00-61</v>
      </c>
      <c r="B723" s="14">
        <v>16942341</v>
      </c>
      <c r="C723" s="14" t="str">
        <v>XL</v>
      </c>
      <c r="D723" s="15">
        <v>1</v>
      </c>
      <c r="E723" s="14" t="str">
        <v>Кепи</v>
      </c>
      <c r="F723" s="14" t="str">
        <v>Stetson</v>
      </c>
      <c r="G723" s="25">
        <f>_xlfn.XLOOKUP(A723,'Наш склад'!A:A,'Наш склад'!H:H,0,0)</f>
        <v>0</v>
      </c>
      <c r="H723" s="1" t="str">
        <f t="shared" si="11"/>
        <v/>
      </c>
    </row>
    <row r="724" spans="1:8" x14ac:dyDescent="0.2">
      <c r="A724" s="14" t="str">
        <v>02-410-05-56</v>
      </c>
      <c r="B724" s="14">
        <v>16942342</v>
      </c>
      <c r="C724" s="14" t="str">
        <v>S/M</v>
      </c>
      <c r="D724" s="15">
        <v>1</v>
      </c>
      <c r="E724" s="14" t="str">
        <v>Кепи</v>
      </c>
      <c r="F724" s="14" t="str">
        <v>Stetson</v>
      </c>
      <c r="G724" s="25">
        <f>_xlfn.XLOOKUP(A724,'Наш склад'!A:A,'Наш склад'!H:H,0,0)</f>
        <v>0</v>
      </c>
      <c r="H724" s="1" t="str">
        <f t="shared" si="11"/>
        <v/>
      </c>
    </row>
    <row r="725" spans="1:8" x14ac:dyDescent="0.2">
      <c r="A725" s="14" t="str">
        <v>02-410-05-58</v>
      </c>
      <c r="B725" s="14">
        <v>16942342</v>
      </c>
      <c r="C725" s="14" t="str">
        <v>M/L</v>
      </c>
      <c r="D725" s="15">
        <v>2</v>
      </c>
      <c r="E725" s="14" t="str">
        <v>Кепи</v>
      </c>
      <c r="F725" s="14" t="str">
        <v>Stetson</v>
      </c>
      <c r="G725" s="25">
        <f>_xlfn.XLOOKUP(A725,'Наш склад'!A:A,'Наш склад'!H:H,0,0)</f>
        <v>0</v>
      </c>
      <c r="H725" s="1" t="str">
        <f t="shared" si="11"/>
        <v>{SKU:16942342, required: 2}</v>
      </c>
    </row>
    <row r="726" spans="1:8" x14ac:dyDescent="0.2">
      <c r="A726" s="14" t="str">
        <v>02-410-05-59</v>
      </c>
      <c r="B726" s="14">
        <v>16942342</v>
      </c>
      <c r="C726" s="14" t="str">
        <v>L</v>
      </c>
      <c r="D726" s="15">
        <v>2</v>
      </c>
      <c r="E726" s="14" t="str">
        <v>Кепи</v>
      </c>
      <c r="F726" s="14" t="str">
        <v>Stetson</v>
      </c>
      <c r="G726" s="25">
        <f>_xlfn.XLOOKUP(A726,'Наш склад'!A:A,'Наш склад'!H:H,0,0)</f>
        <v>0</v>
      </c>
      <c r="H726" s="1" t="str">
        <f t="shared" si="11"/>
        <v>{SKU:16942342, required: 2}</v>
      </c>
    </row>
    <row r="727" spans="1:8" x14ac:dyDescent="0.2">
      <c r="A727" s="14" t="str">
        <v>02-410-05-61</v>
      </c>
      <c r="B727" s="14">
        <v>16942342</v>
      </c>
      <c r="C727" s="14" t="str">
        <v>XL</v>
      </c>
      <c r="D727" s="15">
        <v>1</v>
      </c>
      <c r="E727" s="14" t="str">
        <v>Кепи</v>
      </c>
      <c r="F727" s="14" t="str">
        <v>Stetson</v>
      </c>
      <c r="G727" s="25">
        <f>_xlfn.XLOOKUP(A727,'Наш склад'!A:A,'Наш склад'!H:H,0,0)</f>
        <v>0</v>
      </c>
      <c r="H727" s="1" t="str">
        <f t="shared" si="11"/>
        <v/>
      </c>
    </row>
    <row r="728" spans="1:8" x14ac:dyDescent="0.2">
      <c r="A728" s="14" t="str">
        <v>02-410-05-63</v>
      </c>
      <c r="B728" s="14">
        <v>16942342</v>
      </c>
      <c r="C728" s="14" t="str">
        <v>XXL</v>
      </c>
      <c r="D728" s="15">
        <v>1</v>
      </c>
      <c r="E728" s="14" t="str">
        <v>Кепи</v>
      </c>
      <c r="F728" s="14" t="str">
        <v>Stetson</v>
      </c>
      <c r="G728" s="25">
        <f>_xlfn.XLOOKUP(A728,'Наш склад'!A:A,'Наш склад'!H:H,0,0)</f>
        <v>1</v>
      </c>
      <c r="H728" s="1" t="str">
        <f t="shared" si="11"/>
        <v/>
      </c>
    </row>
    <row r="729" spans="1:8" x14ac:dyDescent="0.2">
      <c r="A729" s="14" t="str">
        <v>02-410-15-56</v>
      </c>
      <c r="B729" s="14">
        <v>16942343</v>
      </c>
      <c r="C729" s="14" t="str">
        <v>S/M</v>
      </c>
      <c r="D729" s="15">
        <v>1</v>
      </c>
      <c r="E729" s="14" t="str">
        <v>Кепи</v>
      </c>
      <c r="F729" s="14" t="str">
        <v>Stetson</v>
      </c>
      <c r="G729" s="25">
        <f>_xlfn.XLOOKUP(A729,'Наш склад'!A:A,'Наш склад'!H:H,0,0)</f>
        <v>0</v>
      </c>
      <c r="H729" s="1" t="str">
        <f t="shared" si="11"/>
        <v/>
      </c>
    </row>
    <row r="730" spans="1:8" x14ac:dyDescent="0.2">
      <c r="A730" s="14" t="str">
        <v>02-410-15-57</v>
      </c>
      <c r="B730" s="14">
        <v>16942343</v>
      </c>
      <c r="C730" s="14" t="str">
        <v>M</v>
      </c>
      <c r="D730" s="15">
        <v>1</v>
      </c>
      <c r="E730" s="14" t="str">
        <v>Кепи</v>
      </c>
      <c r="F730" s="14" t="str">
        <v>Stetson</v>
      </c>
      <c r="G730" s="25">
        <f>_xlfn.XLOOKUP(A730,'Наш склад'!A:A,'Наш склад'!H:H,0,0)</f>
        <v>0</v>
      </c>
      <c r="H730" s="1" t="str">
        <f t="shared" si="11"/>
        <v/>
      </c>
    </row>
    <row r="731" spans="1:8" x14ac:dyDescent="0.2">
      <c r="A731" s="14" t="str">
        <v>02-410-15-58</v>
      </c>
      <c r="B731" s="14">
        <v>16942343</v>
      </c>
      <c r="C731" s="14" t="str">
        <v>M/L</v>
      </c>
      <c r="D731" s="15">
        <v>1</v>
      </c>
      <c r="E731" s="14" t="str">
        <v>Кепи</v>
      </c>
      <c r="F731" s="14" t="str">
        <v>Stetson</v>
      </c>
      <c r="G731" s="25">
        <f>_xlfn.XLOOKUP(A731,'Наш склад'!A:A,'Наш склад'!H:H,0,0)</f>
        <v>0</v>
      </c>
      <c r="H731" s="1" t="str">
        <f t="shared" si="11"/>
        <v/>
      </c>
    </row>
    <row r="732" spans="1:8" x14ac:dyDescent="0.2">
      <c r="A732" s="14" t="str">
        <v>02-410-15-59</v>
      </c>
      <c r="B732" s="14">
        <v>16942343</v>
      </c>
      <c r="C732" s="14" t="str">
        <v>L</v>
      </c>
      <c r="D732" s="15">
        <v>1</v>
      </c>
      <c r="E732" s="14" t="str">
        <v>Кепи</v>
      </c>
      <c r="F732" s="14" t="str">
        <v>Stetson</v>
      </c>
      <c r="G732" s="25">
        <f>_xlfn.XLOOKUP(A732,'Наш склад'!A:A,'Наш склад'!H:H,0,0)</f>
        <v>0</v>
      </c>
      <c r="H732" s="1" t="str">
        <f t="shared" si="11"/>
        <v/>
      </c>
    </row>
    <row r="733" spans="1:8" x14ac:dyDescent="0.2">
      <c r="A733" s="14" t="str">
        <v>02-410-15-63</v>
      </c>
      <c r="B733" s="14">
        <v>16942343</v>
      </c>
      <c r="C733" s="14" t="str">
        <v>XXL</v>
      </c>
      <c r="D733" s="15">
        <v>1</v>
      </c>
      <c r="E733" s="14" t="str">
        <v>Кепи</v>
      </c>
      <c r="F733" s="14" t="str">
        <v>Stetson</v>
      </c>
      <c r="G733" s="25">
        <f>_xlfn.XLOOKUP(A733,'Наш склад'!A:A,'Наш склад'!H:H,0,0)</f>
        <v>1</v>
      </c>
      <c r="H733" s="1" t="str">
        <f t="shared" si="11"/>
        <v/>
      </c>
    </row>
    <row r="734" spans="1:8" x14ac:dyDescent="0.2">
      <c r="A734" s="14" t="str">
        <v>02-412-09-57</v>
      </c>
      <c r="B734" s="14">
        <v>16942312</v>
      </c>
      <c r="C734" s="14" t="str">
        <v>M</v>
      </c>
      <c r="D734" s="15">
        <v>1</v>
      </c>
      <c r="E734" s="14" t="str">
        <v>Панамы</v>
      </c>
      <c r="F734" s="14" t="str">
        <v>Stetson</v>
      </c>
      <c r="G734" s="25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14" t="str">
        <v>02-412-09-59</v>
      </c>
      <c r="B735" s="14">
        <v>16942312</v>
      </c>
      <c r="C735" s="14" t="str">
        <v>L</v>
      </c>
      <c r="D735" s="15">
        <v>1</v>
      </c>
      <c r="E735" s="14" t="str">
        <v>Панамы</v>
      </c>
      <c r="F735" s="14" t="str">
        <v>Stetson</v>
      </c>
      <c r="G735" s="25">
        <f>_xlfn.XLOOKUP(A735,'Наш склад'!A:A,'Наш склад'!H:H,0,0)</f>
        <v>1</v>
      </c>
      <c r="H735" s="1" t="str">
        <f t="shared" si="11"/>
        <v/>
      </c>
    </row>
    <row r="736" spans="1:8" x14ac:dyDescent="0.2">
      <c r="A736" s="14" t="str">
        <v>02-412-09-59</v>
      </c>
      <c r="B736" s="14">
        <v>16942312</v>
      </c>
      <c r="C736" s="14" t="str">
        <v>L</v>
      </c>
      <c r="D736" s="15">
        <v>1</v>
      </c>
      <c r="E736" s="14" t="str">
        <v>Панамы</v>
      </c>
      <c r="F736" s="14" t="str">
        <v>Stetson</v>
      </c>
      <c r="G736" s="25">
        <f>_xlfn.XLOOKUP(A736,'Наш склад'!A:A,'Наш склад'!H:H,0,0)</f>
        <v>1</v>
      </c>
      <c r="H736" s="1" t="str">
        <f t="shared" si="11"/>
        <v/>
      </c>
    </row>
    <row r="737" spans="1:8" x14ac:dyDescent="0.2">
      <c r="A737" s="14" t="str">
        <v>02-412-09-61</v>
      </c>
      <c r="B737" s="14">
        <v>16942312</v>
      </c>
      <c r="C737" s="14" t="str">
        <v>XL</v>
      </c>
      <c r="D737" s="15">
        <v>1</v>
      </c>
      <c r="E737" s="14" t="str">
        <v>Панамы</v>
      </c>
      <c r="F737" s="14" t="str">
        <v>Stetson</v>
      </c>
      <c r="G737" s="25">
        <f>_xlfn.XLOOKUP(A737,'Наш склад'!A:A,'Наш склад'!H:H,0,0)</f>
        <v>0</v>
      </c>
      <c r="H737" s="1" t="str">
        <f t="shared" si="11"/>
        <v/>
      </c>
    </row>
    <row r="738" spans="1:8" x14ac:dyDescent="0.2">
      <c r="A738" s="14" t="str">
        <v>02-413-00-59</v>
      </c>
      <c r="B738" s="14">
        <v>16942313</v>
      </c>
      <c r="C738" s="14" t="str">
        <v>L</v>
      </c>
      <c r="D738" s="15">
        <v>1</v>
      </c>
      <c r="E738" s="14" t="str">
        <v>Панамы</v>
      </c>
      <c r="F738" s="14" t="str">
        <v>Stetson</v>
      </c>
      <c r="G738" s="25">
        <f>_xlfn.XLOOKUP(A738,'Наш склад'!A:A,'Наш склад'!H:H,0,0)</f>
        <v>1</v>
      </c>
      <c r="H738" s="1" t="str">
        <f t="shared" si="11"/>
        <v/>
      </c>
    </row>
    <row r="739" spans="1:8" x14ac:dyDescent="0.2">
      <c r="A739" s="14" t="str">
        <v>02-414-09-09</v>
      </c>
      <c r="B739" s="14">
        <v>16942389</v>
      </c>
      <c r="C739" s="14">
        <v>9</v>
      </c>
      <c r="D739" s="15">
        <v>1</v>
      </c>
      <c r="E739" s="14" t="str">
        <v>Перчатки</v>
      </c>
      <c r="F739" s="14" t="str">
        <v>Stetson</v>
      </c>
      <c r="G739" s="25">
        <f>_xlfn.XLOOKUP(A739,'Наш склад'!A:A,'Наш склад'!H:H,0,0)</f>
        <v>3</v>
      </c>
      <c r="H739" s="1" t="str">
        <f t="shared" si="11"/>
        <v/>
      </c>
    </row>
    <row r="740" spans="1:8" x14ac:dyDescent="0.2">
      <c r="A740" s="14" t="str">
        <v>02-414-09-85</v>
      </c>
      <c r="B740" s="14">
        <v>16942389</v>
      </c>
      <c r="C740" s="14">
        <v>8.5</v>
      </c>
      <c r="D740" s="15">
        <v>1</v>
      </c>
      <c r="E740" s="14" t="str">
        <v>Перчатки</v>
      </c>
      <c r="F740" s="14" t="str">
        <v>Stetson</v>
      </c>
      <c r="G740" s="25">
        <f>_xlfn.XLOOKUP(A740,'Наш склад'!A:A,'Наш склад'!H:H,0,0)</f>
        <v>0</v>
      </c>
      <c r="H740" s="1" t="str">
        <f t="shared" si="11"/>
        <v/>
      </c>
    </row>
    <row r="741" spans="1:8" x14ac:dyDescent="0.2">
      <c r="A741" s="14" t="str">
        <v>02-414-09-95</v>
      </c>
      <c r="B741" s="14">
        <v>16942389</v>
      </c>
      <c r="C741" s="14">
        <v>9.5</v>
      </c>
      <c r="D741" s="15">
        <v>1</v>
      </c>
      <c r="E741" s="14" t="str">
        <v>Перчатки</v>
      </c>
      <c r="F741" s="14" t="str">
        <v>Stetson</v>
      </c>
      <c r="G741" s="25">
        <f>_xlfn.XLOOKUP(A741,'Наш склад'!A:A,'Наш склад'!H:H,0,0)</f>
        <v>2</v>
      </c>
      <c r="H741" s="1" t="str">
        <f t="shared" si="11"/>
        <v/>
      </c>
    </row>
    <row r="742" spans="1:8" x14ac:dyDescent="0.2">
      <c r="A742" s="14" t="str">
        <v>02-415-14-09</v>
      </c>
      <c r="B742" s="14">
        <v>16942390</v>
      </c>
      <c r="C742" s="14">
        <v>9</v>
      </c>
      <c r="D742" s="15">
        <v>1</v>
      </c>
      <c r="E742" s="14" t="str">
        <v>Перчатки</v>
      </c>
      <c r="F742" s="14" t="str">
        <v>Stetson</v>
      </c>
      <c r="G742" s="25">
        <f>_xlfn.XLOOKUP(A742,'Наш склад'!A:A,'Наш склад'!H:H,0,0)</f>
        <v>2</v>
      </c>
      <c r="H742" s="1" t="str">
        <f t="shared" si="11"/>
        <v/>
      </c>
    </row>
    <row r="743" spans="1:8" x14ac:dyDescent="0.2">
      <c r="A743" s="14" t="str">
        <v>02-415-14-85</v>
      </c>
      <c r="B743" s="14">
        <v>16942390</v>
      </c>
      <c r="C743" s="14">
        <v>8.5</v>
      </c>
      <c r="D743" s="15">
        <v>1</v>
      </c>
      <c r="E743" s="14" t="str">
        <v>Перчатки</v>
      </c>
      <c r="F743" s="14" t="str">
        <v>Stetson</v>
      </c>
      <c r="G743" s="25">
        <f>_xlfn.XLOOKUP(A743,'Наш склад'!A:A,'Наш склад'!H:H,0,0)</f>
        <v>2</v>
      </c>
      <c r="H743" s="1" t="str">
        <f t="shared" si="11"/>
        <v/>
      </c>
    </row>
    <row r="744" spans="1:8" x14ac:dyDescent="0.2">
      <c r="A744" s="14" t="str">
        <v>02-416-91-09</v>
      </c>
      <c r="B744" s="14">
        <v>16942392</v>
      </c>
      <c r="C744" s="14">
        <v>9</v>
      </c>
      <c r="D744" s="15">
        <v>1</v>
      </c>
      <c r="E744" s="14" t="str">
        <v>Перчатки</v>
      </c>
      <c r="F744" s="14" t="str">
        <v>Stetson</v>
      </c>
      <c r="G744" s="25">
        <f>_xlfn.XLOOKUP(A744,'Наш склад'!A:A,'Наш склад'!H:H,0,0)</f>
        <v>3</v>
      </c>
      <c r="H744" s="1" t="str">
        <f t="shared" si="11"/>
        <v/>
      </c>
    </row>
    <row r="745" spans="1:8" x14ac:dyDescent="0.2">
      <c r="A745" s="14" t="str">
        <v>02-417-09-09</v>
      </c>
      <c r="B745" s="14">
        <v>16942391</v>
      </c>
      <c r="C745" s="14">
        <v>9</v>
      </c>
      <c r="D745" s="15">
        <v>1</v>
      </c>
      <c r="E745" s="14" t="str">
        <v>Перчатки</v>
      </c>
      <c r="F745" s="14" t="str">
        <v>Stetson</v>
      </c>
      <c r="G745" s="25">
        <f>_xlfn.XLOOKUP(A745,'Наш склад'!A:A,'Наш склад'!H:H,0,0)</f>
        <v>0</v>
      </c>
      <c r="H745" s="1" t="str">
        <f t="shared" si="11"/>
        <v/>
      </c>
    </row>
    <row r="746" spans="1:8" x14ac:dyDescent="0.2">
      <c r="A746" s="14" t="str">
        <v>02-417-09-09</v>
      </c>
      <c r="B746" s="14">
        <v>16942391</v>
      </c>
      <c r="C746" s="14">
        <v>9</v>
      </c>
      <c r="D746" s="15">
        <v>1</v>
      </c>
      <c r="E746" s="14" t="str">
        <v>Перчатки</v>
      </c>
      <c r="F746" s="14" t="str">
        <v>Stetson</v>
      </c>
      <c r="G746" s="25">
        <f>_xlfn.XLOOKUP(A746,'Наш склад'!A:A,'Наш склад'!H:H,0,0)</f>
        <v>0</v>
      </c>
      <c r="H746" s="1" t="str">
        <f t="shared" si="11"/>
        <v/>
      </c>
    </row>
    <row r="747" spans="1:8" x14ac:dyDescent="0.2">
      <c r="A747" s="14" t="str">
        <v>02-420-09-59</v>
      </c>
      <c r="B747" s="14">
        <v>17315246</v>
      </c>
      <c r="C747" s="14" t="str">
        <v>L</v>
      </c>
      <c r="D747" s="15">
        <v>1</v>
      </c>
      <c r="E747" s="14" t="str">
        <v>Шляпы</v>
      </c>
      <c r="F747" s="14" t="str">
        <v>Stetson</v>
      </c>
      <c r="G747" s="25">
        <f>_xlfn.XLOOKUP(A747,'Наш склад'!A:A,'Наш склад'!H:H,0,0)</f>
        <v>2</v>
      </c>
      <c r="H747" s="1" t="str">
        <f t="shared" si="11"/>
        <v/>
      </c>
    </row>
    <row r="748" spans="1:8" x14ac:dyDescent="0.2">
      <c r="A748" s="14" t="str">
        <v>02-420-09-59</v>
      </c>
      <c r="B748" s="14">
        <v>17315246</v>
      </c>
      <c r="C748" s="14" t="str">
        <v>L</v>
      </c>
      <c r="D748" s="15">
        <v>1</v>
      </c>
      <c r="E748" s="14" t="str">
        <v>Шляпы</v>
      </c>
      <c r="F748" s="14" t="str">
        <v>Stetson</v>
      </c>
      <c r="G748" s="25">
        <f>_xlfn.XLOOKUP(A748,'Наш склад'!A:A,'Наш склад'!H:H,0,0)</f>
        <v>2</v>
      </c>
      <c r="H748" s="1" t="str">
        <f t="shared" si="11"/>
        <v/>
      </c>
    </row>
    <row r="749" spans="1:8" x14ac:dyDescent="0.2">
      <c r="A749" s="14" t="str">
        <v>02-420-09-61</v>
      </c>
      <c r="B749" s="14">
        <v>17315246</v>
      </c>
      <c r="C749" s="14" t="str">
        <v>XL</v>
      </c>
      <c r="D749" s="15">
        <v>1</v>
      </c>
      <c r="E749" s="14" t="str">
        <v>Шляпы</v>
      </c>
      <c r="F749" s="14" t="str">
        <v>Stetson</v>
      </c>
      <c r="G749" s="25">
        <f>_xlfn.XLOOKUP(A749,'Наш склад'!A:A,'Наш склад'!H:H,0,0)</f>
        <v>1</v>
      </c>
      <c r="H749" s="1" t="str">
        <f t="shared" si="11"/>
        <v/>
      </c>
    </row>
    <row r="750" spans="1:8" x14ac:dyDescent="0.2">
      <c r="A750" s="14" t="str">
        <v>02-422-05-59</v>
      </c>
      <c r="B750" s="14">
        <v>16942314</v>
      </c>
      <c r="C750" s="14" t="str">
        <v>L</v>
      </c>
      <c r="D750" s="15">
        <v>1</v>
      </c>
      <c r="E750" s="14" t="str">
        <v>Шляпы</v>
      </c>
      <c r="F750" s="14" t="str">
        <v>Stetson</v>
      </c>
      <c r="G750" s="25">
        <f>_xlfn.XLOOKUP(A750,'Наш склад'!A:A,'Наш склад'!H:H,0,0)</f>
        <v>3</v>
      </c>
      <c r="H750" s="1" t="str">
        <f t="shared" si="11"/>
        <v/>
      </c>
    </row>
    <row r="751" spans="1:8" x14ac:dyDescent="0.2">
      <c r="A751" s="14" t="str">
        <v>02-424-91-59</v>
      </c>
      <c r="B751" s="14">
        <v>16942317</v>
      </c>
      <c r="C751" s="14" t="str">
        <v>L</v>
      </c>
      <c r="D751" s="15">
        <v>1</v>
      </c>
      <c r="E751" s="14" t="str">
        <v>Шляпы</v>
      </c>
      <c r="F751" s="14" t="str">
        <v>Stetson</v>
      </c>
      <c r="G751" s="25">
        <f>_xlfn.XLOOKUP(A751,'Наш склад'!A:A,'Наш склад'!H:H,0,0)</f>
        <v>1</v>
      </c>
      <c r="H751" s="1" t="str">
        <f t="shared" si="11"/>
        <v/>
      </c>
    </row>
    <row r="752" spans="1:8" x14ac:dyDescent="0.2">
      <c r="A752" s="14" t="str">
        <v>02-430-08-61</v>
      </c>
      <c r="B752" s="14">
        <v>20902864</v>
      </c>
      <c r="C752" s="14" t="str">
        <v>XL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2</v>
      </c>
      <c r="H752" s="1" t="str">
        <f t="shared" si="11"/>
        <v/>
      </c>
    </row>
    <row r="753" spans="1:8" x14ac:dyDescent="0.2">
      <c r="A753" s="14" t="str">
        <v>02-430-08-62</v>
      </c>
      <c r="B753" s="14">
        <v>20902864</v>
      </c>
      <c r="C753" s="14" t="str">
        <v>XL/XXL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0</v>
      </c>
      <c r="H753" s="1" t="str">
        <f t="shared" si="11"/>
        <v/>
      </c>
    </row>
    <row r="754" spans="1:8" x14ac:dyDescent="0.2">
      <c r="A754" s="14" t="str">
        <v>02-431-06-57</v>
      </c>
      <c r="B754" s="14">
        <v>20902866</v>
      </c>
      <c r="C754" s="14" t="str">
        <v>M</v>
      </c>
      <c r="D754" s="15">
        <v>1</v>
      </c>
      <c r="E754" s="14" t="str">
        <v>Кепи</v>
      </c>
      <c r="F754" s="14" t="str">
        <v>Stetson</v>
      </c>
      <c r="G754" s="25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14" t="str">
        <v>02-431-06-59</v>
      </c>
      <c r="B755" s="14">
        <v>20902866</v>
      </c>
      <c r="C755" s="14" t="str">
        <v>L</v>
      </c>
      <c r="D755" s="15">
        <v>2</v>
      </c>
      <c r="E755" s="14" t="str">
        <v>Кепи</v>
      </c>
      <c r="F755" s="14" t="str">
        <v>Stetson</v>
      </c>
      <c r="G755" s="25">
        <f>_xlfn.XLOOKUP(A755,'Наш склад'!A:A,'Наш склад'!H:H,0,0)</f>
        <v>1</v>
      </c>
      <c r="H755" s="1" t="str">
        <f t="shared" si="11"/>
        <v>{SKU:20902866, required: 2}</v>
      </c>
    </row>
    <row r="756" spans="1:8" x14ac:dyDescent="0.2">
      <c r="A756" s="14" t="str">
        <v>02-431-06-60</v>
      </c>
      <c r="B756" s="14">
        <v>20902866</v>
      </c>
      <c r="C756" s="14" t="str">
        <v>L/XL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0</v>
      </c>
      <c r="H756" s="1" t="str">
        <f t="shared" si="11"/>
        <v/>
      </c>
    </row>
    <row r="757" spans="1:8" x14ac:dyDescent="0.2">
      <c r="A757" s="14" t="str">
        <v>02-431-06-61</v>
      </c>
      <c r="B757" s="14">
        <v>20902866</v>
      </c>
      <c r="C757" s="14" t="str">
        <v>XL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0</v>
      </c>
      <c r="H757" s="1" t="str">
        <f t="shared" si="11"/>
        <v/>
      </c>
    </row>
    <row r="758" spans="1:8" x14ac:dyDescent="0.2">
      <c r="A758" s="14" t="str">
        <v>02-431-06-63</v>
      </c>
      <c r="B758" s="14">
        <v>20902866</v>
      </c>
      <c r="C758" s="14" t="str">
        <v>XXL</v>
      </c>
      <c r="D758" s="15">
        <v>1</v>
      </c>
      <c r="E758" s="14" t="str">
        <v>Кепи</v>
      </c>
      <c r="F758" s="14" t="str">
        <v>Stetson</v>
      </c>
      <c r="G758" s="25">
        <f>_xlfn.XLOOKUP(A758,'Наш склад'!A:A,'Наш склад'!H:H,0,0)</f>
        <v>1</v>
      </c>
      <c r="H758" s="1" t="str">
        <f t="shared" si="11"/>
        <v/>
      </c>
    </row>
    <row r="759" spans="1:8" x14ac:dyDescent="0.2">
      <c r="A759" s="14" t="str">
        <v>02-432-06-59</v>
      </c>
      <c r="B759" s="14">
        <v>20902867</v>
      </c>
      <c r="C759" s="14" t="str">
        <v>L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0</v>
      </c>
      <c r="H759" s="1" t="str">
        <f t="shared" si="11"/>
        <v/>
      </c>
    </row>
    <row r="760" spans="1:8" x14ac:dyDescent="0.2">
      <c r="A760" s="14" t="str">
        <v>02-432-06-59</v>
      </c>
      <c r="B760" s="14">
        <v>20902867</v>
      </c>
      <c r="C760" s="14" t="str">
        <v>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14" t="str">
        <v>02-434-14-57</v>
      </c>
      <c r="B761" s="14">
        <v>20902868</v>
      </c>
      <c r="C761" s="14" t="str">
        <v>M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14" t="str">
        <v>02-434-14-59</v>
      </c>
      <c r="B762" s="14">
        <v>20902868</v>
      </c>
      <c r="C762" s="14" t="str">
        <v>L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2</v>
      </c>
      <c r="H762" s="1" t="str">
        <f t="shared" si="11"/>
        <v/>
      </c>
    </row>
    <row r="763" spans="1:8" x14ac:dyDescent="0.2">
      <c r="A763" s="14" t="str">
        <v>02-434-14-61</v>
      </c>
      <c r="B763" s="14">
        <v>20902868</v>
      </c>
      <c r="C763" s="14" t="str">
        <v>XL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0</v>
      </c>
      <c r="H763" s="1" t="str">
        <f t="shared" si="11"/>
        <v/>
      </c>
    </row>
    <row r="764" spans="1:8" x14ac:dyDescent="0.2">
      <c r="A764" s="14" t="str">
        <v>02-434-14-63</v>
      </c>
      <c r="B764" s="14">
        <v>20902868</v>
      </c>
      <c r="C764" s="14" t="str">
        <v>XXL</v>
      </c>
      <c r="D764" s="15">
        <v>1</v>
      </c>
      <c r="E764" s="14" t="str">
        <v>Кепи</v>
      </c>
      <c r="F764" s="14" t="str">
        <v>Stetson</v>
      </c>
      <c r="G764" s="25">
        <f>_xlfn.XLOOKUP(A764,'Наш склад'!A:A,'Наш склад'!H:H,0,0)</f>
        <v>1</v>
      </c>
      <c r="H764" s="1" t="str">
        <f t="shared" si="11"/>
        <v/>
      </c>
    </row>
    <row r="765" spans="1:8" x14ac:dyDescent="0.2">
      <c r="A765" s="14" t="str">
        <v>02-435-14-56</v>
      </c>
      <c r="B765" s="14">
        <v>20902873</v>
      </c>
      <c r="C765" s="14" t="str">
        <v>S/M</v>
      </c>
      <c r="D765" s="15">
        <v>1</v>
      </c>
      <c r="E765" s="14" t="str">
        <v>Кепи</v>
      </c>
      <c r="F765" s="14" t="str">
        <v>Stetson</v>
      </c>
      <c r="G765" s="25">
        <f>_xlfn.XLOOKUP(A765,'Наш склад'!A:A,'Наш склад'!H:H,0,0)</f>
        <v>1</v>
      </c>
      <c r="H765" s="1" t="str">
        <f t="shared" si="11"/>
        <v/>
      </c>
    </row>
    <row r="766" spans="1:8" x14ac:dyDescent="0.2">
      <c r="A766" s="14" t="str">
        <v>02-435-14-57</v>
      </c>
      <c r="B766" s="14">
        <v>20902873</v>
      </c>
      <c r="C766" s="14" t="str">
        <v>M</v>
      </c>
      <c r="D766" s="15">
        <v>1</v>
      </c>
      <c r="E766" s="14" t="str">
        <v>Кепи</v>
      </c>
      <c r="F766" s="14" t="str">
        <v>Stetson</v>
      </c>
      <c r="G766" s="25">
        <f>_xlfn.XLOOKUP(A766,'Наш склад'!A:A,'Наш склад'!H:H,0,0)</f>
        <v>3</v>
      </c>
      <c r="H766" s="1" t="str">
        <f t="shared" si="11"/>
        <v/>
      </c>
    </row>
    <row r="767" spans="1:8" x14ac:dyDescent="0.2">
      <c r="A767" s="14" t="str">
        <v>02-435-14-59</v>
      </c>
      <c r="B767" s="14">
        <v>20902873</v>
      </c>
      <c r="C767" s="14" t="str">
        <v>L</v>
      </c>
      <c r="D767" s="15">
        <v>1</v>
      </c>
      <c r="E767" s="14" t="str">
        <v>Кепи</v>
      </c>
      <c r="F767" s="14" t="str">
        <v>Stetson</v>
      </c>
      <c r="G767" s="25">
        <f>_xlfn.XLOOKUP(A767,'Наш склад'!A:A,'Наш склад'!H:H,0,0)</f>
        <v>5</v>
      </c>
      <c r="H767" s="1" t="str">
        <f t="shared" si="11"/>
        <v/>
      </c>
    </row>
    <row r="768" spans="1:8" x14ac:dyDescent="0.2">
      <c r="A768" s="14" t="str">
        <v>02-435-14-59</v>
      </c>
      <c r="B768" s="14">
        <v>20902873</v>
      </c>
      <c r="C768" s="14" t="str">
        <v>L</v>
      </c>
      <c r="D768" s="15">
        <v>1</v>
      </c>
      <c r="E768" s="14" t="str">
        <v>Кепи</v>
      </c>
      <c r="F768" s="14" t="str">
        <v>Stetson</v>
      </c>
      <c r="G768" s="25">
        <f>_xlfn.XLOOKUP(A768,'Наш склад'!A:A,'Наш склад'!H:H,0,0)</f>
        <v>5</v>
      </c>
      <c r="H768" s="1" t="str">
        <f t="shared" si="11"/>
        <v/>
      </c>
    </row>
    <row r="769" spans="1:8" x14ac:dyDescent="0.2">
      <c r="A769" s="14" t="str">
        <v>02-435-14-60</v>
      </c>
      <c r="B769" s="14">
        <v>20902873</v>
      </c>
      <c r="C769" s="14" t="str">
        <v>L/XL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2</v>
      </c>
      <c r="H769" s="1" t="str">
        <f t="shared" si="11"/>
        <v/>
      </c>
    </row>
    <row r="770" spans="1:8" x14ac:dyDescent="0.2">
      <c r="A770" s="14" t="str">
        <v>02-435-14-63</v>
      </c>
      <c r="B770" s="14">
        <v>20902873</v>
      </c>
      <c r="C770" s="14" t="str">
        <v>XXL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2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14" t="str">
        <v>02-435-26-56</v>
      </c>
      <c r="B771" s="14">
        <v>20902872</v>
      </c>
      <c r="C771" s="14" t="str">
        <v>S/M</v>
      </c>
      <c r="D771" s="15">
        <v>1</v>
      </c>
      <c r="E771" s="14" t="str">
        <v>Кепи</v>
      </c>
      <c r="F771" s="14" t="str">
        <v>Stetson</v>
      </c>
      <c r="G771" s="25">
        <f>_xlfn.XLOOKUP(A771,'Наш склад'!A:A,'Наш склад'!H:H,0,0)</f>
        <v>2</v>
      </c>
      <c r="H771" s="1" t="str">
        <f t="shared" si="12"/>
        <v/>
      </c>
    </row>
    <row r="772" spans="1:8" x14ac:dyDescent="0.2">
      <c r="A772" s="14" t="str">
        <v>02-435-26-57</v>
      </c>
      <c r="B772" s="14">
        <v>20902872</v>
      </c>
      <c r="C772" s="14" t="str">
        <v>M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2</v>
      </c>
      <c r="H772" s="1" t="str">
        <f t="shared" si="12"/>
        <v/>
      </c>
    </row>
    <row r="773" spans="1:8" x14ac:dyDescent="0.2">
      <c r="A773" s="14" t="str">
        <v>02-435-26-58</v>
      </c>
      <c r="B773" s="14">
        <v>20902872</v>
      </c>
      <c r="C773" s="14" t="str">
        <v>M/L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3</v>
      </c>
      <c r="H773" s="1" t="str">
        <f t="shared" si="12"/>
        <v/>
      </c>
    </row>
    <row r="774" spans="1:8" x14ac:dyDescent="0.2">
      <c r="A774" s="14" t="str">
        <v>02-435-26-59</v>
      </c>
      <c r="B774" s="14">
        <v>20902872</v>
      </c>
      <c r="C774" s="14" t="str">
        <v>L</v>
      </c>
      <c r="D774" s="15">
        <v>2</v>
      </c>
      <c r="E774" s="14" t="str">
        <v>Кепи</v>
      </c>
      <c r="F774" s="14" t="str">
        <v>Stetson</v>
      </c>
      <c r="G774" s="25">
        <f>_xlfn.XLOOKUP(A774,'Наш склад'!A:A,'Наш склад'!H:H,0,0)</f>
        <v>5</v>
      </c>
      <c r="H774" s="1" t="str">
        <f t="shared" si="12"/>
        <v>{SKU:20902872, required: 2}</v>
      </c>
    </row>
    <row r="775" spans="1:8" x14ac:dyDescent="0.2">
      <c r="A775" s="14" t="str">
        <v>02-435-26-60</v>
      </c>
      <c r="B775" s="14">
        <v>20902872</v>
      </c>
      <c r="C775" s="14" t="str">
        <v>L/XL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3</v>
      </c>
      <c r="H775" s="1" t="str">
        <f t="shared" si="12"/>
        <v/>
      </c>
    </row>
    <row r="776" spans="1:8" x14ac:dyDescent="0.2">
      <c r="A776" s="14" t="str">
        <v>02-435-26-61</v>
      </c>
      <c r="B776" s="14">
        <v>20902872</v>
      </c>
      <c r="C776" s="14" t="str">
        <v>XL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2</v>
      </c>
      <c r="H776" s="1" t="str">
        <f t="shared" si="12"/>
        <v/>
      </c>
    </row>
    <row r="777" spans="1:8" x14ac:dyDescent="0.2">
      <c r="A777" s="14" t="str">
        <v>02-435-26-63</v>
      </c>
      <c r="B777" s="14">
        <v>20902872</v>
      </c>
      <c r="C777" s="14" t="str">
        <v>XXL</v>
      </c>
      <c r="D777" s="15">
        <v>1</v>
      </c>
      <c r="E777" s="14" t="str">
        <v>Кепи</v>
      </c>
      <c r="F777" s="14" t="str">
        <v>Stetson</v>
      </c>
      <c r="G777" s="25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14" t="str">
        <v>02-436-14-56</v>
      </c>
      <c r="B778" s="14">
        <v>20902875</v>
      </c>
      <c r="C778" s="14" t="str">
        <v>S/M</v>
      </c>
      <c r="D778" s="15">
        <v>1</v>
      </c>
      <c r="E778" s="14" t="str">
        <v>Кепи</v>
      </c>
      <c r="F778" s="14" t="str">
        <v>Stetson</v>
      </c>
      <c r="G778" s="25">
        <f>_xlfn.XLOOKUP(A778,'Наш склад'!A:A,'Наш склад'!H:H,0,0)</f>
        <v>2</v>
      </c>
      <c r="H778" s="1" t="str">
        <f t="shared" si="12"/>
        <v/>
      </c>
    </row>
    <row r="779" spans="1:8" x14ac:dyDescent="0.2">
      <c r="A779" s="14" t="str">
        <v>02-436-14-57</v>
      </c>
      <c r="B779" s="14">
        <v>20902875</v>
      </c>
      <c r="C779" s="14" t="str">
        <v>M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5</v>
      </c>
      <c r="H779" s="1" t="str">
        <f t="shared" si="12"/>
        <v/>
      </c>
    </row>
    <row r="780" spans="1:8" x14ac:dyDescent="0.2">
      <c r="A780" s="14" t="str">
        <v>02-436-14-59</v>
      </c>
      <c r="B780" s="14">
        <v>20902875</v>
      </c>
      <c r="C780" s="14" t="str">
        <v>L</v>
      </c>
      <c r="D780" s="15">
        <v>2</v>
      </c>
      <c r="E780" s="14" t="str">
        <v>Кепи</v>
      </c>
      <c r="F780" s="14" t="str">
        <v>Stetson</v>
      </c>
      <c r="G780" s="25">
        <f>_xlfn.XLOOKUP(A780,'Наш склад'!A:A,'Наш склад'!H:H,0,0)</f>
        <v>8</v>
      </c>
      <c r="H780" s="1" t="str">
        <f t="shared" si="12"/>
        <v>{SKU:20902875, required: 2}</v>
      </c>
    </row>
    <row r="781" spans="1:8" x14ac:dyDescent="0.2">
      <c r="A781" s="14" t="str">
        <v>02-436-14-63</v>
      </c>
      <c r="B781" s="14">
        <v>20902875</v>
      </c>
      <c r="C781" s="14" t="str">
        <v>XXL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2</v>
      </c>
      <c r="H781" s="1" t="str">
        <f t="shared" si="12"/>
        <v/>
      </c>
    </row>
    <row r="782" spans="1:8" x14ac:dyDescent="0.2">
      <c r="A782" s="14" t="str">
        <v>02-436-78-56</v>
      </c>
      <c r="B782" s="14">
        <v>20902874</v>
      </c>
      <c r="C782" s="14" t="str">
        <v>S/M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2</v>
      </c>
      <c r="H782" s="1" t="str">
        <f t="shared" si="12"/>
        <v/>
      </c>
    </row>
    <row r="783" spans="1:8" x14ac:dyDescent="0.2">
      <c r="A783" s="14" t="str">
        <v>02-436-78-57</v>
      </c>
      <c r="B783" s="14">
        <v>20902874</v>
      </c>
      <c r="C783" s="14" t="str">
        <v>M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2</v>
      </c>
      <c r="H783" s="1" t="str">
        <f t="shared" si="12"/>
        <v/>
      </c>
    </row>
    <row r="784" spans="1:8" x14ac:dyDescent="0.2">
      <c r="A784" s="14" t="str">
        <v>02-436-78-59</v>
      </c>
      <c r="B784" s="14">
        <v>20902874</v>
      </c>
      <c r="C784" s="14" t="str">
        <v>L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5</v>
      </c>
      <c r="H784" s="1" t="str">
        <f t="shared" si="12"/>
        <v/>
      </c>
    </row>
    <row r="785" spans="1:8" x14ac:dyDescent="0.2">
      <c r="A785" s="14" t="str">
        <v>02-436-78-59</v>
      </c>
      <c r="B785" s="14">
        <v>20902874</v>
      </c>
      <c r="C785" s="14" t="str">
        <v>L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5</v>
      </c>
      <c r="H785" s="1" t="str">
        <f t="shared" si="12"/>
        <v/>
      </c>
    </row>
    <row r="786" spans="1:8" x14ac:dyDescent="0.2">
      <c r="A786" s="14" t="str">
        <v>02-436-78-60</v>
      </c>
      <c r="B786" s="14">
        <v>20902874</v>
      </c>
      <c r="C786" s="14" t="str">
        <v>L/XL</v>
      </c>
      <c r="D786" s="15">
        <v>1</v>
      </c>
      <c r="E786" s="14" t="str">
        <v>Кепи</v>
      </c>
      <c r="F786" s="14" t="str">
        <v>Stetson</v>
      </c>
      <c r="G786" s="25">
        <f>_xlfn.XLOOKUP(A786,'Наш склад'!A:A,'Наш склад'!H:H,0,0)</f>
        <v>2</v>
      </c>
      <c r="H786" s="1" t="str">
        <f t="shared" si="12"/>
        <v/>
      </c>
    </row>
    <row r="787" spans="1:8" x14ac:dyDescent="0.2">
      <c r="A787" s="14" t="str">
        <v>02-436-78-61</v>
      </c>
      <c r="B787" s="14">
        <v>20902874</v>
      </c>
      <c r="C787" s="14" t="str">
        <v>XL</v>
      </c>
      <c r="D787" s="15">
        <v>1</v>
      </c>
      <c r="E787" s="14" t="str">
        <v>Кепи</v>
      </c>
      <c r="F787" s="14" t="str">
        <v>Stetson</v>
      </c>
      <c r="G787" s="25">
        <f>_xlfn.XLOOKUP(A787,'Наш склад'!A:A,'Наш склад'!H:H,0,0)</f>
        <v>2</v>
      </c>
      <c r="H787" s="1" t="str">
        <f t="shared" si="12"/>
        <v/>
      </c>
    </row>
    <row r="788" spans="1:8" x14ac:dyDescent="0.2">
      <c r="A788" s="14" t="str">
        <v>02-437-00-56</v>
      </c>
      <c r="B788" s="14">
        <v>20902876</v>
      </c>
      <c r="C788" s="14" t="str">
        <v>S/M</v>
      </c>
      <c r="D788" s="15">
        <v>1</v>
      </c>
      <c r="E788" s="14" t="str">
        <v>Кепи</v>
      </c>
      <c r="F788" s="14" t="str">
        <v>Stetson</v>
      </c>
      <c r="G788" s="25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14" t="str">
        <v>02-437-00-57</v>
      </c>
      <c r="B789" s="14">
        <v>20902876</v>
      </c>
      <c r="C789" s="14" t="str">
        <v>M</v>
      </c>
      <c r="D789" s="15">
        <v>1</v>
      </c>
      <c r="E789" s="14" t="str">
        <v>Кепи</v>
      </c>
      <c r="F789" s="14" t="str">
        <v>Stetson</v>
      </c>
      <c r="G789" s="25">
        <f>_xlfn.XLOOKUP(A789,'Наш склад'!A:A,'Наш склад'!H:H,0,0)</f>
        <v>2</v>
      </c>
      <c r="H789" s="1" t="str">
        <f t="shared" si="12"/>
        <v/>
      </c>
    </row>
    <row r="790" spans="1:8" x14ac:dyDescent="0.2">
      <c r="A790" s="14" t="str">
        <v>02-437-00-58</v>
      </c>
      <c r="B790" s="14">
        <v>20902876</v>
      </c>
      <c r="C790" s="14" t="str">
        <v>M/L</v>
      </c>
      <c r="D790" s="15">
        <v>1</v>
      </c>
      <c r="E790" s="14" t="str">
        <v>Кепи</v>
      </c>
      <c r="F790" s="14" t="str">
        <v>Stetson</v>
      </c>
      <c r="G790" s="25">
        <f>_xlfn.XLOOKUP(A790,'Наш склад'!A:A,'Наш склад'!H:H,0,0)</f>
        <v>1</v>
      </c>
      <c r="H790" s="1" t="str">
        <f t="shared" si="12"/>
        <v/>
      </c>
    </row>
    <row r="791" spans="1:8" x14ac:dyDescent="0.2">
      <c r="A791" s="14" t="str">
        <v>02-437-00-60</v>
      </c>
      <c r="B791" s="14">
        <v>20902876</v>
      </c>
      <c r="C791" s="14" t="str">
        <v>L/XL</v>
      </c>
      <c r="D791" s="15">
        <v>1</v>
      </c>
      <c r="E791" s="14" t="str">
        <v>Кепи</v>
      </c>
      <c r="F791" s="14" t="str">
        <v>Stetson</v>
      </c>
      <c r="G791" s="25">
        <f>_xlfn.XLOOKUP(A791,'Наш склад'!A:A,'Наш склад'!H:H,0,0)</f>
        <v>4</v>
      </c>
      <c r="H791" s="1" t="str">
        <f t="shared" si="12"/>
        <v/>
      </c>
    </row>
    <row r="792" spans="1:8" x14ac:dyDescent="0.2">
      <c r="A792" s="14" t="str">
        <v>02-437-00-61</v>
      </c>
      <c r="B792" s="14">
        <v>20902876</v>
      </c>
      <c r="C792" s="14" t="str">
        <v>XL</v>
      </c>
      <c r="D792" s="15">
        <v>1</v>
      </c>
      <c r="E792" s="14" t="str">
        <v>Кепи</v>
      </c>
      <c r="F792" s="14" t="str">
        <v>Stetson</v>
      </c>
      <c r="G792" s="25">
        <f>_xlfn.XLOOKUP(A792,'Наш склад'!A:A,'Наш склад'!H:H,0,0)</f>
        <v>2</v>
      </c>
      <c r="H792" s="1" t="str">
        <f t="shared" si="12"/>
        <v/>
      </c>
    </row>
    <row r="793" spans="1:8" x14ac:dyDescent="0.2">
      <c r="A793" s="14" t="str">
        <v>02-437-00-63</v>
      </c>
      <c r="B793" s="14">
        <v>20902876</v>
      </c>
      <c r="C793" s="14" t="str">
        <v>XXL</v>
      </c>
      <c r="D793" s="15">
        <v>1</v>
      </c>
      <c r="E793" s="14" t="str">
        <v>Кепи</v>
      </c>
      <c r="F793" s="14" t="str">
        <v>Stetson</v>
      </c>
      <c r="G793" s="25">
        <f>_xlfn.XLOOKUP(A793,'Наш склад'!A:A,'Наш склад'!H:H,0,0)</f>
        <v>2</v>
      </c>
      <c r="H793" s="1" t="str">
        <f t="shared" si="12"/>
        <v/>
      </c>
    </row>
    <row r="794" spans="1:8" x14ac:dyDescent="0.2">
      <c r="A794" s="14" t="str">
        <v>02-438-14-56</v>
      </c>
      <c r="B794" s="14">
        <v>20902877</v>
      </c>
      <c r="C794" s="14" t="str">
        <v>S/M</v>
      </c>
      <c r="D794" s="15">
        <v>1</v>
      </c>
      <c r="E794" s="14" t="str">
        <v>Кепи</v>
      </c>
      <c r="F794" s="14" t="str">
        <v>Stetson</v>
      </c>
      <c r="G794" s="25">
        <f>_xlfn.XLOOKUP(A794,'Наш склад'!A:A,'Наш склад'!H:H,0,0)</f>
        <v>1</v>
      </c>
      <c r="H794" s="1" t="str">
        <f t="shared" si="12"/>
        <v/>
      </c>
    </row>
    <row r="795" spans="1:8" x14ac:dyDescent="0.2">
      <c r="A795" s="14" t="str">
        <v>02-438-14-58</v>
      </c>
      <c r="B795" s="14">
        <v>20902877</v>
      </c>
      <c r="C795" s="14" t="str">
        <v>M/L</v>
      </c>
      <c r="D795" s="15">
        <v>1</v>
      </c>
      <c r="E795" s="14" t="str">
        <v>Кепи</v>
      </c>
      <c r="F795" s="14" t="str">
        <v>Stetson</v>
      </c>
      <c r="G795" s="25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14" t="str">
        <v>02-438-14-59</v>
      </c>
      <c r="B796" s="14">
        <v>20902877</v>
      </c>
      <c r="C796" s="14" t="str">
        <v>L</v>
      </c>
      <c r="D796" s="15">
        <v>1</v>
      </c>
      <c r="E796" s="14" t="str">
        <v>Кепи</v>
      </c>
      <c r="F796" s="14" t="str">
        <v>Stetson</v>
      </c>
      <c r="G796" s="25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14" t="str">
        <v>02-438-14-59</v>
      </c>
      <c r="B797" s="14">
        <v>20902877</v>
      </c>
      <c r="C797" s="14" t="str">
        <v>L</v>
      </c>
      <c r="D797" s="15">
        <v>1</v>
      </c>
      <c r="E797" s="14" t="str">
        <v>Кепи</v>
      </c>
      <c r="F797" s="14" t="str">
        <v>Stetson</v>
      </c>
      <c r="G797" s="25">
        <f>_xlfn.XLOOKUP(A797,'Наш склад'!A:A,'Наш склад'!H:H,0,0)</f>
        <v>0</v>
      </c>
      <c r="H797" s="1" t="str">
        <f t="shared" si="12"/>
        <v/>
      </c>
    </row>
    <row r="798" spans="1:8" x14ac:dyDescent="0.2">
      <c r="A798" s="14" t="str">
        <v>02-438-14-61</v>
      </c>
      <c r="B798" s="14">
        <v>20902877</v>
      </c>
      <c r="C798" s="14" t="str">
        <v>XL</v>
      </c>
      <c r="D798" s="15">
        <v>1</v>
      </c>
      <c r="E798" s="14" t="str">
        <v>Кепи</v>
      </c>
      <c r="F798" s="14" t="str">
        <v>Stetson</v>
      </c>
      <c r="G798" s="25">
        <f>_xlfn.XLOOKUP(A798,'Наш склад'!A:A,'Наш склад'!H:H,0,0)</f>
        <v>2</v>
      </c>
      <c r="H798" s="1" t="str">
        <f t="shared" si="12"/>
        <v/>
      </c>
    </row>
    <row r="799" spans="1:8" x14ac:dyDescent="0.2">
      <c r="A799" s="14" t="str">
        <v>02-438-14-63</v>
      </c>
      <c r="B799" s="14">
        <v>20902877</v>
      </c>
      <c r="C799" s="14" t="str">
        <v>XXL</v>
      </c>
      <c r="D799" s="15">
        <v>1</v>
      </c>
      <c r="E799" s="14" t="str">
        <v>Кепи</v>
      </c>
      <c r="F799" s="14" t="str">
        <v>Stetson</v>
      </c>
      <c r="G799" s="25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14" t="str">
        <v>02-439-06-55</v>
      </c>
      <c r="B800" s="14">
        <v>20902878</v>
      </c>
      <c r="C800" s="14" t="str">
        <v>S</v>
      </c>
      <c r="D800" s="15">
        <v>1</v>
      </c>
      <c r="E800" s="14" t="str">
        <v>Кепи</v>
      </c>
      <c r="F800" s="14" t="str">
        <v>Stetson</v>
      </c>
      <c r="G800" s="25">
        <f>_xlfn.XLOOKUP(A800,'Наш склад'!A:A,'Наш склад'!H:H,0,0)</f>
        <v>2</v>
      </c>
      <c r="H800" s="1" t="str">
        <f t="shared" si="12"/>
        <v/>
      </c>
    </row>
    <row r="801" spans="1:8" x14ac:dyDescent="0.2">
      <c r="A801" s="14" t="str">
        <v>02-439-06-57</v>
      </c>
      <c r="B801" s="14">
        <v>20902878</v>
      </c>
      <c r="C801" s="14" t="str">
        <v>M</v>
      </c>
      <c r="D801" s="15">
        <v>1</v>
      </c>
      <c r="E801" s="14" t="str">
        <v>Кепи</v>
      </c>
      <c r="F801" s="14" t="str">
        <v>Stetson</v>
      </c>
      <c r="G801" s="25">
        <f>_xlfn.XLOOKUP(A801,'Наш склад'!A:A,'Наш склад'!H:H,0,0)</f>
        <v>4</v>
      </c>
      <c r="H801" s="1" t="str">
        <f t="shared" si="12"/>
        <v/>
      </c>
    </row>
    <row r="802" spans="1:8" x14ac:dyDescent="0.2">
      <c r="A802" s="14" t="str">
        <v>02-442-20-85</v>
      </c>
      <c r="B802" s="14">
        <v>20902884</v>
      </c>
      <c r="C802" s="14">
        <v>44689</v>
      </c>
      <c r="D802" s="15">
        <v>2</v>
      </c>
      <c r="E802" s="14" t="str">
        <v>Перчатки</v>
      </c>
      <c r="F802" s="14" t="str">
        <v>Stetson</v>
      </c>
      <c r="G802" s="25">
        <f>_xlfn.XLOOKUP(A802,'Наш склад'!A:A,'Наш склад'!H:H,0,0)</f>
        <v>0</v>
      </c>
      <c r="H802" s="1" t="str">
        <f t="shared" si="12"/>
        <v>{SKU:20902884, required: 2}</v>
      </c>
    </row>
    <row r="803" spans="1:8" x14ac:dyDescent="0.2">
      <c r="A803" s="14" t="str">
        <v>02-443-09-09</v>
      </c>
      <c r="B803" s="14">
        <v>20902885</v>
      </c>
      <c r="C803" s="14">
        <v>9</v>
      </c>
      <c r="D803" s="15">
        <v>1</v>
      </c>
      <c r="E803" s="14" t="str">
        <v>Перчатки</v>
      </c>
      <c r="F803" s="14" t="str">
        <v>Stetson</v>
      </c>
      <c r="G803" s="25">
        <f>_xlfn.XLOOKUP(A803,'Наш склад'!A:A,'Наш склад'!H:H,0,0)</f>
        <v>2</v>
      </c>
      <c r="H803" s="1" t="str">
        <f t="shared" si="12"/>
        <v/>
      </c>
    </row>
    <row r="804" spans="1:8" x14ac:dyDescent="0.2">
      <c r="A804" s="14" t="str">
        <v>02-445-14-09</v>
      </c>
      <c r="B804" s="14">
        <v>20902887</v>
      </c>
      <c r="C804" s="14">
        <v>9</v>
      </c>
      <c r="D804" s="15">
        <v>1</v>
      </c>
      <c r="E804" s="14" t="str">
        <v>Перчатки</v>
      </c>
      <c r="F804" s="14" t="str">
        <v>Stetson</v>
      </c>
      <c r="G804" s="25">
        <f>_xlfn.XLOOKUP(A804,'Наш склад'!A:A,'Наш склад'!H:H,0,0)</f>
        <v>3</v>
      </c>
      <c r="H804" s="1" t="str">
        <f t="shared" si="12"/>
        <v/>
      </c>
    </row>
    <row r="805" spans="1:8" x14ac:dyDescent="0.2">
      <c r="A805" s="14" t="str">
        <v>02-445-14-85</v>
      </c>
      <c r="B805" s="14">
        <v>20902887</v>
      </c>
      <c r="C805" s="14">
        <v>44689</v>
      </c>
      <c r="D805" s="15">
        <v>1</v>
      </c>
      <c r="E805" s="14" t="str">
        <v>Перчатки</v>
      </c>
      <c r="F805" s="14" t="str">
        <v>Stetson</v>
      </c>
      <c r="G805" s="25">
        <f>_xlfn.XLOOKUP(A805,'Наш склад'!A:A,'Наш склад'!H:H,0,0)</f>
        <v>2</v>
      </c>
      <c r="H805" s="1" t="str">
        <f t="shared" si="12"/>
        <v/>
      </c>
    </row>
    <row r="806" spans="1:8" x14ac:dyDescent="0.2">
      <c r="A806" s="14" t="str">
        <v>02-445-14-95</v>
      </c>
      <c r="B806" s="14">
        <v>20902887</v>
      </c>
      <c r="C806" s="14">
        <v>44690</v>
      </c>
      <c r="D806" s="15">
        <v>1</v>
      </c>
      <c r="E806" s="14" t="str">
        <v>Перчатки</v>
      </c>
      <c r="F806" s="14" t="str">
        <v>Stetson</v>
      </c>
      <c r="G806" s="25">
        <f>_xlfn.XLOOKUP(A806,'Наш склад'!A:A,'Наш склад'!H:H,0,0)</f>
        <v>3</v>
      </c>
      <c r="H806" s="1" t="str">
        <f t="shared" si="12"/>
        <v/>
      </c>
    </row>
    <row r="807" spans="1:8" x14ac:dyDescent="0.2">
      <c r="A807" s="14" t="str">
        <v>02-455-08-57</v>
      </c>
      <c r="B807" s="14">
        <v>22259838</v>
      </c>
      <c r="C807" s="14" t="str">
        <v>M</v>
      </c>
      <c r="D807" s="15">
        <v>1</v>
      </c>
      <c r="E807" s="14" t="str">
        <v>Шапки</v>
      </c>
      <c r="F807" s="14" t="str">
        <v>Stetson</v>
      </c>
      <c r="G807" s="25">
        <f>_xlfn.XLOOKUP(A807,'Наш склад'!A:A,'Наш склад'!H:H,0,0)</f>
        <v>0</v>
      </c>
      <c r="H807" s="1" t="str">
        <f t="shared" si="12"/>
        <v/>
      </c>
    </row>
    <row r="808" spans="1:8" x14ac:dyDescent="0.2">
      <c r="A808" s="14" t="str">
        <v>02-456-06-57</v>
      </c>
      <c r="B808" s="14">
        <v>22259834</v>
      </c>
      <c r="C808" s="14" t="str">
        <v>M</v>
      </c>
      <c r="D808" s="15">
        <v>1</v>
      </c>
      <c r="E808" s="14" t="str">
        <v>Шапки</v>
      </c>
      <c r="F808" s="14" t="str">
        <v>Stetson</v>
      </c>
      <c r="G808" s="25">
        <f>_xlfn.XLOOKUP(A808,'Наш склад'!A:A,'Наш склад'!H:H,0,0)</f>
        <v>3</v>
      </c>
      <c r="H808" s="1" t="str">
        <f t="shared" si="12"/>
        <v/>
      </c>
    </row>
    <row r="809" spans="1:8" x14ac:dyDescent="0.2">
      <c r="A809" s="14" t="str">
        <v>02-457-09-57</v>
      </c>
      <c r="B809" s="14">
        <v>22259833</v>
      </c>
      <c r="C809" s="14" t="str">
        <v>M</v>
      </c>
      <c r="D809" s="15">
        <v>1</v>
      </c>
      <c r="E809" s="14" t="str">
        <v>Шапки</v>
      </c>
      <c r="F809" s="14" t="str">
        <v>Stetson</v>
      </c>
      <c r="G809" s="25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14" t="str">
        <v>02-458-08-57</v>
      </c>
      <c r="B810" s="14">
        <v>34855740</v>
      </c>
      <c r="C810" s="14" t="str">
        <v>M</v>
      </c>
      <c r="D810" s="15">
        <v>1</v>
      </c>
      <c r="E810" s="14" t="str">
        <v>Шапки-ушанки</v>
      </c>
      <c r="F810" s="14" t="str">
        <v>Stetson</v>
      </c>
      <c r="G810" s="25">
        <f>_xlfn.XLOOKUP(A810,'Наш склад'!A:A,'Наш склад'!H:H,0,0)</f>
        <v>6</v>
      </c>
      <c r="H810" s="1" t="str">
        <f t="shared" si="12"/>
        <v/>
      </c>
    </row>
    <row r="811" spans="1:8" x14ac:dyDescent="0.2">
      <c r="A811" s="14" t="str">
        <v>02-458-08-57</v>
      </c>
      <c r="B811" s="14">
        <v>34855740</v>
      </c>
      <c r="C811" s="14" t="str">
        <v>M</v>
      </c>
      <c r="D811" s="15">
        <v>1</v>
      </c>
      <c r="E811" s="14" t="str">
        <v>Шапки-ушанки</v>
      </c>
      <c r="F811" s="14" t="str">
        <v>Stetson</v>
      </c>
      <c r="G811" s="25">
        <f>_xlfn.XLOOKUP(A811,'Наш склад'!A:A,'Наш склад'!H:H,0,0)</f>
        <v>6</v>
      </c>
      <c r="H811" s="1" t="str">
        <f t="shared" si="12"/>
        <v/>
      </c>
    </row>
    <row r="812" spans="1:8" x14ac:dyDescent="0.2">
      <c r="A812" s="14" t="str">
        <v>02-458-08-59</v>
      </c>
      <c r="B812" s="14">
        <v>34855740</v>
      </c>
      <c r="C812" s="14" t="str">
        <v>L</v>
      </c>
      <c r="D812" s="15">
        <v>3</v>
      </c>
      <c r="E812" s="14" t="str">
        <v>Шапки-ушанки</v>
      </c>
      <c r="F812" s="14" t="str">
        <v>Stetson</v>
      </c>
      <c r="G812" s="25">
        <f>_xlfn.XLOOKUP(A812,'Наш склад'!A:A,'Наш склад'!H:H,0,0)</f>
        <v>12</v>
      </c>
      <c r="H812" s="1" t="str">
        <f t="shared" si="12"/>
        <v>{SKU:34855740, required: 3}</v>
      </c>
    </row>
    <row r="813" spans="1:8" x14ac:dyDescent="0.2">
      <c r="A813" s="14" t="str">
        <v>02-485-06-00</v>
      </c>
      <c r="B813" s="14">
        <v>28429367</v>
      </c>
      <c r="C813" s="14" t="str">
        <v>55-61</v>
      </c>
      <c r="D813" s="15">
        <v>1</v>
      </c>
      <c r="E813" s="14" t="str">
        <v>Бейсболки</v>
      </c>
      <c r="F813" s="14" t="str">
        <v>Stetson</v>
      </c>
      <c r="G813" s="25">
        <f>_xlfn.XLOOKUP(A813,'Наш склад'!A:A,'Наш склад'!H:H,0,0)</f>
        <v>27</v>
      </c>
      <c r="H813" s="1" t="str">
        <f t="shared" si="12"/>
        <v/>
      </c>
    </row>
    <row r="814" spans="1:8" x14ac:dyDescent="0.2">
      <c r="A814" s="14" t="str">
        <v>02-497-16-57</v>
      </c>
      <c r="B814" s="14">
        <v>34461905</v>
      </c>
      <c r="C814" s="14" t="str">
        <v>M</v>
      </c>
      <c r="D814" s="15">
        <v>1</v>
      </c>
      <c r="E814" s="14" t="str">
        <v>Панамы</v>
      </c>
      <c r="F814" s="14" t="str">
        <v>Stetson</v>
      </c>
      <c r="G814" s="25">
        <f>_xlfn.XLOOKUP(A814,'Наш склад'!A:A,'Наш склад'!H:H,0,0)</f>
        <v>1</v>
      </c>
      <c r="H814" s="1" t="str">
        <f t="shared" si="12"/>
        <v/>
      </c>
    </row>
    <row r="815" spans="1:8" x14ac:dyDescent="0.2">
      <c r="A815" s="14" t="str">
        <v>02-497-16-59</v>
      </c>
      <c r="B815" s="14">
        <v>34461905</v>
      </c>
      <c r="C815" s="14" t="str">
        <v>L</v>
      </c>
      <c r="D815" s="15">
        <v>2</v>
      </c>
      <c r="E815" s="14" t="str">
        <v>Панамы</v>
      </c>
      <c r="F815" s="14" t="str">
        <v>Stetson</v>
      </c>
      <c r="G815" s="25">
        <f>_xlfn.XLOOKUP(A815,'Наш склад'!A:A,'Наш склад'!H:H,0,0)</f>
        <v>2</v>
      </c>
      <c r="H815" s="1" t="str">
        <f t="shared" si="12"/>
        <v>{SKU:34461905, required: 2}</v>
      </c>
    </row>
    <row r="816" spans="1:8" x14ac:dyDescent="0.2">
      <c r="A816" s="14" t="str">
        <v>02-497-16-61</v>
      </c>
      <c r="B816" s="14">
        <v>34461905</v>
      </c>
      <c r="C816" s="14" t="str">
        <v>XL</v>
      </c>
      <c r="D816" s="15">
        <v>1</v>
      </c>
      <c r="E816" s="14" t="str">
        <v>Панамы</v>
      </c>
      <c r="F816" s="14" t="str">
        <v>Stetson</v>
      </c>
      <c r="G816" s="25">
        <f>_xlfn.XLOOKUP(A816,'Наш склад'!A:A,'Наш склад'!H:H,0,0)</f>
        <v>0</v>
      </c>
      <c r="H816" s="1" t="str">
        <f t="shared" si="12"/>
        <v/>
      </c>
    </row>
    <row r="817" spans="1:8" x14ac:dyDescent="0.2">
      <c r="A817" s="14" t="str">
        <v>02-499-66-55</v>
      </c>
      <c r="B817" s="14">
        <v>34461907</v>
      </c>
      <c r="C817" s="14" t="str">
        <v>S</v>
      </c>
      <c r="D817" s="15">
        <v>1</v>
      </c>
      <c r="E817" s="14" t="str">
        <v>Панамы</v>
      </c>
      <c r="F817" s="14" t="str">
        <v>Stetson</v>
      </c>
      <c r="G817" s="25">
        <f>_xlfn.XLOOKUP(A817,'Наш склад'!A:A,'Наш склад'!H:H,0,0)</f>
        <v>0</v>
      </c>
      <c r="H817" s="1" t="str">
        <f t="shared" si="12"/>
        <v/>
      </c>
    </row>
    <row r="818" spans="1:8" x14ac:dyDescent="0.2">
      <c r="A818" s="14" t="str">
        <v>02-499-66-59</v>
      </c>
      <c r="B818" s="14">
        <v>34461907</v>
      </c>
      <c r="C818" s="14" t="str">
        <v>L</v>
      </c>
      <c r="D818" s="15">
        <v>1</v>
      </c>
      <c r="E818" s="14" t="str">
        <v>Панамы</v>
      </c>
      <c r="F818" s="14" t="str">
        <v>Stetson</v>
      </c>
      <c r="G818" s="25">
        <f>_xlfn.XLOOKUP(A818,'Наш склад'!A:A,'Наш склад'!H:H,0,0)</f>
        <v>5</v>
      </c>
      <c r="H818" s="1" t="str">
        <f t="shared" si="12"/>
        <v/>
      </c>
    </row>
    <row r="819" spans="1:8" x14ac:dyDescent="0.2">
      <c r="A819" s="14" t="str">
        <v>02-505-14-55</v>
      </c>
      <c r="B819" s="14">
        <v>31801700</v>
      </c>
      <c r="C819" s="14" t="str">
        <v>S</v>
      </c>
      <c r="D819" s="15">
        <v>1</v>
      </c>
      <c r="E819" s="14" t="str">
        <v>Шляпы</v>
      </c>
      <c r="F819" s="14" t="str">
        <v>Stetson</v>
      </c>
      <c r="G819" s="25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14" t="str">
        <v>02-520-02-63</v>
      </c>
      <c r="B820" s="14">
        <v>37918259</v>
      </c>
      <c r="C820" s="14" t="str">
        <v>XXL</v>
      </c>
      <c r="D820" s="15">
        <v>1</v>
      </c>
      <c r="E820" s="14" t="str">
        <v>Кепи</v>
      </c>
      <c r="F820" s="14" t="str">
        <v>Stetson</v>
      </c>
      <c r="G820" s="25">
        <f>_xlfn.XLOOKUP(A820,'Наш склад'!A:A,'Наш склад'!H:H,0,0)</f>
        <v>1</v>
      </c>
      <c r="H820" s="1" t="str">
        <f t="shared" si="12"/>
        <v/>
      </c>
    </row>
    <row r="821" spans="1:8" x14ac:dyDescent="0.2">
      <c r="A821" s="14" t="str">
        <v>02-541-02-57</v>
      </c>
      <c r="B821" s="14">
        <v>41835633</v>
      </c>
      <c r="C821" s="14" t="str">
        <v>M</v>
      </c>
      <c r="D821" s="15">
        <v>1</v>
      </c>
      <c r="E821" s="14" t="str">
        <v>Шляпы</v>
      </c>
      <c r="F821" s="14" t="str">
        <v>Stetson</v>
      </c>
      <c r="G821" s="25">
        <f>_xlfn.XLOOKUP(A821,'Наш склад'!A:A,'Наш склад'!H:H,0,0)</f>
        <v>5</v>
      </c>
      <c r="H821" s="1" t="str">
        <f t="shared" si="12"/>
        <v/>
      </c>
    </row>
    <row r="822" spans="1:8" x14ac:dyDescent="0.2">
      <c r="A822" s="14" t="str">
        <v>02-559-13-00</v>
      </c>
      <c r="B822" s="14">
        <v>52003495</v>
      </c>
      <c r="C822" s="14" t="str">
        <v>55-61</v>
      </c>
      <c r="D822" s="15">
        <v>1</v>
      </c>
      <c r="E822" s="14" t="str">
        <v>Шапки</v>
      </c>
      <c r="F822" s="14" t="str">
        <v>Stetson</v>
      </c>
      <c r="G822" s="25">
        <f>_xlfn.XLOOKUP(A822,'Наш склад'!A:A,'Наш склад'!H:H,0,0)</f>
        <v>0</v>
      </c>
      <c r="H822" s="1" t="str">
        <f t="shared" si="12"/>
        <v/>
      </c>
    </row>
    <row r="823" spans="1:8" x14ac:dyDescent="0.2">
      <c r="A823" s="14" t="str">
        <v>02-644-03-00</v>
      </c>
      <c r="B823" s="14">
        <v>61065426</v>
      </c>
      <c r="C823" s="14" t="str">
        <v>55-61</v>
      </c>
      <c r="D823" s="15">
        <v>2</v>
      </c>
      <c r="E823" s="14" t="str">
        <v>Бейсболки</v>
      </c>
      <c r="F823" s="14" t="str">
        <v>Stetson</v>
      </c>
      <c r="G823" s="25">
        <f>_xlfn.XLOOKUP(A823,'Наш склад'!A:A,'Наш склад'!H:H,0,0)</f>
        <v>23</v>
      </c>
      <c r="H823" s="1" t="str">
        <f t="shared" si="12"/>
        <v>{SKU:61065426, required: 2}</v>
      </c>
    </row>
    <row r="824" spans="1:8" x14ac:dyDescent="0.2">
      <c r="A824" s="14" t="str">
        <v>04-001-05-55</v>
      </c>
      <c r="B824" s="14">
        <v>15074445</v>
      </c>
      <c r="C824" s="14" t="str">
        <v>S</v>
      </c>
      <c r="D824" s="15">
        <v>1</v>
      </c>
      <c r="E824" s="14" t="str">
        <v>Кепи</v>
      </c>
      <c r="F824" s="14" t="str">
        <v>Hanna Hats</v>
      </c>
      <c r="G824" s="25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14" t="str">
        <v>04-001-05-57</v>
      </c>
      <c r="B825" s="14">
        <v>15074445</v>
      </c>
      <c r="C825" s="14" t="str">
        <v>M</v>
      </c>
      <c r="D825" s="15">
        <v>1</v>
      </c>
      <c r="E825" s="14" t="str">
        <v>Кепи</v>
      </c>
      <c r="F825" s="14" t="str">
        <v>Hanna Hats</v>
      </c>
      <c r="G825" s="25">
        <f>_xlfn.XLOOKUP(A825,'Наш склад'!A:A,'Наш склад'!H:H,0,0)</f>
        <v>2</v>
      </c>
      <c r="H825" s="1" t="str">
        <f t="shared" si="12"/>
        <v/>
      </c>
    </row>
    <row r="826" spans="1:8" x14ac:dyDescent="0.2">
      <c r="A826" s="14" t="str">
        <v>04-001-05-59</v>
      </c>
      <c r="B826" s="14">
        <v>15074445</v>
      </c>
      <c r="C826" s="14" t="str">
        <v>L</v>
      </c>
      <c r="D826" s="15">
        <v>1</v>
      </c>
      <c r="E826" s="14" t="str">
        <v>Кепи</v>
      </c>
      <c r="F826" s="14" t="str">
        <v>Hanna Hats</v>
      </c>
      <c r="G826" s="25">
        <f>_xlfn.XLOOKUP(A826,'Наш склад'!A:A,'Наш склад'!H:H,0,0)</f>
        <v>0</v>
      </c>
      <c r="H826" s="1" t="str">
        <f t="shared" si="12"/>
        <v/>
      </c>
    </row>
    <row r="827" spans="1:8" x14ac:dyDescent="0.2">
      <c r="A827" s="14" t="str">
        <v>04-001-10-55</v>
      </c>
      <c r="B827" s="14">
        <v>10041674</v>
      </c>
      <c r="C827" s="14" t="str">
        <v>S</v>
      </c>
      <c r="D827" s="15">
        <v>1</v>
      </c>
      <c r="E827" s="14" t="str">
        <v>Кепи</v>
      </c>
      <c r="F827" s="14" t="str">
        <v>Hanna Hats</v>
      </c>
      <c r="G827" s="25">
        <f>_xlfn.XLOOKUP(A827,'Наш склад'!A:A,'Наш склад'!H:H,0,0)</f>
        <v>1</v>
      </c>
      <c r="H827" s="1" t="str">
        <f t="shared" si="12"/>
        <v/>
      </c>
    </row>
    <row r="828" spans="1:8" x14ac:dyDescent="0.2">
      <c r="A828" s="14" t="str">
        <v>04-001-10-55</v>
      </c>
      <c r="B828" s="14">
        <v>10041674</v>
      </c>
      <c r="C828" s="14" t="str">
        <v>S</v>
      </c>
      <c r="D828" s="15">
        <v>1</v>
      </c>
      <c r="E828" s="14" t="str">
        <v>Кепи</v>
      </c>
      <c r="F828" s="14" t="str">
        <v>Hanna Hats</v>
      </c>
      <c r="G828" s="25">
        <f>_xlfn.XLOOKUP(A828,'Наш склад'!A:A,'Наш склад'!H:H,0,0)</f>
        <v>1</v>
      </c>
      <c r="H828" s="1" t="str">
        <f t="shared" si="12"/>
        <v/>
      </c>
    </row>
    <row r="829" spans="1:8" x14ac:dyDescent="0.2">
      <c r="A829" s="14" t="str">
        <v>04-001-10-59</v>
      </c>
      <c r="B829" s="14">
        <v>10041674</v>
      </c>
      <c r="C829" s="14" t="str">
        <v>L</v>
      </c>
      <c r="D829" s="15">
        <v>1</v>
      </c>
      <c r="E829" s="14" t="str">
        <v>Кепи</v>
      </c>
      <c r="F829" s="14" t="str">
        <v>Hanna Hats</v>
      </c>
      <c r="G829" s="25">
        <f>_xlfn.XLOOKUP(A829,'Наш склад'!A:A,'Наш склад'!H:H,0,0)</f>
        <v>1</v>
      </c>
      <c r="H829" s="1" t="str">
        <f t="shared" si="12"/>
        <v/>
      </c>
    </row>
    <row r="830" spans="1:8" x14ac:dyDescent="0.2">
      <c r="A830" s="14" t="str">
        <v>04-001-10-61</v>
      </c>
      <c r="B830" s="14">
        <v>10041674</v>
      </c>
      <c r="C830" s="14" t="str">
        <v>XL</v>
      </c>
      <c r="D830" s="15">
        <v>1</v>
      </c>
      <c r="E830" s="14" t="str">
        <v>Кепи</v>
      </c>
      <c r="F830" s="14" t="str">
        <v>Hanna Hats</v>
      </c>
      <c r="G830" s="25">
        <f>_xlfn.XLOOKUP(A830,'Наш склад'!A:A,'Наш склад'!H:H,0,0)</f>
        <v>1</v>
      </c>
      <c r="H830" s="1" t="str">
        <f t="shared" si="12"/>
        <v/>
      </c>
    </row>
    <row r="831" spans="1:8" x14ac:dyDescent="0.2">
      <c r="A831" s="14" t="str">
        <v>04-001-16-55</v>
      </c>
      <c r="B831" s="14">
        <v>10041676</v>
      </c>
      <c r="C831" s="14" t="str">
        <v>S</v>
      </c>
      <c r="D831" s="15">
        <v>1</v>
      </c>
      <c r="E831" s="14" t="str">
        <v>Кепи</v>
      </c>
      <c r="F831" s="14" t="str">
        <v>Hanna Hats</v>
      </c>
      <c r="G831" s="25">
        <f>_xlfn.XLOOKUP(A831,'Наш склад'!A:A,'Наш склад'!H:H,0,0)</f>
        <v>3</v>
      </c>
      <c r="H831" s="1" t="str">
        <f t="shared" si="12"/>
        <v/>
      </c>
    </row>
    <row r="832" spans="1:8" x14ac:dyDescent="0.2">
      <c r="A832" s="14" t="str">
        <v>04-001-16-59</v>
      </c>
      <c r="B832" s="14">
        <v>10041676</v>
      </c>
      <c r="C832" s="14" t="str">
        <v>L</v>
      </c>
      <c r="D832" s="15">
        <v>1</v>
      </c>
      <c r="E832" s="14" t="str">
        <v>Кепи</v>
      </c>
      <c r="F832" s="14" t="str">
        <v>Hanna Hats</v>
      </c>
      <c r="G832" s="25">
        <f>_xlfn.XLOOKUP(A832,'Наш склад'!A:A,'Наш склад'!H:H,0,0)</f>
        <v>3</v>
      </c>
      <c r="H832" s="1" t="str">
        <f t="shared" si="12"/>
        <v/>
      </c>
    </row>
    <row r="833" spans="1:8" x14ac:dyDescent="0.2">
      <c r="A833" s="14" t="str">
        <v>04-001-16-61</v>
      </c>
      <c r="B833" s="14">
        <v>10041676</v>
      </c>
      <c r="C833" s="14" t="str">
        <v>XL</v>
      </c>
      <c r="D833" s="15">
        <v>1</v>
      </c>
      <c r="E833" s="14" t="str">
        <v>Кепи</v>
      </c>
      <c r="F833" s="14" t="str">
        <v>Hanna Hats</v>
      </c>
      <c r="G833" s="25">
        <f>_xlfn.XLOOKUP(A833,'Наш склад'!A:A,'Наш склад'!H:H,0,0)</f>
        <v>3</v>
      </c>
      <c r="H833" s="1" t="str">
        <f t="shared" si="12"/>
        <v/>
      </c>
    </row>
    <row r="834" spans="1:8" x14ac:dyDescent="0.2">
      <c r="A834" s="14" t="str">
        <v>04-001-49-61</v>
      </c>
      <c r="B834" s="14">
        <v>11306862</v>
      </c>
      <c r="C834" s="14" t="str">
        <v>XL</v>
      </c>
      <c r="D834" s="15">
        <v>1</v>
      </c>
      <c r="E834" s="14" t="str">
        <v>Кепи</v>
      </c>
      <c r="F834" s="14" t="str">
        <v>Hanna Hats</v>
      </c>
      <c r="G834" s="25">
        <f>_xlfn.XLOOKUP(A834,'Наш склад'!A:A,'Наш склад'!H:H,0,0)</f>
        <v>1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14" t="str">
        <v>04-001-78-59</v>
      </c>
      <c r="B835" s="14">
        <v>11306861</v>
      </c>
      <c r="C835" s="14" t="str">
        <v>L</v>
      </c>
      <c r="D835" s="15">
        <v>1</v>
      </c>
      <c r="E835" s="14" t="str">
        <v>Кепи</v>
      </c>
      <c r="F835" s="14" t="str">
        <v>Hanna Hats</v>
      </c>
      <c r="G835" s="25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14" t="str">
        <v>04-001-78-59</v>
      </c>
      <c r="B836" s="14">
        <v>11306861</v>
      </c>
      <c r="C836" s="14" t="str">
        <v>L</v>
      </c>
      <c r="D836" s="15">
        <v>1</v>
      </c>
      <c r="E836" s="14" t="str">
        <v>Кепи</v>
      </c>
      <c r="F836" s="14" t="str">
        <v>Hanna Hats</v>
      </c>
      <c r="G836" s="25">
        <f>_xlfn.XLOOKUP(A836,'Наш склад'!A:A,'Наш склад'!H:H,0,0)</f>
        <v>0</v>
      </c>
      <c r="H836" s="1" t="str">
        <f t="shared" si="13"/>
        <v/>
      </c>
    </row>
    <row r="837" spans="1:8" x14ac:dyDescent="0.2">
      <c r="A837" s="14" t="str">
        <v>04-001-78-61</v>
      </c>
      <c r="B837" s="14">
        <v>11306861</v>
      </c>
      <c r="C837" s="14" t="str">
        <v>XL</v>
      </c>
      <c r="D837" s="15">
        <v>1</v>
      </c>
      <c r="E837" s="14" t="str">
        <v>Кепи</v>
      </c>
      <c r="F837" s="14" t="str">
        <v>Hanna Hats</v>
      </c>
      <c r="G837" s="25">
        <f>_xlfn.XLOOKUP(A837,'Наш склад'!A:A,'Наш склад'!H:H,0,0)</f>
        <v>1</v>
      </c>
      <c r="H837" s="1" t="str">
        <f t="shared" si="13"/>
        <v/>
      </c>
    </row>
    <row r="838" spans="1:8" x14ac:dyDescent="0.2">
      <c r="A838" s="14" t="str">
        <v>04-002-05-55</v>
      </c>
      <c r="B838" s="14">
        <v>10041677</v>
      </c>
      <c r="C838" s="14" t="str">
        <v>S</v>
      </c>
      <c r="D838" s="15">
        <v>1</v>
      </c>
      <c r="E838" s="14" t="str">
        <v>Кепи</v>
      </c>
      <c r="F838" s="14" t="str">
        <v>Hanna Hats</v>
      </c>
      <c r="G838" s="25">
        <f>_xlfn.XLOOKUP(A838,'Наш склад'!A:A,'Наш склад'!H:H,0,0)</f>
        <v>1</v>
      </c>
      <c r="H838" s="1" t="str">
        <f t="shared" si="13"/>
        <v/>
      </c>
    </row>
    <row r="839" spans="1:8" x14ac:dyDescent="0.2">
      <c r="A839" s="14" t="str">
        <v>04-002-05-59</v>
      </c>
      <c r="B839" s="14">
        <v>10041677</v>
      </c>
      <c r="C839" s="14" t="str">
        <v>L</v>
      </c>
      <c r="D839" s="15">
        <v>1</v>
      </c>
      <c r="E839" s="14" t="str">
        <v>Кепи</v>
      </c>
      <c r="F839" s="14" t="str">
        <v>Hanna Hats</v>
      </c>
      <c r="G839" s="25">
        <f>_xlfn.XLOOKUP(A839,'Наш склад'!A:A,'Наш склад'!H:H,0,0)</f>
        <v>1</v>
      </c>
      <c r="H839" s="1" t="str">
        <f t="shared" si="13"/>
        <v/>
      </c>
    </row>
    <row r="840" spans="1:8" x14ac:dyDescent="0.2">
      <c r="A840" s="14" t="str">
        <v>04-002-05-61</v>
      </c>
      <c r="B840" s="14">
        <v>10041677</v>
      </c>
      <c r="C840" s="14" t="str">
        <v>XL</v>
      </c>
      <c r="D840" s="15">
        <v>1</v>
      </c>
      <c r="E840" s="14" t="str">
        <v>Кепи</v>
      </c>
      <c r="F840" s="14" t="str">
        <v>Hanna Hats</v>
      </c>
      <c r="G840" s="25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14" t="str">
        <v>04-002-07-61</v>
      </c>
      <c r="B841" s="14">
        <v>10041678</v>
      </c>
      <c r="C841" s="14" t="str">
        <v>XL</v>
      </c>
      <c r="D841" s="15">
        <v>1</v>
      </c>
      <c r="E841" s="14" t="str">
        <v>Кепи</v>
      </c>
      <c r="F841" s="14" t="str">
        <v>Hanna Hats</v>
      </c>
      <c r="G841" s="25">
        <f>_xlfn.XLOOKUP(A841,'Наш склад'!A:A,'Наш склад'!H:H,0,0)</f>
        <v>1</v>
      </c>
      <c r="H841" s="1" t="str">
        <f t="shared" si="13"/>
        <v/>
      </c>
    </row>
    <row r="842" spans="1:8" x14ac:dyDescent="0.2">
      <c r="A842" s="14" t="str">
        <v>04-003-35-55</v>
      </c>
      <c r="B842" s="14">
        <v>10041679</v>
      </c>
      <c r="C842" s="14" t="str">
        <v>S</v>
      </c>
      <c r="D842" s="15">
        <v>1</v>
      </c>
      <c r="E842" s="14" t="str">
        <v>Кепи</v>
      </c>
      <c r="F842" s="14" t="str">
        <v>Hanna Hats</v>
      </c>
      <c r="G842" s="25">
        <f>_xlfn.XLOOKUP(A842,'Наш склад'!A:A,'Наш склад'!H:H,0,0)</f>
        <v>1</v>
      </c>
      <c r="H842" s="1" t="str">
        <f t="shared" si="13"/>
        <v/>
      </c>
    </row>
    <row r="843" spans="1:8" x14ac:dyDescent="0.2">
      <c r="A843" s="14" t="str">
        <v>04-003-35-57</v>
      </c>
      <c r="B843" s="14">
        <v>10041679</v>
      </c>
      <c r="C843" s="14" t="str">
        <v>M</v>
      </c>
      <c r="D843" s="15">
        <v>1</v>
      </c>
      <c r="E843" s="14" t="str">
        <v>Кепи</v>
      </c>
      <c r="F843" s="14" t="str">
        <v>Hanna Hats</v>
      </c>
      <c r="G843" s="25">
        <f>_xlfn.XLOOKUP(A843,'Наш склад'!A:A,'Наш склад'!H:H,0,0)</f>
        <v>0</v>
      </c>
      <c r="H843" s="1" t="str">
        <f t="shared" si="13"/>
        <v/>
      </c>
    </row>
    <row r="844" spans="1:8" x14ac:dyDescent="0.2">
      <c r="A844" s="14" t="str">
        <v>04-003-35-57</v>
      </c>
      <c r="B844" s="14">
        <v>10041679</v>
      </c>
      <c r="C844" s="14" t="str">
        <v>M</v>
      </c>
      <c r="D844" s="15">
        <v>1</v>
      </c>
      <c r="E844" s="14" t="str">
        <v>Кепи</v>
      </c>
      <c r="F844" s="14" t="str">
        <v>Hanna Hats</v>
      </c>
      <c r="G844" s="25">
        <f>_xlfn.XLOOKUP(A844,'Наш склад'!A:A,'Наш склад'!H:H,0,0)</f>
        <v>0</v>
      </c>
      <c r="H844" s="1" t="str">
        <f t="shared" si="13"/>
        <v/>
      </c>
    </row>
    <row r="845" spans="1:8" x14ac:dyDescent="0.2">
      <c r="A845" s="14" t="str">
        <v>04-003-35-59</v>
      </c>
      <c r="B845" s="14">
        <v>10041679</v>
      </c>
      <c r="C845" s="14" t="str">
        <v>L</v>
      </c>
      <c r="D845" s="15">
        <v>2</v>
      </c>
      <c r="E845" s="14" t="str">
        <v>Кепи</v>
      </c>
      <c r="F845" s="14" t="str">
        <v>Hanna Hats</v>
      </c>
      <c r="G845" s="25">
        <f>_xlfn.XLOOKUP(A845,'Наш склад'!A:A,'Наш склад'!H:H,0,0)</f>
        <v>0</v>
      </c>
      <c r="H845" s="1" t="str">
        <f t="shared" si="13"/>
        <v>{SKU:10041679, required: 2}</v>
      </c>
    </row>
    <row r="846" spans="1:8" x14ac:dyDescent="0.2">
      <c r="A846" s="14" t="str">
        <v>04-003-35-61</v>
      </c>
      <c r="B846" s="14">
        <v>10041679</v>
      </c>
      <c r="C846" s="14" t="str">
        <v>XL</v>
      </c>
      <c r="D846" s="15">
        <v>1</v>
      </c>
      <c r="E846" s="14" t="str">
        <v>Кепи</v>
      </c>
      <c r="F846" s="14" t="str">
        <v>Hanna Hats</v>
      </c>
      <c r="G846" s="25">
        <f>_xlfn.XLOOKUP(A846,'Наш склад'!A:A,'Наш склад'!H:H,0,0)</f>
        <v>1</v>
      </c>
      <c r="H846" s="1" t="str">
        <f t="shared" si="13"/>
        <v/>
      </c>
    </row>
    <row r="847" spans="1:8" x14ac:dyDescent="0.2">
      <c r="A847" s="14" t="str">
        <v>04-004-35-57</v>
      </c>
      <c r="B847" s="14">
        <v>10041627</v>
      </c>
      <c r="C847" s="14" t="str">
        <v>M</v>
      </c>
      <c r="D847" s="15">
        <v>1</v>
      </c>
      <c r="E847" s="14" t="str">
        <v>Кепи</v>
      </c>
      <c r="F847" s="14" t="str">
        <v>Hanna Hats</v>
      </c>
      <c r="G847" s="25">
        <f>_xlfn.XLOOKUP(A847,'Наш склад'!A:A,'Наш склад'!H:H,0,0)</f>
        <v>0</v>
      </c>
      <c r="H847" s="1" t="str">
        <f t="shared" si="13"/>
        <v/>
      </c>
    </row>
    <row r="848" spans="1:8" x14ac:dyDescent="0.2">
      <c r="A848" s="14" t="str">
        <v>04-004-35-57</v>
      </c>
      <c r="B848" s="14">
        <v>10041627</v>
      </c>
      <c r="C848" s="14" t="str">
        <v>M</v>
      </c>
      <c r="D848" s="15">
        <v>1</v>
      </c>
      <c r="E848" s="14" t="str">
        <v>Кепи</v>
      </c>
      <c r="F848" s="14" t="str">
        <v>Hanna Hats</v>
      </c>
      <c r="G848" s="25">
        <f>_xlfn.XLOOKUP(A848,'Наш склад'!A:A,'Наш склад'!H:H,0,0)</f>
        <v>0</v>
      </c>
      <c r="H848" s="1" t="str">
        <f t="shared" si="13"/>
        <v/>
      </c>
    </row>
    <row r="849" spans="1:8" x14ac:dyDescent="0.2">
      <c r="A849" s="14" t="str">
        <v>04-004-35-59</v>
      </c>
      <c r="B849" s="14">
        <v>10041627</v>
      </c>
      <c r="C849" s="14" t="str">
        <v>L</v>
      </c>
      <c r="D849" s="15">
        <v>1</v>
      </c>
      <c r="E849" s="14" t="str">
        <v>Кепи</v>
      </c>
      <c r="F849" s="14" t="str">
        <v>Hanna Hats</v>
      </c>
      <c r="G849" s="25">
        <f>_xlfn.XLOOKUP(A849,'Наш склад'!A:A,'Наш склад'!H:H,0,0)</f>
        <v>0</v>
      </c>
      <c r="H849" s="1" t="str">
        <f t="shared" si="13"/>
        <v/>
      </c>
    </row>
    <row r="850" spans="1:8" x14ac:dyDescent="0.2">
      <c r="A850" s="14" t="str">
        <v>04-005-10-61</v>
      </c>
      <c r="B850" s="14">
        <v>10041662</v>
      </c>
      <c r="C850" s="14" t="str">
        <v>XL</v>
      </c>
      <c r="D850" s="15">
        <v>1</v>
      </c>
      <c r="E850" s="14" t="str">
        <v>Кепи</v>
      </c>
      <c r="F850" s="14" t="str">
        <v>Hanna Hats</v>
      </c>
      <c r="G850" s="25">
        <f>_xlfn.XLOOKUP(A850,'Наш склад'!A:A,'Наш склад'!H:H,0,0)</f>
        <v>0</v>
      </c>
      <c r="H850" s="1" t="str">
        <f t="shared" si="13"/>
        <v/>
      </c>
    </row>
    <row r="851" spans="1:8" x14ac:dyDescent="0.2">
      <c r="A851" s="14" t="str">
        <v>04-006-05-57</v>
      </c>
      <c r="B851" s="14">
        <v>10041636</v>
      </c>
      <c r="C851" s="14" t="str">
        <v>M</v>
      </c>
      <c r="D851" s="15">
        <v>1</v>
      </c>
      <c r="E851" s="14" t="str">
        <v>Кепи</v>
      </c>
      <c r="F851" s="14" t="str">
        <v>Hanna Hats</v>
      </c>
      <c r="G851" s="25">
        <f>_xlfn.XLOOKUP(A851,'Наш склад'!A:A,'Наш склад'!H:H,0,0)</f>
        <v>4</v>
      </c>
      <c r="H851" s="1" t="str">
        <f t="shared" si="13"/>
        <v/>
      </c>
    </row>
    <row r="852" spans="1:8" x14ac:dyDescent="0.2">
      <c r="A852" s="14" t="str">
        <v>04-006-05-57</v>
      </c>
      <c r="B852" s="14">
        <v>10041636</v>
      </c>
      <c r="C852" s="14" t="str">
        <v>M</v>
      </c>
      <c r="D852" s="15">
        <v>1</v>
      </c>
      <c r="E852" s="14" t="str">
        <v>Кепи</v>
      </c>
      <c r="F852" s="14" t="str">
        <v>Hanna Hats</v>
      </c>
      <c r="G852" s="25">
        <f>_xlfn.XLOOKUP(A852,'Наш склад'!A:A,'Наш склад'!H:H,0,0)</f>
        <v>4</v>
      </c>
      <c r="H852" s="1" t="str">
        <f t="shared" si="13"/>
        <v/>
      </c>
    </row>
    <row r="853" spans="1:8" x14ac:dyDescent="0.2">
      <c r="A853" s="14" t="str">
        <v>04-006-05-59</v>
      </c>
      <c r="B853" s="14">
        <v>10041636</v>
      </c>
      <c r="C853" s="14" t="str">
        <v>L</v>
      </c>
      <c r="D853" s="15">
        <v>1</v>
      </c>
      <c r="E853" s="14" t="str">
        <v>Кепи</v>
      </c>
      <c r="F853" s="14" t="str">
        <v>Hanna Hats</v>
      </c>
      <c r="G853" s="25">
        <f>_xlfn.XLOOKUP(A853,'Наш склад'!A:A,'Наш склад'!H:H,0,0)</f>
        <v>4</v>
      </c>
      <c r="H853" s="1" t="str">
        <f t="shared" si="13"/>
        <v/>
      </c>
    </row>
    <row r="854" spans="1:8" x14ac:dyDescent="0.2">
      <c r="A854" s="14" t="str">
        <v>04-006-05-61</v>
      </c>
      <c r="B854" s="14">
        <v>10041636</v>
      </c>
      <c r="C854" s="14" t="str">
        <v>XL</v>
      </c>
      <c r="D854" s="15">
        <v>2</v>
      </c>
      <c r="E854" s="14" t="str">
        <v>Кепи</v>
      </c>
      <c r="F854" s="14" t="str">
        <v>Hanna Hats</v>
      </c>
      <c r="G854" s="25">
        <f>_xlfn.XLOOKUP(A854,'Наш склад'!A:A,'Наш склад'!H:H,0,0)</f>
        <v>1</v>
      </c>
      <c r="H854" s="1" t="str">
        <f t="shared" si="13"/>
        <v>{SKU:10041636, required: 2}</v>
      </c>
    </row>
    <row r="855" spans="1:8" x14ac:dyDescent="0.2">
      <c r="A855" s="14" t="str">
        <v>04-006-07-57</v>
      </c>
      <c r="B855" s="14">
        <v>10041631</v>
      </c>
      <c r="C855" s="14" t="str">
        <v>M</v>
      </c>
      <c r="D855" s="15">
        <v>1</v>
      </c>
      <c r="E855" s="14" t="str">
        <v>Кепи</v>
      </c>
      <c r="F855" s="14" t="str">
        <v>Hanna Hats</v>
      </c>
      <c r="G855" s="25">
        <f>_xlfn.XLOOKUP(A855,'Наш склад'!A:A,'Наш склад'!H:H,0,0)</f>
        <v>0</v>
      </c>
      <c r="H855" s="1" t="str">
        <f t="shared" si="13"/>
        <v/>
      </c>
    </row>
    <row r="856" spans="1:8" x14ac:dyDescent="0.2">
      <c r="A856" s="14" t="str">
        <v>04-006-07-59</v>
      </c>
      <c r="B856" s="14">
        <v>10041631</v>
      </c>
      <c r="C856" s="14" t="str">
        <v>L</v>
      </c>
      <c r="D856" s="15">
        <v>1</v>
      </c>
      <c r="E856" s="14" t="str">
        <v>Кепи</v>
      </c>
      <c r="F856" s="14" t="str">
        <v>Hanna Hats</v>
      </c>
      <c r="G856" s="25">
        <f>_xlfn.XLOOKUP(A856,'Наш склад'!A:A,'Наш склад'!H:H,0,0)</f>
        <v>0</v>
      </c>
      <c r="H856" s="1" t="str">
        <f t="shared" si="13"/>
        <v/>
      </c>
    </row>
    <row r="857" spans="1:8" x14ac:dyDescent="0.2">
      <c r="A857" s="14" t="str">
        <v>04-006-07-61</v>
      </c>
      <c r="B857" s="14">
        <v>10041631</v>
      </c>
      <c r="C857" s="14" t="str">
        <v>XL</v>
      </c>
      <c r="D857" s="15">
        <v>1</v>
      </c>
      <c r="E857" s="14" t="str">
        <v>Кепи</v>
      </c>
      <c r="F857" s="14" t="str">
        <v>Hanna Hats</v>
      </c>
      <c r="G857" s="25">
        <f>_xlfn.XLOOKUP(A857,'Наш склад'!A:A,'Наш склад'!H:H,0,0)</f>
        <v>0</v>
      </c>
      <c r="H857" s="1" t="str">
        <f t="shared" si="13"/>
        <v/>
      </c>
    </row>
    <row r="858" spans="1:8" x14ac:dyDescent="0.2">
      <c r="A858" s="14" t="str">
        <v>04-006-09-55</v>
      </c>
      <c r="B858" s="14">
        <v>10041641</v>
      </c>
      <c r="C858" s="14" t="str">
        <v>S</v>
      </c>
      <c r="D858" s="15">
        <v>1</v>
      </c>
      <c r="E858" s="14" t="str">
        <v>Кепи</v>
      </c>
      <c r="F858" s="14" t="str">
        <v>Hanna Hats</v>
      </c>
      <c r="G858" s="25">
        <f>_xlfn.XLOOKUP(A858,'Наш склад'!A:A,'Наш склад'!H:H,0,0)</f>
        <v>3</v>
      </c>
      <c r="H858" s="1" t="str">
        <f t="shared" si="13"/>
        <v/>
      </c>
    </row>
    <row r="859" spans="1:8" x14ac:dyDescent="0.2">
      <c r="A859" s="14" t="str">
        <v>04-006-09-57</v>
      </c>
      <c r="B859" s="14">
        <v>10041641</v>
      </c>
      <c r="C859" s="14" t="str">
        <v>M</v>
      </c>
      <c r="D859" s="15">
        <v>1</v>
      </c>
      <c r="E859" s="14" t="str">
        <v>Кепи</v>
      </c>
      <c r="F859" s="14" t="str">
        <v>Hanna Hats</v>
      </c>
      <c r="G859" s="25">
        <f>_xlfn.XLOOKUP(A859,'Наш склад'!A:A,'Наш склад'!H:H,0,0)</f>
        <v>3</v>
      </c>
      <c r="H859" s="1" t="str">
        <f t="shared" si="13"/>
        <v/>
      </c>
    </row>
    <row r="860" spans="1:8" x14ac:dyDescent="0.2">
      <c r="A860" s="14" t="str">
        <v>04-006-09-57</v>
      </c>
      <c r="B860" s="14">
        <v>10041641</v>
      </c>
      <c r="C860" s="14" t="str">
        <v>M</v>
      </c>
      <c r="D860" s="15">
        <v>1</v>
      </c>
      <c r="E860" s="14" t="str">
        <v>Кепи</v>
      </c>
      <c r="F860" s="14" t="str">
        <v>Hanna Hats</v>
      </c>
      <c r="G860" s="25">
        <f>_xlfn.XLOOKUP(A860,'Наш склад'!A:A,'Наш склад'!H:H,0,0)</f>
        <v>3</v>
      </c>
      <c r="H860" s="1" t="str">
        <f t="shared" si="13"/>
        <v/>
      </c>
    </row>
    <row r="861" spans="1:8" x14ac:dyDescent="0.2">
      <c r="A861" s="14" t="str">
        <v>04-006-09-61</v>
      </c>
      <c r="B861" s="14">
        <v>10041641</v>
      </c>
      <c r="C861" s="14" t="str">
        <v>XL</v>
      </c>
      <c r="D861" s="15">
        <v>1</v>
      </c>
      <c r="E861" s="14" t="str">
        <v>Кепи</v>
      </c>
      <c r="F861" s="14" t="str">
        <v>Hanna Hats</v>
      </c>
      <c r="G861" s="25">
        <f>_xlfn.XLOOKUP(A861,'Наш склад'!A:A,'Наш склад'!H:H,0,0)</f>
        <v>0</v>
      </c>
      <c r="H861" s="1" t="str">
        <f t="shared" si="13"/>
        <v/>
      </c>
    </row>
    <row r="862" spans="1:8" x14ac:dyDescent="0.2">
      <c r="A862" s="14" t="str">
        <v>04-006-09-61</v>
      </c>
      <c r="B862" s="14">
        <v>10041641</v>
      </c>
      <c r="C862" s="14" t="str">
        <v>XL</v>
      </c>
      <c r="D862" s="15">
        <v>1</v>
      </c>
      <c r="E862" s="14" t="str">
        <v>Кепи</v>
      </c>
      <c r="F862" s="14" t="str">
        <v>Hanna Hats</v>
      </c>
      <c r="G862" s="25">
        <f>_xlfn.XLOOKUP(A862,'Наш склад'!A:A,'Наш склад'!H:H,0,0)</f>
        <v>0</v>
      </c>
      <c r="H862" s="1" t="str">
        <f t="shared" si="13"/>
        <v/>
      </c>
    </row>
    <row r="863" spans="1:8" x14ac:dyDescent="0.2">
      <c r="A863" s="14" t="str">
        <v>04-006-10-55</v>
      </c>
      <c r="B863" s="14">
        <v>10041632</v>
      </c>
      <c r="C863" s="14" t="str">
        <v>S</v>
      </c>
      <c r="D863" s="15">
        <v>1</v>
      </c>
      <c r="E863" s="14" t="str">
        <v>Кепи</v>
      </c>
      <c r="F863" s="14" t="str">
        <v>Hanna Hats</v>
      </c>
      <c r="G863" s="25">
        <f>_xlfn.XLOOKUP(A863,'Наш склад'!A:A,'Наш склад'!H:H,0,0)</f>
        <v>1</v>
      </c>
      <c r="H863" s="1" t="str">
        <f t="shared" si="13"/>
        <v/>
      </c>
    </row>
    <row r="864" spans="1:8" x14ac:dyDescent="0.2">
      <c r="A864" s="14" t="str">
        <v>04-006-10-55</v>
      </c>
      <c r="B864" s="14">
        <v>10041632</v>
      </c>
      <c r="C864" s="14" t="str">
        <v>S</v>
      </c>
      <c r="D864" s="15">
        <v>1</v>
      </c>
      <c r="E864" s="14" t="str">
        <v>Кепи</v>
      </c>
      <c r="F864" s="14" t="str">
        <v>Hanna Hats</v>
      </c>
      <c r="G864" s="25">
        <f>_xlfn.XLOOKUP(A864,'Наш склад'!A:A,'Наш склад'!H:H,0,0)</f>
        <v>1</v>
      </c>
      <c r="H864" s="1" t="str">
        <f t="shared" si="13"/>
        <v/>
      </c>
    </row>
    <row r="865" spans="1:8" x14ac:dyDescent="0.2">
      <c r="A865" s="14" t="str">
        <v>04-006-10-57</v>
      </c>
      <c r="B865" s="14">
        <v>10041632</v>
      </c>
      <c r="C865" s="14" t="str">
        <v>M</v>
      </c>
      <c r="D865" s="15">
        <v>1</v>
      </c>
      <c r="E865" s="14" t="str">
        <v>Кепи</v>
      </c>
      <c r="F865" s="14" t="str">
        <v>Hanna Hats</v>
      </c>
      <c r="G865" s="25">
        <f>_xlfn.XLOOKUP(A865,'Наш склад'!A:A,'Наш склад'!H:H,0,0)</f>
        <v>4</v>
      </c>
      <c r="H865" s="1" t="str">
        <f t="shared" si="13"/>
        <v/>
      </c>
    </row>
    <row r="866" spans="1:8" x14ac:dyDescent="0.2">
      <c r="A866" s="14" t="str">
        <v>04-006-10-59</v>
      </c>
      <c r="B866" s="14">
        <v>10041632</v>
      </c>
      <c r="C866" s="14" t="str">
        <v>L</v>
      </c>
      <c r="D866" s="15">
        <v>1</v>
      </c>
      <c r="E866" s="14" t="str">
        <v>Кепи</v>
      </c>
      <c r="F866" s="14" t="str">
        <v>Hanna Hats</v>
      </c>
      <c r="G866" s="25">
        <f>_xlfn.XLOOKUP(A866,'Наш склад'!A:A,'Наш склад'!H:H,0,0)</f>
        <v>3</v>
      </c>
      <c r="H866" s="1" t="str">
        <f t="shared" si="13"/>
        <v/>
      </c>
    </row>
    <row r="867" spans="1:8" x14ac:dyDescent="0.2">
      <c r="A867" s="14" t="str">
        <v>04-006-10-59</v>
      </c>
      <c r="B867" s="14">
        <v>10041632</v>
      </c>
      <c r="C867" s="14" t="str">
        <v>L</v>
      </c>
      <c r="D867" s="15">
        <v>1</v>
      </c>
      <c r="E867" s="14" t="str">
        <v>Кепи</v>
      </c>
      <c r="F867" s="14" t="str">
        <v>Hanna Hats</v>
      </c>
      <c r="G867" s="25">
        <f>_xlfn.XLOOKUP(A867,'Наш склад'!A:A,'Наш склад'!H:H,0,0)</f>
        <v>3</v>
      </c>
      <c r="H867" s="1" t="str">
        <f t="shared" si="13"/>
        <v/>
      </c>
    </row>
    <row r="868" spans="1:8" x14ac:dyDescent="0.2">
      <c r="A868" s="14" t="str">
        <v>04-006-10-61</v>
      </c>
      <c r="B868" s="14">
        <v>10041632</v>
      </c>
      <c r="C868" s="14" t="str">
        <v>XL</v>
      </c>
      <c r="D868" s="15">
        <v>1</v>
      </c>
      <c r="E868" s="14" t="str">
        <v>Кепи</v>
      </c>
      <c r="F868" s="14" t="str">
        <v>Hanna Hats</v>
      </c>
      <c r="G868" s="25">
        <f>_xlfn.XLOOKUP(A868,'Наш склад'!A:A,'Наш склад'!H:H,0,0)</f>
        <v>2</v>
      </c>
      <c r="H868" s="1" t="str">
        <f t="shared" si="13"/>
        <v/>
      </c>
    </row>
    <row r="869" spans="1:8" x14ac:dyDescent="0.2">
      <c r="A869" s="14" t="str">
        <v>04-006-16-55</v>
      </c>
      <c r="B869" s="14">
        <v>10041637</v>
      </c>
      <c r="C869" s="14" t="str">
        <v>S</v>
      </c>
      <c r="D869" s="15">
        <v>1</v>
      </c>
      <c r="E869" s="14" t="str">
        <v>Кепи</v>
      </c>
      <c r="F869" s="14" t="str">
        <v>Hanna Hats</v>
      </c>
      <c r="G869" s="25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14" t="str">
        <v>04-006-16-57</v>
      </c>
      <c r="B870" s="14">
        <v>10041637</v>
      </c>
      <c r="C870" s="14" t="str">
        <v>M</v>
      </c>
      <c r="D870" s="15">
        <v>2</v>
      </c>
      <c r="E870" s="14" t="str">
        <v>Кепи</v>
      </c>
      <c r="F870" s="14" t="str">
        <v>Hanna Hats</v>
      </c>
      <c r="G870" s="25">
        <f>_xlfn.XLOOKUP(A870,'Наш склад'!A:A,'Наш склад'!H:H,0,0)</f>
        <v>2</v>
      </c>
      <c r="H870" s="1" t="str">
        <f t="shared" si="13"/>
        <v>{SKU:10041637, required: 2}</v>
      </c>
    </row>
    <row r="871" spans="1:8" x14ac:dyDescent="0.2">
      <c r="A871" s="14" t="str">
        <v>04-006-16-59</v>
      </c>
      <c r="B871" s="14">
        <v>10041637</v>
      </c>
      <c r="C871" s="14" t="str">
        <v>L</v>
      </c>
      <c r="D871" s="15">
        <v>1</v>
      </c>
      <c r="E871" s="14" t="str">
        <v>Кепи</v>
      </c>
      <c r="F871" s="14" t="str">
        <v>Hanna Hats</v>
      </c>
      <c r="G871" s="25">
        <f>_xlfn.XLOOKUP(A871,'Наш склад'!A:A,'Наш склад'!H:H,0,0)</f>
        <v>2</v>
      </c>
      <c r="H871" s="1" t="str">
        <f t="shared" si="13"/>
        <v/>
      </c>
    </row>
    <row r="872" spans="1:8" x14ac:dyDescent="0.2">
      <c r="A872" s="14" t="str">
        <v>04-006-16-61</v>
      </c>
      <c r="B872" s="14">
        <v>10041637</v>
      </c>
      <c r="C872" s="14" t="str">
        <v>XL</v>
      </c>
      <c r="D872" s="15">
        <v>1</v>
      </c>
      <c r="E872" s="14" t="str">
        <v>Кепи</v>
      </c>
      <c r="F872" s="14" t="str">
        <v>Hanna Hats</v>
      </c>
      <c r="G872" s="25">
        <f>_xlfn.XLOOKUP(A872,'Наш склад'!A:A,'Наш склад'!H:H,0,0)</f>
        <v>3</v>
      </c>
      <c r="H872" s="1" t="str">
        <f t="shared" si="13"/>
        <v/>
      </c>
    </row>
    <row r="873" spans="1:8" x14ac:dyDescent="0.2">
      <c r="A873" s="14" t="str">
        <v>04-006-49-59</v>
      </c>
      <c r="B873" s="14">
        <v>10041640</v>
      </c>
      <c r="C873" s="14" t="str">
        <v>L</v>
      </c>
      <c r="D873" s="15">
        <v>1</v>
      </c>
      <c r="E873" s="14" t="str">
        <v>Кепи</v>
      </c>
      <c r="F873" s="14" t="str">
        <v>Hanna Hats</v>
      </c>
      <c r="G873" s="25">
        <f>_xlfn.XLOOKUP(A873,'Наш склад'!A:A,'Наш склад'!H:H,0,0)</f>
        <v>0</v>
      </c>
      <c r="H873" s="1" t="str">
        <f t="shared" si="13"/>
        <v/>
      </c>
    </row>
    <row r="874" spans="1:8" x14ac:dyDescent="0.2">
      <c r="A874" s="14" t="str">
        <v>04-006-49-61</v>
      </c>
      <c r="B874" s="14">
        <v>10041640</v>
      </c>
      <c r="C874" s="14" t="str">
        <v>XL</v>
      </c>
      <c r="D874" s="15">
        <v>1</v>
      </c>
      <c r="E874" s="14" t="str">
        <v>Кепи</v>
      </c>
      <c r="F874" s="14" t="str">
        <v>Hanna Hats</v>
      </c>
      <c r="G874" s="25">
        <f>_xlfn.XLOOKUP(A874,'Наш склад'!A:A,'Наш склад'!H:H,0,0)</f>
        <v>2</v>
      </c>
      <c r="H874" s="1" t="str">
        <f t="shared" si="13"/>
        <v/>
      </c>
    </row>
    <row r="875" spans="1:8" x14ac:dyDescent="0.2">
      <c r="A875" s="14" t="str">
        <v>04-006-61-57</v>
      </c>
      <c r="B875" s="14">
        <v>10041639</v>
      </c>
      <c r="C875" s="14" t="str">
        <v>M</v>
      </c>
      <c r="D875" s="15">
        <v>1</v>
      </c>
      <c r="E875" s="14" t="str">
        <v>Кепи</v>
      </c>
      <c r="F875" s="14" t="str">
        <v>Hanna Hats</v>
      </c>
      <c r="G875" s="25">
        <f>_xlfn.XLOOKUP(A875,'Наш склад'!A:A,'Наш склад'!H:H,0,0)</f>
        <v>5</v>
      </c>
      <c r="H875" s="1" t="str">
        <f t="shared" si="13"/>
        <v/>
      </c>
    </row>
    <row r="876" spans="1:8" x14ac:dyDescent="0.2">
      <c r="A876" s="14" t="str">
        <v>04-006-61-59</v>
      </c>
      <c r="B876" s="14">
        <v>10041639</v>
      </c>
      <c r="C876" s="14" t="str">
        <v>L</v>
      </c>
      <c r="D876" s="15">
        <v>1</v>
      </c>
      <c r="E876" s="14" t="str">
        <v>Кепи</v>
      </c>
      <c r="F876" s="14" t="str">
        <v>Hanna Hats</v>
      </c>
      <c r="G876" s="25">
        <f>_xlfn.XLOOKUP(A876,'Наш склад'!A:A,'Наш склад'!H:H,0,0)</f>
        <v>0</v>
      </c>
      <c r="H876" s="1" t="str">
        <f t="shared" si="13"/>
        <v/>
      </c>
    </row>
    <row r="877" spans="1:8" x14ac:dyDescent="0.2">
      <c r="A877" s="14" t="str">
        <v>04-006-61-61</v>
      </c>
      <c r="B877" s="14">
        <v>10041639</v>
      </c>
      <c r="C877" s="14" t="str">
        <v>XL</v>
      </c>
      <c r="D877" s="15">
        <v>1</v>
      </c>
      <c r="E877" s="14" t="str">
        <v>Кепи</v>
      </c>
      <c r="F877" s="14" t="str">
        <v>Hanna Hats</v>
      </c>
      <c r="G877" s="25">
        <f>_xlfn.XLOOKUP(A877,'Наш склад'!A:A,'Наш склад'!H:H,0,0)</f>
        <v>1</v>
      </c>
      <c r="H877" s="1" t="str">
        <f t="shared" si="13"/>
        <v/>
      </c>
    </row>
    <row r="878" spans="1:8" x14ac:dyDescent="0.2">
      <c r="A878" s="14" t="str">
        <v>04-006-61-61</v>
      </c>
      <c r="B878" s="14">
        <v>10041639</v>
      </c>
      <c r="C878" s="14" t="str">
        <v>XL</v>
      </c>
      <c r="D878" s="15">
        <v>1</v>
      </c>
      <c r="E878" s="14" t="str">
        <v>Кепи</v>
      </c>
      <c r="F878" s="14" t="str">
        <v>Hanna Hats</v>
      </c>
      <c r="G878" s="25">
        <f>_xlfn.XLOOKUP(A878,'Наш склад'!A:A,'Наш склад'!H:H,0,0)</f>
        <v>1</v>
      </c>
      <c r="H878" s="1" t="str">
        <f t="shared" si="13"/>
        <v/>
      </c>
    </row>
    <row r="879" spans="1:8" x14ac:dyDescent="0.2">
      <c r="A879" s="14" t="str">
        <v>04-006-72-55</v>
      </c>
      <c r="B879" s="14">
        <v>10041634</v>
      </c>
      <c r="C879" s="14" t="str">
        <v>S</v>
      </c>
      <c r="D879" s="15">
        <v>1</v>
      </c>
      <c r="E879" s="14" t="str">
        <v>Кепи</v>
      </c>
      <c r="F879" s="14" t="str">
        <v>Hanna Hats</v>
      </c>
      <c r="G879" s="25">
        <f>_xlfn.XLOOKUP(A879,'Наш склад'!A:A,'Наш склад'!H:H,0,0)</f>
        <v>0</v>
      </c>
      <c r="H879" s="1" t="str">
        <f t="shared" si="13"/>
        <v/>
      </c>
    </row>
    <row r="880" spans="1:8" x14ac:dyDescent="0.2">
      <c r="A880" s="14" t="str">
        <v>04-006-72-57</v>
      </c>
      <c r="B880" s="14">
        <v>10041634</v>
      </c>
      <c r="C880" s="14" t="str">
        <v>M</v>
      </c>
      <c r="D880" s="15">
        <v>1</v>
      </c>
      <c r="E880" s="14" t="str">
        <v>Кепи</v>
      </c>
      <c r="F880" s="14" t="str">
        <v>Hanna Hats</v>
      </c>
      <c r="G880" s="25">
        <f>_xlfn.XLOOKUP(A880,'Наш склад'!A:A,'Наш склад'!H:H,0,0)</f>
        <v>6</v>
      </c>
      <c r="H880" s="1" t="str">
        <f t="shared" si="13"/>
        <v/>
      </c>
    </row>
    <row r="881" spans="1:8" x14ac:dyDescent="0.2">
      <c r="A881" s="14" t="str">
        <v>04-006-72-59</v>
      </c>
      <c r="B881" s="14">
        <v>10041634</v>
      </c>
      <c r="C881" s="14" t="str">
        <v>L</v>
      </c>
      <c r="D881" s="15">
        <v>1</v>
      </c>
      <c r="E881" s="14" t="str">
        <v>Кепи</v>
      </c>
      <c r="F881" s="14" t="str">
        <v>Hanna Hats</v>
      </c>
      <c r="G881" s="25">
        <f>_xlfn.XLOOKUP(A881,'Наш склад'!A:A,'Наш склад'!H:H,0,0)</f>
        <v>2</v>
      </c>
      <c r="H881" s="1" t="str">
        <f t="shared" si="13"/>
        <v/>
      </c>
    </row>
    <row r="882" spans="1:8" x14ac:dyDescent="0.2">
      <c r="A882" s="14" t="str">
        <v>04-006-72-59</v>
      </c>
      <c r="B882" s="14">
        <v>10041634</v>
      </c>
      <c r="C882" s="14" t="str">
        <v>L</v>
      </c>
      <c r="D882" s="15">
        <v>1</v>
      </c>
      <c r="E882" s="14" t="str">
        <v>Кепи</v>
      </c>
      <c r="F882" s="14" t="str">
        <v>Hanna Hats</v>
      </c>
      <c r="G882" s="25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14" t="str">
        <v>04-006-72-61</v>
      </c>
      <c r="B883" s="14">
        <v>10041634</v>
      </c>
      <c r="C883" s="14" t="str">
        <v>XL</v>
      </c>
      <c r="D883" s="15">
        <v>1</v>
      </c>
      <c r="E883" s="14" t="str">
        <v>Кепи</v>
      </c>
      <c r="F883" s="14" t="str">
        <v>Hanna Hats</v>
      </c>
      <c r="G883" s="25">
        <f>_xlfn.XLOOKUP(A883,'Наш склад'!A:A,'Наш склад'!H:H,0,0)</f>
        <v>2</v>
      </c>
      <c r="H883" s="1" t="str">
        <f t="shared" si="13"/>
        <v/>
      </c>
    </row>
    <row r="884" spans="1:8" x14ac:dyDescent="0.2">
      <c r="A884" s="14" t="str">
        <v>04-006-87-57</v>
      </c>
      <c r="B884" s="14">
        <v>10041635</v>
      </c>
      <c r="C884" s="14" t="str">
        <v>M</v>
      </c>
      <c r="D884" s="15">
        <v>1</v>
      </c>
      <c r="E884" s="14" t="str">
        <v>Кепи</v>
      </c>
      <c r="F884" s="14" t="str">
        <v>Hanna Hats</v>
      </c>
      <c r="G884" s="25">
        <f>_xlfn.XLOOKUP(A884,'Наш склад'!A:A,'Наш склад'!H:H,0,0)</f>
        <v>2</v>
      </c>
      <c r="H884" s="1" t="str">
        <f t="shared" si="13"/>
        <v/>
      </c>
    </row>
    <row r="885" spans="1:8" x14ac:dyDescent="0.2">
      <c r="A885" s="14" t="str">
        <v>04-006-87-59</v>
      </c>
      <c r="B885" s="14">
        <v>10041635</v>
      </c>
      <c r="C885" s="14" t="str">
        <v>L</v>
      </c>
      <c r="D885" s="15">
        <v>1</v>
      </c>
      <c r="E885" s="14" t="str">
        <v>Кепи</v>
      </c>
      <c r="F885" s="14" t="str">
        <v>Hanna Hats</v>
      </c>
      <c r="G885" s="25">
        <f>_xlfn.XLOOKUP(A885,'Наш склад'!A:A,'Наш склад'!H:H,0,0)</f>
        <v>0</v>
      </c>
      <c r="H885" s="1" t="str">
        <f t="shared" si="13"/>
        <v/>
      </c>
    </row>
    <row r="886" spans="1:8" x14ac:dyDescent="0.2">
      <c r="A886" s="14" t="str">
        <v>04-006-87-61</v>
      </c>
      <c r="B886" s="14">
        <v>10041635</v>
      </c>
      <c r="C886" s="14" t="str">
        <v>XL</v>
      </c>
      <c r="D886" s="15">
        <v>1</v>
      </c>
      <c r="E886" s="14" t="str">
        <v>Кепи</v>
      </c>
      <c r="F886" s="14" t="str">
        <v>Hanna Hats</v>
      </c>
      <c r="G886" s="25">
        <f>_xlfn.XLOOKUP(A886,'Наш склад'!A:A,'Наш склад'!H:H,0,0)</f>
        <v>2</v>
      </c>
      <c r="H886" s="1" t="str">
        <f t="shared" si="13"/>
        <v/>
      </c>
    </row>
    <row r="887" spans="1:8" x14ac:dyDescent="0.2">
      <c r="A887" s="14" t="str">
        <v>04-006-96-55</v>
      </c>
      <c r="B887" s="14">
        <v>10041633</v>
      </c>
      <c r="C887" s="14" t="str">
        <v>S</v>
      </c>
      <c r="D887" s="15">
        <v>1</v>
      </c>
      <c r="E887" s="14" t="str">
        <v>Кепи</v>
      </c>
      <c r="F887" s="14" t="str">
        <v>Hanna Hats</v>
      </c>
      <c r="G887" s="25">
        <f>_xlfn.XLOOKUP(A887,'Наш склад'!A:A,'Наш склад'!H:H,0,0)</f>
        <v>0</v>
      </c>
      <c r="H887" s="1" t="str">
        <f t="shared" si="13"/>
        <v/>
      </c>
    </row>
    <row r="888" spans="1:8" x14ac:dyDescent="0.2">
      <c r="A888" s="14" t="str">
        <v>04-006-96-55</v>
      </c>
      <c r="B888" s="14">
        <v>10041633</v>
      </c>
      <c r="C888" s="14" t="str">
        <v>S</v>
      </c>
      <c r="D888" s="15">
        <v>1</v>
      </c>
      <c r="E888" s="14" t="str">
        <v>Кепи</v>
      </c>
      <c r="F888" s="14" t="str">
        <v>Hanna Hats</v>
      </c>
      <c r="G888" s="25">
        <f>_xlfn.XLOOKUP(A888,'Наш склад'!A:A,'Наш склад'!H:H,0,0)</f>
        <v>0</v>
      </c>
      <c r="H888" s="1" t="str">
        <f t="shared" si="13"/>
        <v/>
      </c>
    </row>
    <row r="889" spans="1:8" x14ac:dyDescent="0.2">
      <c r="A889" s="14" t="str">
        <v>04-006-96-59</v>
      </c>
      <c r="B889" s="14">
        <v>10041633</v>
      </c>
      <c r="C889" s="14" t="str">
        <v>L</v>
      </c>
      <c r="D889" s="15">
        <v>1</v>
      </c>
      <c r="E889" s="14" t="str">
        <v>Кепи</v>
      </c>
      <c r="F889" s="14" t="str">
        <v>Hanna Hats</v>
      </c>
      <c r="G889" s="25">
        <f>_xlfn.XLOOKUP(A889,'Наш склад'!A:A,'Наш склад'!H:H,0,0)</f>
        <v>1</v>
      </c>
      <c r="H889" s="1" t="str">
        <f t="shared" si="13"/>
        <v/>
      </c>
    </row>
    <row r="890" spans="1:8" x14ac:dyDescent="0.2">
      <c r="A890" s="14" t="str">
        <v>04-006-96-63</v>
      </c>
      <c r="B890" s="14">
        <v>10041633</v>
      </c>
      <c r="C890" s="14" t="str">
        <v>XXL</v>
      </c>
      <c r="D890" s="15">
        <v>1</v>
      </c>
      <c r="E890" s="14" t="str">
        <v>Кепи</v>
      </c>
      <c r="F890" s="14" t="str">
        <v>Hanna Hats</v>
      </c>
      <c r="G890" s="25">
        <f>_xlfn.XLOOKUP(A890,'Наш склад'!A:A,'Наш склад'!H:H,0,0)</f>
        <v>0</v>
      </c>
      <c r="H890" s="1" t="str">
        <f t="shared" si="13"/>
        <v/>
      </c>
    </row>
    <row r="891" spans="1:8" x14ac:dyDescent="0.2">
      <c r="A891" s="14" t="str">
        <v>04-007-05-55</v>
      </c>
      <c r="B891" s="14">
        <v>10041666</v>
      </c>
      <c r="C891" s="14" t="str">
        <v>S</v>
      </c>
      <c r="D891" s="15">
        <v>1</v>
      </c>
      <c r="E891" s="14" t="str">
        <v>Кепи</v>
      </c>
      <c r="F891" s="14" t="str">
        <v>Hanna Hats</v>
      </c>
      <c r="G891" s="25">
        <f>_xlfn.XLOOKUP(A891,'Наш склад'!A:A,'Наш склад'!H:H,0,0)</f>
        <v>3</v>
      </c>
      <c r="H891" s="1" t="str">
        <f t="shared" si="13"/>
        <v/>
      </c>
    </row>
    <row r="892" spans="1:8" x14ac:dyDescent="0.2">
      <c r="A892" s="14" t="str">
        <v>04-007-05-57</v>
      </c>
      <c r="B892" s="14">
        <v>10041666</v>
      </c>
      <c r="C892" s="14" t="str">
        <v>M</v>
      </c>
      <c r="D892" s="15">
        <v>1</v>
      </c>
      <c r="E892" s="14" t="str">
        <v>Кепи</v>
      </c>
      <c r="F892" s="14" t="str">
        <v>Hanna Hats</v>
      </c>
      <c r="G892" s="25">
        <f>_xlfn.XLOOKUP(A892,'Наш склад'!A:A,'Наш склад'!H:H,0,0)</f>
        <v>2</v>
      </c>
      <c r="H892" s="1" t="str">
        <f t="shared" si="13"/>
        <v/>
      </c>
    </row>
    <row r="893" spans="1:8" x14ac:dyDescent="0.2">
      <c r="A893" s="14" t="str">
        <v>04-007-05-59</v>
      </c>
      <c r="B893" s="14">
        <v>10041666</v>
      </c>
      <c r="C893" s="14" t="str">
        <v>L</v>
      </c>
      <c r="D893" s="15">
        <v>2</v>
      </c>
      <c r="E893" s="14" t="str">
        <v>Кепи</v>
      </c>
      <c r="F893" s="14" t="str">
        <v>Hanna Hats</v>
      </c>
      <c r="G893" s="25">
        <f>_xlfn.XLOOKUP(A893,'Наш склад'!A:A,'Наш склад'!H:H,0,0)</f>
        <v>2</v>
      </c>
      <c r="H893" s="1" t="str">
        <f t="shared" si="13"/>
        <v>{SKU:10041666, required: 2}</v>
      </c>
    </row>
    <row r="894" spans="1:8" x14ac:dyDescent="0.2">
      <c r="A894" s="14" t="str">
        <v>04-007-05-59</v>
      </c>
      <c r="B894" s="14">
        <v>10041666</v>
      </c>
      <c r="C894" s="14" t="str">
        <v>L</v>
      </c>
      <c r="D894" s="15">
        <v>1</v>
      </c>
      <c r="E894" s="14" t="str">
        <v>Кепи</v>
      </c>
      <c r="F894" s="14" t="str">
        <v>Hanna Hats</v>
      </c>
      <c r="G894" s="25">
        <f>_xlfn.XLOOKUP(A894,'Наш склад'!A:A,'Наш склад'!H:H,0,0)</f>
        <v>2</v>
      </c>
      <c r="H894" s="1" t="str">
        <f t="shared" si="13"/>
        <v/>
      </c>
    </row>
    <row r="895" spans="1:8" x14ac:dyDescent="0.2">
      <c r="A895" s="14" t="str">
        <v>04-007-05-61</v>
      </c>
      <c r="B895" s="14">
        <v>10041666</v>
      </c>
      <c r="C895" s="14" t="str">
        <v>XL</v>
      </c>
      <c r="D895" s="15">
        <v>1</v>
      </c>
      <c r="E895" s="14" t="str">
        <v>Кепи</v>
      </c>
      <c r="F895" s="14" t="str">
        <v>Hanna Hats</v>
      </c>
      <c r="G895" s="25">
        <f>_xlfn.XLOOKUP(A895,'Наш склад'!A:A,'Наш склад'!H:H,0,0)</f>
        <v>1</v>
      </c>
      <c r="H895" s="1" t="str">
        <f t="shared" si="13"/>
        <v/>
      </c>
    </row>
    <row r="896" spans="1:8" x14ac:dyDescent="0.2">
      <c r="A896" s="14" t="str">
        <v>04-007-05-63</v>
      </c>
      <c r="B896" s="14">
        <v>10041666</v>
      </c>
      <c r="C896" s="14" t="str">
        <v>XXL</v>
      </c>
      <c r="D896" s="15">
        <v>1</v>
      </c>
      <c r="E896" s="14" t="str">
        <v>Кепи</v>
      </c>
      <c r="F896" s="14" t="str">
        <v>Hanna Hats</v>
      </c>
      <c r="G896" s="25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14" t="str">
        <v>04-007-07-55</v>
      </c>
      <c r="B897" s="14">
        <v>10041667</v>
      </c>
      <c r="C897" s="14" t="str">
        <v>S</v>
      </c>
      <c r="D897" s="15">
        <v>1</v>
      </c>
      <c r="E897" s="14" t="str">
        <v>Кепи</v>
      </c>
      <c r="F897" s="14" t="str">
        <v>Hanna Hats</v>
      </c>
      <c r="G897" s="25">
        <f>_xlfn.XLOOKUP(A897,'Наш склад'!A:A,'Наш склад'!H:H,0,0)</f>
        <v>2</v>
      </c>
      <c r="H897" s="1" t="str">
        <f t="shared" si="13"/>
        <v/>
      </c>
    </row>
    <row r="898" spans="1:8" x14ac:dyDescent="0.2">
      <c r="A898" s="14" t="str">
        <v>04-007-07-57</v>
      </c>
      <c r="B898" s="14">
        <v>10041667</v>
      </c>
      <c r="C898" s="14" t="str">
        <v>M</v>
      </c>
      <c r="D898" s="15">
        <v>1</v>
      </c>
      <c r="E898" s="14" t="str">
        <v>Кепи</v>
      </c>
      <c r="F898" s="14" t="str">
        <v>Hanna Hats</v>
      </c>
      <c r="G898" s="25">
        <f>_xlfn.XLOOKUP(A898,'Наш склад'!A:A,'Наш склад'!H:H,0,0)</f>
        <v>4</v>
      </c>
      <c r="H898" s="1" t="str">
        <f t="shared" ref="H898:H961" si="14">IF(AND(D898&gt;1,ISNUMBER(D898)),"{SKU:"&amp;B898&amp;", required: "&amp;D898&amp;"}","")</f>
        <v/>
      </c>
    </row>
    <row r="899" spans="1:8" x14ac:dyDescent="0.2">
      <c r="A899" s="14" t="str">
        <v>04-007-07-59</v>
      </c>
      <c r="B899" s="14">
        <v>10041667</v>
      </c>
      <c r="C899" s="14" t="str">
        <v>L</v>
      </c>
      <c r="D899" s="15">
        <v>1</v>
      </c>
      <c r="E899" s="14" t="str">
        <v>Кепи</v>
      </c>
      <c r="F899" s="14" t="str">
        <v>Hanna Hats</v>
      </c>
      <c r="G899" s="25">
        <f>_xlfn.XLOOKUP(A899,'Наш склад'!A:A,'Наш склад'!H:H,0,0)</f>
        <v>4</v>
      </c>
      <c r="H899" s="1" t="str">
        <f t="shared" si="14"/>
        <v/>
      </c>
    </row>
    <row r="900" spans="1:8" x14ac:dyDescent="0.2">
      <c r="A900" s="14" t="str">
        <v>04-007-07-61</v>
      </c>
      <c r="B900" s="14">
        <v>10041667</v>
      </c>
      <c r="C900" s="14" t="str">
        <v>XL</v>
      </c>
      <c r="D900" s="15">
        <v>1</v>
      </c>
      <c r="E900" s="14" t="str">
        <v>Кепи</v>
      </c>
      <c r="F900" s="14" t="str">
        <v>Hanna Hats</v>
      </c>
      <c r="G900" s="25">
        <f>_xlfn.XLOOKUP(A900,'Наш склад'!A:A,'Наш склад'!H:H,0,0)</f>
        <v>0</v>
      </c>
      <c r="H900" s="1" t="str">
        <f t="shared" si="14"/>
        <v/>
      </c>
    </row>
    <row r="901" spans="1:8" x14ac:dyDescent="0.2">
      <c r="A901" s="14" t="str">
        <v>04-007-07-61</v>
      </c>
      <c r="B901" s="14">
        <v>10041667</v>
      </c>
      <c r="C901" s="14" t="str">
        <v>XL</v>
      </c>
      <c r="D901" s="15">
        <v>1</v>
      </c>
      <c r="E901" s="14" t="str">
        <v>Кепи</v>
      </c>
      <c r="F901" s="14" t="str">
        <v>Hanna Hats</v>
      </c>
      <c r="G901" s="25">
        <f>_xlfn.XLOOKUP(A901,'Наш склад'!A:A,'Наш склад'!H:H,0,0)</f>
        <v>0</v>
      </c>
      <c r="H901" s="1" t="str">
        <f t="shared" si="14"/>
        <v/>
      </c>
    </row>
    <row r="902" spans="1:8" x14ac:dyDescent="0.2">
      <c r="A902" s="14" t="str">
        <v>04-007-07-63</v>
      </c>
      <c r="B902" s="14">
        <v>10041667</v>
      </c>
      <c r="C902" s="14" t="str">
        <v>XXL</v>
      </c>
      <c r="D902" s="15">
        <v>1</v>
      </c>
      <c r="E902" s="14" t="str">
        <v>Кепи</v>
      </c>
      <c r="F902" s="14" t="str">
        <v>Hanna Hats</v>
      </c>
      <c r="G902" s="25">
        <f>_xlfn.XLOOKUP(A902,'Наш склад'!A:A,'Наш склад'!H:H,0,0)</f>
        <v>0</v>
      </c>
      <c r="H902" s="1" t="str">
        <f t="shared" si="14"/>
        <v/>
      </c>
    </row>
    <row r="903" spans="1:8" x14ac:dyDescent="0.2">
      <c r="A903" s="14" t="str">
        <v>04-007-09-57</v>
      </c>
      <c r="B903" s="14">
        <v>11306856</v>
      </c>
      <c r="C903" s="14" t="str">
        <v>M</v>
      </c>
      <c r="D903" s="15">
        <v>1</v>
      </c>
      <c r="E903" s="14" t="str">
        <v>Кепи</v>
      </c>
      <c r="F903" s="14" t="str">
        <v>Hanna Hats</v>
      </c>
      <c r="G903" s="25">
        <f>_xlfn.XLOOKUP(A903,'Наш склад'!A:A,'Наш склад'!H:H,0,0)</f>
        <v>5</v>
      </c>
      <c r="H903" s="1" t="str">
        <f t="shared" si="14"/>
        <v/>
      </c>
    </row>
    <row r="904" spans="1:8" x14ac:dyDescent="0.2">
      <c r="A904" s="14" t="str">
        <v>04-007-09-59</v>
      </c>
      <c r="B904" s="14">
        <v>11306856</v>
      </c>
      <c r="C904" s="14" t="str">
        <v>L</v>
      </c>
      <c r="D904" s="15">
        <v>1</v>
      </c>
      <c r="E904" s="14" t="str">
        <v>Кепи</v>
      </c>
      <c r="F904" s="14" t="str">
        <v>Hanna Hats</v>
      </c>
      <c r="G904" s="25">
        <f>_xlfn.XLOOKUP(A904,'Наш склад'!A:A,'Наш склад'!H:H,0,0)</f>
        <v>4</v>
      </c>
      <c r="H904" s="1" t="str">
        <f t="shared" si="14"/>
        <v/>
      </c>
    </row>
    <row r="905" spans="1:8" x14ac:dyDescent="0.2">
      <c r="A905" s="14" t="str">
        <v>04-007-09-61</v>
      </c>
      <c r="B905" s="14">
        <v>11306856</v>
      </c>
      <c r="C905" s="14" t="str">
        <v>XL</v>
      </c>
      <c r="D905" s="15">
        <v>1</v>
      </c>
      <c r="E905" s="14" t="str">
        <v>Кепи</v>
      </c>
      <c r="F905" s="14" t="str">
        <v>Hanna Hats</v>
      </c>
      <c r="G905" s="25">
        <f>_xlfn.XLOOKUP(A905,'Наш склад'!A:A,'Наш склад'!H:H,0,0)</f>
        <v>1</v>
      </c>
      <c r="H905" s="1" t="str">
        <f t="shared" si="14"/>
        <v/>
      </c>
    </row>
    <row r="906" spans="1:8" x14ac:dyDescent="0.2">
      <c r="A906" s="14" t="str">
        <v>04-007-09-63</v>
      </c>
      <c r="B906" s="14">
        <v>11306856</v>
      </c>
      <c r="C906" s="14" t="str">
        <v>XXL</v>
      </c>
      <c r="D906" s="15">
        <v>1</v>
      </c>
      <c r="E906" s="14" t="str">
        <v>Кепи</v>
      </c>
      <c r="F906" s="14" t="str">
        <v>Hanna Hats</v>
      </c>
      <c r="G906" s="25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14" t="str">
        <v>04-007-10-55</v>
      </c>
      <c r="B907" s="14">
        <v>10041663</v>
      </c>
      <c r="C907" s="14" t="str">
        <v>S</v>
      </c>
      <c r="D907" s="15">
        <v>1</v>
      </c>
      <c r="E907" s="14" t="str">
        <v>Кепи</v>
      </c>
      <c r="F907" s="14" t="str">
        <v>Hanna Hats</v>
      </c>
      <c r="G907" s="25">
        <f>_xlfn.XLOOKUP(A907,'Наш склад'!A:A,'Наш склад'!H:H,0,0)</f>
        <v>2</v>
      </c>
      <c r="H907" s="1" t="str">
        <f t="shared" si="14"/>
        <v/>
      </c>
    </row>
    <row r="908" spans="1:8" x14ac:dyDescent="0.2">
      <c r="A908" s="14" t="str">
        <v>04-007-10-57</v>
      </c>
      <c r="B908" s="14">
        <v>10041663</v>
      </c>
      <c r="C908" s="14" t="str">
        <v>M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3</v>
      </c>
      <c r="H908" s="1" t="str">
        <f t="shared" si="14"/>
        <v/>
      </c>
    </row>
    <row r="909" spans="1:8" x14ac:dyDescent="0.2">
      <c r="A909" s="14" t="str">
        <v>04-007-10-57</v>
      </c>
      <c r="B909" s="14">
        <v>10041663</v>
      </c>
      <c r="C909" s="14" t="str">
        <v>M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3</v>
      </c>
      <c r="H909" s="1" t="str">
        <f t="shared" si="14"/>
        <v/>
      </c>
    </row>
    <row r="910" spans="1:8" x14ac:dyDescent="0.2">
      <c r="A910" s="14" t="str">
        <v>04-007-10-61</v>
      </c>
      <c r="B910" s="14">
        <v>10041663</v>
      </c>
      <c r="C910" s="14" t="str">
        <v>XL</v>
      </c>
      <c r="D910" s="15">
        <v>2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3</v>
      </c>
      <c r="H910" s="1" t="str">
        <f t="shared" si="14"/>
        <v>{SKU:10041663, required: 2}</v>
      </c>
    </row>
    <row r="911" spans="1:8" x14ac:dyDescent="0.2">
      <c r="A911" s="14" t="str">
        <v>04-007-16-55</v>
      </c>
      <c r="B911" s="14">
        <v>10041668</v>
      </c>
      <c r="C911" s="14" t="str">
        <v>S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3</v>
      </c>
      <c r="H911" s="1" t="str">
        <f t="shared" si="14"/>
        <v/>
      </c>
    </row>
    <row r="912" spans="1:8" x14ac:dyDescent="0.2">
      <c r="A912" s="14" t="str">
        <v>04-007-16-57</v>
      </c>
      <c r="B912" s="14">
        <v>10041668</v>
      </c>
      <c r="C912" s="14" t="str">
        <v>M</v>
      </c>
      <c r="D912" s="15">
        <v>2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0</v>
      </c>
      <c r="H912" s="1" t="str">
        <f t="shared" si="14"/>
        <v>{SKU:10041668, required: 2}</v>
      </c>
    </row>
    <row r="913" spans="1:8" x14ac:dyDescent="0.2">
      <c r="A913" s="14" t="str">
        <v>04-007-16-59</v>
      </c>
      <c r="B913" s="14">
        <v>10041668</v>
      </c>
      <c r="C913" s="14" t="str">
        <v>L</v>
      </c>
      <c r="D913" s="15">
        <v>1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3</v>
      </c>
      <c r="H913" s="1" t="str">
        <f t="shared" si="14"/>
        <v/>
      </c>
    </row>
    <row r="914" spans="1:8" x14ac:dyDescent="0.2">
      <c r="A914" s="14" t="str">
        <v>04-007-16-61</v>
      </c>
      <c r="B914" s="14">
        <v>10041668</v>
      </c>
      <c r="C914" s="14" t="str">
        <v>XL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2</v>
      </c>
      <c r="H914" s="1" t="str">
        <f t="shared" si="14"/>
        <v/>
      </c>
    </row>
    <row r="915" spans="1:8" x14ac:dyDescent="0.2">
      <c r="A915" s="14" t="str">
        <v>04-007-72-55</v>
      </c>
      <c r="B915" s="14">
        <v>10041665</v>
      </c>
      <c r="C915" s="14" t="str">
        <v>S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0</v>
      </c>
      <c r="H915" s="1" t="str">
        <f t="shared" si="14"/>
        <v/>
      </c>
    </row>
    <row r="916" spans="1:8" x14ac:dyDescent="0.2">
      <c r="A916" s="14" t="str">
        <v>04-007-72-59</v>
      </c>
      <c r="B916" s="14">
        <v>10041665</v>
      </c>
      <c r="C916" s="14" t="str">
        <v>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0</v>
      </c>
      <c r="H916" s="1" t="str">
        <f t="shared" si="14"/>
        <v/>
      </c>
    </row>
    <row r="917" spans="1:8" x14ac:dyDescent="0.2">
      <c r="A917" s="14" t="str">
        <v>04-007-72-61</v>
      </c>
      <c r="B917" s="14">
        <v>10041665</v>
      </c>
      <c r="C917" s="14" t="str">
        <v>XL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4</v>
      </c>
      <c r="H917" s="1" t="str">
        <f t="shared" si="14"/>
        <v/>
      </c>
    </row>
    <row r="918" spans="1:8" x14ac:dyDescent="0.2">
      <c r="A918" s="14" t="str">
        <v>04-007-83-57</v>
      </c>
      <c r="B918" s="14">
        <v>10041669</v>
      </c>
      <c r="C918" s="14" t="str">
        <v>M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 t="shared" si="14"/>
        <v/>
      </c>
    </row>
    <row r="919" spans="1:8" x14ac:dyDescent="0.2">
      <c r="A919" s="14" t="str">
        <v>04-007-83-57</v>
      </c>
      <c r="B919" s="14">
        <v>10041669</v>
      </c>
      <c r="C919" s="14" t="str">
        <v>M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14" t="str">
        <v>04-007-83-59</v>
      </c>
      <c r="B920" s="14">
        <v>10041669</v>
      </c>
      <c r="C920" s="14" t="str">
        <v>L</v>
      </c>
      <c r="D920" s="15">
        <v>1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0</v>
      </c>
      <c r="H920" s="1" t="str">
        <f t="shared" si="14"/>
        <v/>
      </c>
    </row>
    <row r="921" spans="1:8" x14ac:dyDescent="0.2">
      <c r="A921" s="14" t="str">
        <v>04-007-83-61</v>
      </c>
      <c r="B921" s="14">
        <v>10041669</v>
      </c>
      <c r="C921" s="14" t="str">
        <v>XL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3</v>
      </c>
      <c r="H921" s="1" t="str">
        <f t="shared" si="14"/>
        <v/>
      </c>
    </row>
    <row r="922" spans="1:8" x14ac:dyDescent="0.2">
      <c r="A922" s="14" t="str">
        <v>04-007-91-57</v>
      </c>
      <c r="B922" s="14">
        <v>37026489</v>
      </c>
      <c r="C922" s="14" t="str">
        <v>M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14" t="str">
        <v>04-007-91-59</v>
      </c>
      <c r="B923" s="14">
        <v>37026489</v>
      </c>
      <c r="C923" s="14" t="str">
        <v>L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0</v>
      </c>
      <c r="H923" s="1" t="str">
        <f t="shared" si="14"/>
        <v/>
      </c>
    </row>
    <row r="924" spans="1:8" x14ac:dyDescent="0.2">
      <c r="A924" s="14" t="str">
        <v>04-007-96-55</v>
      </c>
      <c r="B924" s="14">
        <v>10041664</v>
      </c>
      <c r="C924" s="14" t="str">
        <v>S</v>
      </c>
      <c r="D924" s="15">
        <v>3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0</v>
      </c>
      <c r="H924" s="1" t="str">
        <f t="shared" si="14"/>
        <v>{SKU:10041664, required: 3}</v>
      </c>
    </row>
    <row r="925" spans="1:8" x14ac:dyDescent="0.2">
      <c r="A925" s="14" t="str">
        <v>04-007-96-57</v>
      </c>
      <c r="B925" s="14">
        <v>10041664</v>
      </c>
      <c r="C925" s="14" t="str">
        <v>M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5</v>
      </c>
      <c r="H925" s="1" t="str">
        <f t="shared" si="14"/>
        <v/>
      </c>
    </row>
    <row r="926" spans="1:8" x14ac:dyDescent="0.2">
      <c r="A926" s="14" t="str">
        <v>04-007-96-59</v>
      </c>
      <c r="B926" s="14">
        <v>10041664</v>
      </c>
      <c r="C926" s="14" t="str">
        <v>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3</v>
      </c>
      <c r="H926" s="1" t="str">
        <f t="shared" si="14"/>
        <v/>
      </c>
    </row>
    <row r="927" spans="1:8" x14ac:dyDescent="0.2">
      <c r="A927" s="14" t="str">
        <v>04-008-05-55</v>
      </c>
      <c r="B927" s="14">
        <v>10041612</v>
      </c>
      <c r="C927" s="14" t="str">
        <v>S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3</v>
      </c>
      <c r="H927" s="1" t="str">
        <f t="shared" si="14"/>
        <v/>
      </c>
    </row>
    <row r="928" spans="1:8" x14ac:dyDescent="0.2">
      <c r="A928" s="14" t="str">
        <v>04-008-05-57</v>
      </c>
      <c r="B928" s="14">
        <v>10041612</v>
      </c>
      <c r="C928" s="14" t="str">
        <v>M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4</v>
      </c>
      <c r="H928" s="1" t="str">
        <f t="shared" si="14"/>
        <v/>
      </c>
    </row>
    <row r="929" spans="1:8" x14ac:dyDescent="0.2">
      <c r="A929" s="14" t="str">
        <v>04-008-05-59</v>
      </c>
      <c r="B929" s="14">
        <v>10041612</v>
      </c>
      <c r="C929" s="14" t="str">
        <v>L</v>
      </c>
      <c r="D929" s="15">
        <v>1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3</v>
      </c>
      <c r="H929" s="1" t="str">
        <f t="shared" si="14"/>
        <v/>
      </c>
    </row>
    <row r="930" spans="1:8" x14ac:dyDescent="0.2">
      <c r="A930" s="14" t="str">
        <v>04-008-05-59</v>
      </c>
      <c r="B930" s="14">
        <v>10041612</v>
      </c>
      <c r="C930" s="14" t="str">
        <v>L</v>
      </c>
      <c r="D930" s="15">
        <v>1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3</v>
      </c>
      <c r="H930" s="1" t="str">
        <f t="shared" si="14"/>
        <v/>
      </c>
    </row>
    <row r="931" spans="1:8" x14ac:dyDescent="0.2">
      <c r="A931" s="14" t="str">
        <v>04-008-05-63</v>
      </c>
      <c r="B931" s="14">
        <v>10041612</v>
      </c>
      <c r="C931" s="14" t="str">
        <v>XXL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0</v>
      </c>
      <c r="H931" s="1" t="str">
        <f t="shared" si="14"/>
        <v/>
      </c>
    </row>
    <row r="932" spans="1:8" x14ac:dyDescent="0.2">
      <c r="A932" s="14" t="str">
        <v>04-008-07-55</v>
      </c>
      <c r="B932" s="14">
        <v>10041613</v>
      </c>
      <c r="C932" s="14" t="str">
        <v>S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3</v>
      </c>
      <c r="H932" s="1" t="str">
        <f t="shared" si="14"/>
        <v/>
      </c>
    </row>
    <row r="933" spans="1:8" x14ac:dyDescent="0.2">
      <c r="A933" s="14" t="str">
        <v>04-008-07-57</v>
      </c>
      <c r="B933" s="14">
        <v>10041613</v>
      </c>
      <c r="C933" s="14" t="str">
        <v>M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4</v>
      </c>
      <c r="H933" s="1" t="str">
        <f t="shared" si="14"/>
        <v/>
      </c>
    </row>
    <row r="934" spans="1:8" x14ac:dyDescent="0.2">
      <c r="A934" s="14" t="str">
        <v>04-008-07-59</v>
      </c>
      <c r="B934" s="14">
        <v>10041613</v>
      </c>
      <c r="C934" s="14" t="str">
        <v>L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4</v>
      </c>
      <c r="H934" s="1" t="str">
        <f t="shared" si="14"/>
        <v/>
      </c>
    </row>
    <row r="935" spans="1:8" x14ac:dyDescent="0.2">
      <c r="A935" s="14" t="str">
        <v>04-008-09-57</v>
      </c>
      <c r="B935" s="14">
        <v>15074407</v>
      </c>
      <c r="C935" s="14" t="str">
        <v>M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14" t="str">
        <v>04-008-10-55</v>
      </c>
      <c r="B936" s="14">
        <v>10041610</v>
      </c>
      <c r="C936" s="14" t="str">
        <v>S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4</v>
      </c>
      <c r="H936" s="1" t="str">
        <f t="shared" si="14"/>
        <v/>
      </c>
    </row>
    <row r="937" spans="1:8" x14ac:dyDescent="0.2">
      <c r="A937" s="14" t="str">
        <v>04-008-10-57</v>
      </c>
      <c r="B937" s="14">
        <v>10041610</v>
      </c>
      <c r="C937" s="14" t="str">
        <v>M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4</v>
      </c>
      <c r="H937" s="1" t="str">
        <f t="shared" si="14"/>
        <v/>
      </c>
    </row>
    <row r="938" spans="1:8" x14ac:dyDescent="0.2">
      <c r="A938" s="14" t="str">
        <v>04-008-10-59</v>
      </c>
      <c r="B938" s="14">
        <v>10041610</v>
      </c>
      <c r="C938" s="14" t="str">
        <v>L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3</v>
      </c>
      <c r="H938" s="1" t="str">
        <f t="shared" si="14"/>
        <v/>
      </c>
    </row>
    <row r="939" spans="1:8" x14ac:dyDescent="0.2">
      <c r="A939" s="14" t="str">
        <v>04-008-10-61</v>
      </c>
      <c r="B939" s="14">
        <v>10041610</v>
      </c>
      <c r="C939" s="14" t="str">
        <v>XL</v>
      </c>
      <c r="D939" s="15">
        <v>1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0</v>
      </c>
      <c r="H939" s="1" t="str">
        <f t="shared" si="14"/>
        <v/>
      </c>
    </row>
    <row r="940" spans="1:8" x14ac:dyDescent="0.2">
      <c r="A940" s="14" t="str">
        <v>04-008-10-63</v>
      </c>
      <c r="B940" s="14">
        <v>10041610</v>
      </c>
      <c r="C940" s="14" t="str">
        <v>XXL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0</v>
      </c>
      <c r="H940" s="1" t="str">
        <f t="shared" si="14"/>
        <v/>
      </c>
    </row>
    <row r="941" spans="1:8" x14ac:dyDescent="0.2">
      <c r="A941" s="14" t="str">
        <v>04-008-16-55</v>
      </c>
      <c r="B941" s="14">
        <v>10041615</v>
      </c>
      <c r="C941" s="14" t="str">
        <v>S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3</v>
      </c>
      <c r="H941" s="1" t="str">
        <f t="shared" si="14"/>
        <v/>
      </c>
    </row>
    <row r="942" spans="1:8" x14ac:dyDescent="0.2">
      <c r="A942" s="14" t="str">
        <v>04-008-16-57</v>
      </c>
      <c r="B942" s="14">
        <v>10041615</v>
      </c>
      <c r="C942" s="14" t="str">
        <v>M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5</v>
      </c>
      <c r="H942" s="1" t="str">
        <f t="shared" si="14"/>
        <v/>
      </c>
    </row>
    <row r="943" spans="1:8" x14ac:dyDescent="0.2">
      <c r="A943" s="14" t="str">
        <v>04-008-16-59</v>
      </c>
      <c r="B943" s="14">
        <v>10041615</v>
      </c>
      <c r="C943" s="14" t="str">
        <v>L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3</v>
      </c>
      <c r="H943" s="1" t="str">
        <f t="shared" si="14"/>
        <v/>
      </c>
    </row>
    <row r="944" spans="1:8" x14ac:dyDescent="0.2">
      <c r="A944" s="14" t="str">
        <v>04-008-16-59</v>
      </c>
      <c r="B944" s="14">
        <v>10041615</v>
      </c>
      <c r="C944" s="14" t="str">
        <v>L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14" t="str">
        <v>04-008-16-61</v>
      </c>
      <c r="B945" s="14">
        <v>10041615</v>
      </c>
      <c r="C945" s="14" t="str">
        <v>XL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0</v>
      </c>
      <c r="H945" s="1" t="str">
        <f t="shared" si="14"/>
        <v/>
      </c>
    </row>
    <row r="946" spans="1:8" x14ac:dyDescent="0.2">
      <c r="A946" s="14" t="str">
        <v>04-008-61-55</v>
      </c>
      <c r="B946" s="14">
        <v>15074408</v>
      </c>
      <c r="C946" s="14" t="str">
        <v>S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1</v>
      </c>
      <c r="H946" s="1" t="str">
        <f t="shared" si="14"/>
        <v/>
      </c>
    </row>
    <row r="947" spans="1:8" x14ac:dyDescent="0.2">
      <c r="A947" s="14" t="str">
        <v>04-008-61-57</v>
      </c>
      <c r="B947" s="14">
        <v>15074408</v>
      </c>
      <c r="C947" s="14" t="str">
        <v>M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3</v>
      </c>
      <c r="H947" s="1" t="str">
        <f t="shared" si="14"/>
        <v/>
      </c>
    </row>
    <row r="948" spans="1:8" x14ac:dyDescent="0.2">
      <c r="A948" s="14" t="str">
        <v>04-008-61-61</v>
      </c>
      <c r="B948" s="14">
        <v>15074408</v>
      </c>
      <c r="C948" s="14" t="str">
        <v>XL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14" t="str">
        <v>04-008-71-55</v>
      </c>
      <c r="B949" s="14">
        <v>10041611</v>
      </c>
      <c r="C949" s="14" t="str">
        <v>S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0</v>
      </c>
      <c r="H949" s="1" t="str">
        <f t="shared" si="14"/>
        <v/>
      </c>
    </row>
    <row r="950" spans="1:8" x14ac:dyDescent="0.2">
      <c r="A950" s="14" t="str">
        <v>04-008-71-55</v>
      </c>
      <c r="B950" s="14">
        <v>10041611</v>
      </c>
      <c r="C950" s="14" t="str">
        <v>S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0</v>
      </c>
      <c r="H950" s="1" t="str">
        <f t="shared" si="14"/>
        <v/>
      </c>
    </row>
    <row r="951" spans="1:8" x14ac:dyDescent="0.2">
      <c r="A951" s="14" t="str">
        <v>04-008-71-57</v>
      </c>
      <c r="B951" s="14">
        <v>10041611</v>
      </c>
      <c r="C951" s="14" t="str">
        <v>M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3</v>
      </c>
      <c r="H951" s="1" t="str">
        <f t="shared" si="14"/>
        <v/>
      </c>
    </row>
    <row r="952" spans="1:8" x14ac:dyDescent="0.2">
      <c r="A952" s="14" t="str">
        <v>04-008-71-59</v>
      </c>
      <c r="B952" s="14">
        <v>10041611</v>
      </c>
      <c r="C952" s="14" t="str">
        <v>L</v>
      </c>
      <c r="D952" s="15">
        <v>2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3</v>
      </c>
      <c r="H952" s="1" t="str">
        <f t="shared" si="14"/>
        <v>{SKU:10041611, required: 2}</v>
      </c>
    </row>
    <row r="953" spans="1:8" x14ac:dyDescent="0.2">
      <c r="A953" s="14" t="str">
        <v>04-008-71-59</v>
      </c>
      <c r="B953" s="14">
        <v>10041611</v>
      </c>
      <c r="C953" s="14" t="str">
        <v>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3</v>
      </c>
      <c r="H953" s="1" t="str">
        <f t="shared" si="14"/>
        <v/>
      </c>
    </row>
    <row r="954" spans="1:8" x14ac:dyDescent="0.2">
      <c r="A954" s="14" t="str">
        <v>04-008-71-61</v>
      </c>
      <c r="B954" s="14">
        <v>10041611</v>
      </c>
      <c r="C954" s="14" t="str">
        <v>XL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2</v>
      </c>
      <c r="H954" s="1" t="str">
        <f t="shared" si="14"/>
        <v/>
      </c>
    </row>
    <row r="955" spans="1:8" x14ac:dyDescent="0.2">
      <c r="A955" s="14" t="str">
        <v>04-008-91-55</v>
      </c>
      <c r="B955" s="14">
        <v>14557733</v>
      </c>
      <c r="C955" s="14" t="str">
        <v>S</v>
      </c>
      <c r="D955" s="15">
        <v>1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0</v>
      </c>
      <c r="H955" s="1" t="str">
        <f t="shared" si="14"/>
        <v/>
      </c>
    </row>
    <row r="956" spans="1:8" x14ac:dyDescent="0.2">
      <c r="A956" s="14" t="str">
        <v>04-008-91-55</v>
      </c>
      <c r="B956" s="14">
        <v>14557733</v>
      </c>
      <c r="C956" s="14" t="str">
        <v>S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0</v>
      </c>
      <c r="H956" s="1" t="str">
        <f t="shared" si="14"/>
        <v/>
      </c>
    </row>
    <row r="957" spans="1:8" x14ac:dyDescent="0.2">
      <c r="A957" s="14" t="str">
        <v>04-008-91-55</v>
      </c>
      <c r="B957" s="14">
        <v>14557733</v>
      </c>
      <c r="C957" s="14" t="str">
        <v>S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0</v>
      </c>
      <c r="H957" s="1" t="str">
        <f t="shared" si="14"/>
        <v/>
      </c>
    </row>
    <row r="958" spans="1:8" x14ac:dyDescent="0.2">
      <c r="A958" s="14" t="str">
        <v>04-008-91-57</v>
      </c>
      <c r="B958" s="14">
        <v>10041614</v>
      </c>
      <c r="C958" s="14" t="str">
        <v>M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14" t="str">
        <v>04-008-91-59</v>
      </c>
      <c r="B959" s="14">
        <v>10041614</v>
      </c>
      <c r="C959" s="14" t="str">
        <v>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1</v>
      </c>
      <c r="H959" s="1" t="str">
        <f t="shared" si="14"/>
        <v/>
      </c>
    </row>
    <row r="960" spans="1:8" x14ac:dyDescent="0.2">
      <c r="A960" s="14" t="str">
        <v>04-009-10-59</v>
      </c>
      <c r="B960" s="14">
        <v>10041680</v>
      </c>
      <c r="C960" s="14" t="str">
        <v>L</v>
      </c>
      <c r="D960" s="15">
        <v>1</v>
      </c>
      <c r="E960" s="14" t="str">
        <v>Панамы</v>
      </c>
      <c r="F960" s="14" t="str">
        <v>Hanna Hats</v>
      </c>
      <c r="G960" s="25">
        <f>_xlfn.XLOOKUP(A960,'Наш склад'!A:A,'Наш склад'!H:H,0,0)</f>
        <v>0</v>
      </c>
      <c r="H960" s="1" t="str">
        <f t="shared" si="14"/>
        <v/>
      </c>
    </row>
    <row r="961" spans="1:8" x14ac:dyDescent="0.2">
      <c r="A961" s="14" t="str">
        <v>04-009-10-59</v>
      </c>
      <c r="B961" s="14">
        <v>10041680</v>
      </c>
      <c r="C961" s="14" t="str">
        <v>L</v>
      </c>
      <c r="D961" s="15">
        <v>1</v>
      </c>
      <c r="E961" s="14" t="str">
        <v>Панамы</v>
      </c>
      <c r="F961" s="14" t="str">
        <v>Hanna Hats</v>
      </c>
      <c r="G961" s="25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14" t="str">
        <v>04-009-16-55</v>
      </c>
      <c r="B962" s="14">
        <v>15074446</v>
      </c>
      <c r="C962" s="14" t="str">
        <v>S</v>
      </c>
      <c r="D962" s="15">
        <v>1</v>
      </c>
      <c r="E962" s="14" t="str">
        <v>Панамы</v>
      </c>
      <c r="F962" s="14" t="str">
        <v>Hanna Hats</v>
      </c>
      <c r="G962" s="25">
        <f>_xlfn.XLOOKUP(A962,'Наш склад'!A:A,'Наш склад'!H:H,0,0)</f>
        <v>1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14" t="str">
        <v>04-009-16-59</v>
      </c>
      <c r="B963" s="14">
        <v>15074446</v>
      </c>
      <c r="C963" s="14" t="str">
        <v>L</v>
      </c>
      <c r="D963" s="15">
        <v>2</v>
      </c>
      <c r="E963" s="14" t="str">
        <v>Панамы</v>
      </c>
      <c r="F963" s="14" t="str">
        <v>Hanna Hats</v>
      </c>
      <c r="G963" s="25">
        <f>_xlfn.XLOOKUP(A963,'Наш склад'!A:A,'Наш склад'!H:H,0,0)</f>
        <v>1</v>
      </c>
      <c r="H963" s="1" t="str">
        <f t="shared" si="15"/>
        <v>{SKU:15074446, required: 2}</v>
      </c>
    </row>
    <row r="964" spans="1:8" x14ac:dyDescent="0.2">
      <c r="A964" s="14" t="str">
        <v>04-009-16-61</v>
      </c>
      <c r="B964" s="14">
        <v>15074446</v>
      </c>
      <c r="C964" s="14" t="str">
        <v>XL</v>
      </c>
      <c r="D964" s="15">
        <v>1</v>
      </c>
      <c r="E964" s="14" t="str">
        <v>Панамы</v>
      </c>
      <c r="F964" s="14" t="str">
        <v>Hanna Hats</v>
      </c>
      <c r="G964" s="25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14" t="str">
        <v>04-009-49-55</v>
      </c>
      <c r="B965" s="14">
        <v>10041682</v>
      </c>
      <c r="C965" s="14" t="str">
        <v>S</v>
      </c>
      <c r="D965" s="15">
        <v>1</v>
      </c>
      <c r="E965" s="14" t="str">
        <v>Панамы</v>
      </c>
      <c r="F965" s="14" t="str">
        <v>Hanna Hats</v>
      </c>
      <c r="G965" s="25">
        <f>_xlfn.XLOOKUP(A965,'Наш склад'!A:A,'Наш склад'!H:H,0,0)</f>
        <v>1</v>
      </c>
      <c r="H965" s="1" t="str">
        <f t="shared" si="15"/>
        <v/>
      </c>
    </row>
    <row r="966" spans="1:8" x14ac:dyDescent="0.2">
      <c r="A966" s="14" t="str">
        <v>04-009-96-57</v>
      </c>
      <c r="B966" s="14">
        <v>10041681</v>
      </c>
      <c r="C966" s="14" t="str">
        <v>M</v>
      </c>
      <c r="D966" s="15">
        <v>2</v>
      </c>
      <c r="E966" s="14" t="str">
        <v>Панамы</v>
      </c>
      <c r="F966" s="14" t="str">
        <v>Hanna Hats</v>
      </c>
      <c r="G966" s="25">
        <f>_xlfn.XLOOKUP(A966,'Наш склад'!A:A,'Наш склад'!H:H,0,0)</f>
        <v>1</v>
      </c>
      <c r="H966" s="1" t="str">
        <f t="shared" si="15"/>
        <v>{SKU:10041681, required: 2}</v>
      </c>
    </row>
    <row r="967" spans="1:8" x14ac:dyDescent="0.2">
      <c r="A967" s="14" t="str">
        <v>04-010-10-57</v>
      </c>
      <c r="B967" s="14">
        <v>10041622</v>
      </c>
      <c r="C967" s="14" t="str">
        <v>M</v>
      </c>
      <c r="D967" s="15">
        <v>1</v>
      </c>
      <c r="E967" s="14" t="str">
        <v>Панамы</v>
      </c>
      <c r="F967" s="14" t="str">
        <v>Hanna Hats</v>
      </c>
      <c r="G967" s="25">
        <f>_xlfn.XLOOKUP(A967,'Наш склад'!A:A,'Наш склад'!H:H,0,0)</f>
        <v>0</v>
      </c>
      <c r="H967" s="1" t="str">
        <f t="shared" si="15"/>
        <v/>
      </c>
    </row>
    <row r="968" spans="1:8" x14ac:dyDescent="0.2">
      <c r="A968" s="14" t="str">
        <v>04-010-10-59</v>
      </c>
      <c r="B968" s="14">
        <v>10041622</v>
      </c>
      <c r="C968" s="14" t="str">
        <v>L</v>
      </c>
      <c r="D968" s="15">
        <v>1</v>
      </c>
      <c r="E968" s="14" t="str">
        <v>Панамы</v>
      </c>
      <c r="F968" s="14" t="str">
        <v>Hanna Hats</v>
      </c>
      <c r="G968" s="25">
        <f>_xlfn.XLOOKUP(A968,'Наш склад'!A:A,'Наш склад'!H:H,0,0)</f>
        <v>2</v>
      </c>
      <c r="H968" s="1" t="str">
        <f t="shared" si="15"/>
        <v/>
      </c>
    </row>
    <row r="969" spans="1:8" x14ac:dyDescent="0.2">
      <c r="A969" s="14" t="str">
        <v>04-010-10-61</v>
      </c>
      <c r="B969" s="14">
        <v>10041622</v>
      </c>
      <c r="C969" s="14" t="str">
        <v>XL</v>
      </c>
      <c r="D969" s="15">
        <v>2</v>
      </c>
      <c r="E969" s="14" t="str">
        <v>Панамы</v>
      </c>
      <c r="F969" s="14" t="str">
        <v>Hanna Hats</v>
      </c>
      <c r="G969" s="25">
        <f>_xlfn.XLOOKUP(A969,'Наш склад'!A:A,'Наш склад'!H:H,0,0)</f>
        <v>0</v>
      </c>
      <c r="H969" s="1" t="str">
        <f t="shared" si="15"/>
        <v>{SKU:10041622, required: 2}</v>
      </c>
    </row>
    <row r="970" spans="1:8" x14ac:dyDescent="0.2">
      <c r="A970" s="14" t="str">
        <v>04-010-10-61</v>
      </c>
      <c r="B970" s="14">
        <v>10041622</v>
      </c>
      <c r="C970" s="14" t="str">
        <v>XL</v>
      </c>
      <c r="D970" s="15">
        <v>1</v>
      </c>
      <c r="E970" s="14" t="str">
        <v>Панамы</v>
      </c>
      <c r="F970" s="14" t="str">
        <v>Hanna Hats</v>
      </c>
      <c r="G970" s="25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14" t="str">
        <v>04-010-72-57</v>
      </c>
      <c r="B971" s="14">
        <v>10041623</v>
      </c>
      <c r="C971" s="14" t="str">
        <v>M</v>
      </c>
      <c r="D971" s="15">
        <v>1</v>
      </c>
      <c r="E971" s="14" t="str">
        <v>Панамы</v>
      </c>
      <c r="F971" s="14" t="str">
        <v>Hanna Hats</v>
      </c>
      <c r="G971" s="25">
        <f>_xlfn.XLOOKUP(A971,'Наш склад'!A:A,'Наш склад'!H:H,0,0)</f>
        <v>5</v>
      </c>
      <c r="H971" s="1" t="str">
        <f t="shared" si="15"/>
        <v/>
      </c>
    </row>
    <row r="972" spans="1:8" x14ac:dyDescent="0.2">
      <c r="A972" s="14" t="str">
        <v>04-010-72-61</v>
      </c>
      <c r="B972" s="14">
        <v>10041623</v>
      </c>
      <c r="C972" s="14" t="str">
        <v>XL</v>
      </c>
      <c r="D972" s="15">
        <v>1</v>
      </c>
      <c r="E972" s="14" t="str">
        <v>Панамы</v>
      </c>
      <c r="F972" s="14" t="str">
        <v>Hanna Hats</v>
      </c>
      <c r="G972" s="25">
        <f>_xlfn.XLOOKUP(A972,'Наш склад'!A:A,'Наш склад'!H:H,0,0)</f>
        <v>2</v>
      </c>
      <c r="H972" s="1" t="str">
        <f t="shared" si="15"/>
        <v/>
      </c>
    </row>
    <row r="973" spans="1:8" x14ac:dyDescent="0.2">
      <c r="A973" s="14" t="str">
        <v>04-012-35-57</v>
      </c>
      <c r="B973" s="14">
        <v>10041683</v>
      </c>
      <c r="C973" s="14" t="str">
        <v>M</v>
      </c>
      <c r="D973" s="15">
        <v>1</v>
      </c>
      <c r="E973" s="14" t="str">
        <v>Панамы</v>
      </c>
      <c r="F973" s="14" t="str">
        <v>Hanna Hats</v>
      </c>
      <c r="G973" s="25">
        <f>_xlfn.XLOOKUP(A973,'Наш склад'!A:A,'Наш склад'!H:H,0,0)</f>
        <v>2</v>
      </c>
      <c r="H973" s="1" t="str">
        <f t="shared" si="15"/>
        <v/>
      </c>
    </row>
    <row r="974" spans="1:8" x14ac:dyDescent="0.2">
      <c r="A974" s="14" t="str">
        <v>04-012-35-59</v>
      </c>
      <c r="B974" s="14">
        <v>10041683</v>
      </c>
      <c r="C974" s="14" t="str">
        <v>L</v>
      </c>
      <c r="D974" s="15">
        <v>1</v>
      </c>
      <c r="E974" s="14" t="str">
        <v>Панамы</v>
      </c>
      <c r="F974" s="14" t="str">
        <v>Hanna Hats</v>
      </c>
      <c r="G974" s="25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14" t="str">
        <v>04-013-05-55</v>
      </c>
      <c r="B975" s="14">
        <v>15074422</v>
      </c>
      <c r="C975" s="14" t="str">
        <v>S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2</v>
      </c>
      <c r="H975" s="1" t="str">
        <f t="shared" si="15"/>
        <v/>
      </c>
    </row>
    <row r="976" spans="1:8" x14ac:dyDescent="0.2">
      <c r="A976" s="14" t="str">
        <v>04-013-05-61</v>
      </c>
      <c r="B976" s="14">
        <v>15074422</v>
      </c>
      <c r="C976" s="14" t="str">
        <v>XL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2</v>
      </c>
      <c r="H976" s="1" t="str">
        <f t="shared" si="15"/>
        <v/>
      </c>
    </row>
    <row r="977" spans="1:8" x14ac:dyDescent="0.2">
      <c r="A977" s="14" t="str">
        <v>04-013-05-61</v>
      </c>
      <c r="B977" s="14">
        <v>15074422</v>
      </c>
      <c r="C977" s="14" t="str">
        <v>XL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2</v>
      </c>
      <c r="H977" s="1" t="str">
        <f t="shared" si="15"/>
        <v/>
      </c>
    </row>
    <row r="978" spans="1:8" x14ac:dyDescent="0.2">
      <c r="A978" s="14" t="str">
        <v>04-013-07-55</v>
      </c>
      <c r="B978" s="14">
        <v>10041626</v>
      </c>
      <c r="C978" s="14" t="str">
        <v>S</v>
      </c>
      <c r="D978" s="15">
        <v>1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1</v>
      </c>
      <c r="H978" s="1" t="str">
        <f t="shared" si="15"/>
        <v/>
      </c>
    </row>
    <row r="979" spans="1:8" x14ac:dyDescent="0.2">
      <c r="A979" s="14" t="str">
        <v>04-013-07-59</v>
      </c>
      <c r="B979" s="14">
        <v>10041626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0</v>
      </c>
      <c r="H979" s="1" t="str">
        <f t="shared" si="15"/>
        <v/>
      </c>
    </row>
    <row r="980" spans="1:8" x14ac:dyDescent="0.2">
      <c r="A980" s="14" t="str">
        <v>04-013-07-61</v>
      </c>
      <c r="B980" s="14">
        <v>10041626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2</v>
      </c>
      <c r="H980" s="1" t="str">
        <f t="shared" si="15"/>
        <v/>
      </c>
    </row>
    <row r="981" spans="1:8" x14ac:dyDescent="0.2">
      <c r="A981" s="14" t="str">
        <v>04-013-09-55</v>
      </c>
      <c r="B981" s="14">
        <v>15074423</v>
      </c>
      <c r="C981" s="14" t="str">
        <v>S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1</v>
      </c>
      <c r="H981" s="1" t="str">
        <f t="shared" si="15"/>
        <v/>
      </c>
    </row>
    <row r="982" spans="1:8" x14ac:dyDescent="0.2">
      <c r="A982" s="14" t="str">
        <v>04-013-09-57</v>
      </c>
      <c r="B982" s="14">
        <v>15074423</v>
      </c>
      <c r="C982" s="14" t="str">
        <v>M</v>
      </c>
      <c r="D982" s="15">
        <v>3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0</v>
      </c>
      <c r="H982" s="1" t="str">
        <f t="shared" si="15"/>
        <v>{SKU:15074423, required: 3}</v>
      </c>
    </row>
    <row r="983" spans="1:8" x14ac:dyDescent="0.2">
      <c r="A983" s="14" t="str">
        <v>04-013-09-59</v>
      </c>
      <c r="B983" s="14">
        <v>15074423</v>
      </c>
      <c r="C983" s="14" t="str">
        <v>L</v>
      </c>
      <c r="D983" s="15">
        <v>1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1</v>
      </c>
      <c r="H983" s="1" t="str">
        <f t="shared" si="15"/>
        <v/>
      </c>
    </row>
    <row r="984" spans="1:8" x14ac:dyDescent="0.2">
      <c r="A984" s="14" t="str">
        <v>04-013-09-59</v>
      </c>
      <c r="B984" s="14">
        <v>15074423</v>
      </c>
      <c r="C984" s="14" t="str">
        <v>L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1</v>
      </c>
      <c r="H984" s="1" t="str">
        <f t="shared" si="15"/>
        <v/>
      </c>
    </row>
    <row r="985" spans="1:8" x14ac:dyDescent="0.2">
      <c r="A985" s="14" t="str">
        <v>04-013-09-61</v>
      </c>
      <c r="B985" s="14">
        <v>15074423</v>
      </c>
      <c r="C985" s="14" t="str">
        <v>XL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2</v>
      </c>
      <c r="H985" s="1" t="str">
        <f t="shared" si="15"/>
        <v/>
      </c>
    </row>
    <row r="986" spans="1:8" x14ac:dyDescent="0.2">
      <c r="A986" s="14" t="str">
        <v>04-013-16-55</v>
      </c>
      <c r="B986" s="14">
        <v>10041625</v>
      </c>
      <c r="C986" s="14" t="str">
        <v>S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2</v>
      </c>
      <c r="H986" s="1" t="str">
        <f t="shared" si="15"/>
        <v/>
      </c>
    </row>
    <row r="987" spans="1:8" x14ac:dyDescent="0.2">
      <c r="A987" s="14" t="str">
        <v>04-013-16-57</v>
      </c>
      <c r="B987" s="14">
        <v>10041625</v>
      </c>
      <c r="C987" s="14" t="str">
        <v>M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2</v>
      </c>
      <c r="H987" s="1" t="str">
        <f t="shared" si="15"/>
        <v/>
      </c>
    </row>
    <row r="988" spans="1:8" x14ac:dyDescent="0.2">
      <c r="A988" s="14" t="str">
        <v>04-013-16-57</v>
      </c>
      <c r="B988" s="14">
        <v>10041625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2</v>
      </c>
      <c r="H988" s="1" t="str">
        <f t="shared" si="15"/>
        <v/>
      </c>
    </row>
    <row r="989" spans="1:8" x14ac:dyDescent="0.2">
      <c r="A989" s="14" t="str">
        <v>04-013-16-59</v>
      </c>
      <c r="B989" s="14">
        <v>10041625</v>
      </c>
      <c r="C989" s="14" t="str">
        <v>L</v>
      </c>
      <c r="D989" s="15">
        <v>2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3</v>
      </c>
      <c r="H989" s="1" t="str">
        <f t="shared" si="15"/>
        <v>{SKU:10041625, required: 2}</v>
      </c>
    </row>
    <row r="990" spans="1:8" x14ac:dyDescent="0.2">
      <c r="A990" s="14" t="str">
        <v>04-013-16-61</v>
      </c>
      <c r="B990" s="14">
        <v>10041625</v>
      </c>
      <c r="C990" s="14" t="str">
        <v>XL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3</v>
      </c>
      <c r="H990" s="1" t="str">
        <f t="shared" si="15"/>
        <v/>
      </c>
    </row>
    <row r="991" spans="1:8" x14ac:dyDescent="0.2">
      <c r="A991" s="14" t="str">
        <v>04-013-71-55</v>
      </c>
      <c r="B991" s="14">
        <v>10041624</v>
      </c>
      <c r="C991" s="14" t="str">
        <v>S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1</v>
      </c>
      <c r="H991" s="1" t="str">
        <f t="shared" si="15"/>
        <v/>
      </c>
    </row>
    <row r="992" spans="1:8" x14ac:dyDescent="0.2">
      <c r="A992" s="14" t="str">
        <v>04-013-71-57</v>
      </c>
      <c r="B992" s="14">
        <v>10041624</v>
      </c>
      <c r="C992" s="14" t="str">
        <v>M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4</v>
      </c>
      <c r="H992" s="1" t="str">
        <f t="shared" si="15"/>
        <v/>
      </c>
    </row>
    <row r="993" spans="1:8" x14ac:dyDescent="0.2">
      <c r="A993" s="14" t="str">
        <v>04-013-71-59</v>
      </c>
      <c r="B993" s="14">
        <v>10041624</v>
      </c>
      <c r="C993" s="14" t="str">
        <v>L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0</v>
      </c>
      <c r="H993" s="1" t="str">
        <f t="shared" si="15"/>
        <v/>
      </c>
    </row>
    <row r="994" spans="1:8" x14ac:dyDescent="0.2">
      <c r="A994" s="14" t="str">
        <v>04-013-71-61</v>
      </c>
      <c r="B994" s="14">
        <v>10041624</v>
      </c>
      <c r="C994" s="14" t="str">
        <v>XL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1</v>
      </c>
      <c r="H994" s="1" t="str">
        <f t="shared" si="15"/>
        <v/>
      </c>
    </row>
    <row r="995" spans="1:8" x14ac:dyDescent="0.2">
      <c r="A995" s="14" t="str">
        <v>04-014-27-59</v>
      </c>
      <c r="B995" s="14">
        <v>10041630</v>
      </c>
      <c r="C995" s="14" t="str">
        <v>L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0</v>
      </c>
      <c r="H995" s="1" t="str">
        <f t="shared" si="15"/>
        <v/>
      </c>
    </row>
    <row r="996" spans="1:8" x14ac:dyDescent="0.2">
      <c r="A996" s="14" t="str">
        <v>04-014-27-61</v>
      </c>
      <c r="B996" s="14">
        <v>10041630</v>
      </c>
      <c r="C996" s="14" t="str">
        <v>XL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0</v>
      </c>
      <c r="H996" s="1" t="str">
        <f t="shared" si="15"/>
        <v/>
      </c>
    </row>
    <row r="997" spans="1:8" x14ac:dyDescent="0.2">
      <c r="A997" s="14" t="str">
        <v>04-014-71-57</v>
      </c>
      <c r="B997" s="14">
        <v>10041628</v>
      </c>
      <c r="C997" s="14" t="str">
        <v>M</v>
      </c>
      <c r="D997" s="15">
        <v>1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2</v>
      </c>
      <c r="H997" s="1" t="str">
        <f t="shared" si="15"/>
        <v/>
      </c>
    </row>
    <row r="998" spans="1:8" x14ac:dyDescent="0.2">
      <c r="A998" s="14" t="str">
        <v>04-014-71-59</v>
      </c>
      <c r="B998" s="14">
        <v>10041628</v>
      </c>
      <c r="C998" s="14" t="str">
        <v>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0</v>
      </c>
      <c r="H998" s="1" t="str">
        <f t="shared" si="15"/>
        <v/>
      </c>
    </row>
    <row r="999" spans="1:8" x14ac:dyDescent="0.2">
      <c r="A999" s="14" t="str">
        <v>04-014-71-61</v>
      </c>
      <c r="B999" s="14">
        <v>10041628</v>
      </c>
      <c r="C999" s="14" t="str">
        <v>XL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3</v>
      </c>
      <c r="H999" s="1" t="str">
        <f t="shared" si="15"/>
        <v/>
      </c>
    </row>
    <row r="1000" spans="1:8" x14ac:dyDescent="0.2">
      <c r="A1000" s="14" t="str">
        <v>04-014-87-59</v>
      </c>
      <c r="B1000" s="14">
        <v>10041629</v>
      </c>
      <c r="C1000" s="14" t="str">
        <v>L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14" t="str">
        <v>04-014-87-61</v>
      </c>
      <c r="B1001" s="14">
        <v>10041629</v>
      </c>
      <c r="C1001" s="14" t="str">
        <v>XL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3</v>
      </c>
      <c r="H1001" s="1" t="str">
        <f t="shared" si="15"/>
        <v/>
      </c>
    </row>
    <row r="1002" spans="1:8" x14ac:dyDescent="0.2">
      <c r="A1002" s="14" t="str">
        <v>04-015-05-61</v>
      </c>
      <c r="B1002" s="14">
        <v>10041642</v>
      </c>
      <c r="C1002" s="14" t="str">
        <v>XL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0</v>
      </c>
      <c r="H1002" s="1" t="str">
        <f t="shared" si="15"/>
        <v/>
      </c>
    </row>
    <row r="1003" spans="1:8" x14ac:dyDescent="0.2">
      <c r="A1003" s="14" t="str">
        <v>04-015-07-55</v>
      </c>
      <c r="B1003" s="14">
        <v>10041643</v>
      </c>
      <c r="C1003" s="14" t="str">
        <v>S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1</v>
      </c>
      <c r="H1003" s="1" t="str">
        <f t="shared" si="15"/>
        <v/>
      </c>
    </row>
    <row r="1004" spans="1:8" x14ac:dyDescent="0.2">
      <c r="A1004" s="14" t="str">
        <v>04-015-07-57</v>
      </c>
      <c r="B1004" s="14">
        <v>10041643</v>
      </c>
      <c r="C1004" s="14" t="str">
        <v>M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2</v>
      </c>
      <c r="H1004" s="1" t="str">
        <f t="shared" si="15"/>
        <v/>
      </c>
    </row>
    <row r="1005" spans="1:8" x14ac:dyDescent="0.2">
      <c r="A1005" s="14" t="str">
        <v>04-015-07-59</v>
      </c>
      <c r="B1005" s="14">
        <v>10041643</v>
      </c>
      <c r="C1005" s="14" t="str">
        <v>L</v>
      </c>
      <c r="D1005" s="15">
        <v>2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0</v>
      </c>
      <c r="H1005" s="1" t="str">
        <f t="shared" si="15"/>
        <v>{SKU:10041643, required: 2}</v>
      </c>
    </row>
    <row r="1006" spans="1:8" x14ac:dyDescent="0.2">
      <c r="A1006" s="14" t="str">
        <v>04-015-07-61</v>
      </c>
      <c r="B1006" s="14">
        <v>10041643</v>
      </c>
      <c r="C1006" s="14" t="str">
        <v>XL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14" t="str">
        <v>04-015-09-55</v>
      </c>
      <c r="B1007" s="14">
        <v>10041644</v>
      </c>
      <c r="C1007" s="14" t="str">
        <v>S</v>
      </c>
      <c r="D1007" s="15">
        <v>1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2</v>
      </c>
      <c r="H1007" s="1" t="str">
        <f t="shared" si="15"/>
        <v/>
      </c>
    </row>
    <row r="1008" spans="1:8" x14ac:dyDescent="0.2">
      <c r="A1008" s="14" t="str">
        <v>04-015-09-59</v>
      </c>
      <c r="B1008" s="14">
        <v>10041644</v>
      </c>
      <c r="C1008" s="14" t="str">
        <v>L</v>
      </c>
      <c r="D1008" s="15">
        <v>1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0</v>
      </c>
      <c r="H1008" s="1" t="str">
        <f t="shared" si="15"/>
        <v/>
      </c>
    </row>
    <row r="1009" spans="1:8" x14ac:dyDescent="0.2">
      <c r="A1009" s="14" t="str">
        <v>04-015-09-61</v>
      </c>
      <c r="B1009" s="14">
        <v>10041644</v>
      </c>
      <c r="C1009" s="14" t="str">
        <v>XL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1</v>
      </c>
      <c r="H1009" s="1" t="str">
        <f t="shared" si="15"/>
        <v/>
      </c>
    </row>
    <row r="1010" spans="1:8" x14ac:dyDescent="0.2">
      <c r="A1010" s="14" t="str">
        <v>04-016-00-57</v>
      </c>
      <c r="B1010" s="14">
        <v>10041651</v>
      </c>
      <c r="C1010" s="14" t="str">
        <v>M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1</v>
      </c>
      <c r="H1010" s="1" t="str">
        <f t="shared" si="15"/>
        <v/>
      </c>
    </row>
    <row r="1011" spans="1:8" x14ac:dyDescent="0.2">
      <c r="A1011" s="14" t="str">
        <v>04-016-00-59</v>
      </c>
      <c r="B1011" s="14">
        <v>10041651</v>
      </c>
      <c r="C1011" s="14" t="str">
        <v>L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1</v>
      </c>
      <c r="H1011" s="1" t="str">
        <f t="shared" si="15"/>
        <v/>
      </c>
    </row>
    <row r="1012" spans="1:8" x14ac:dyDescent="0.2">
      <c r="A1012" s="14" t="str">
        <v>04-016-00-61</v>
      </c>
      <c r="B1012" s="14">
        <v>10041651</v>
      </c>
      <c r="C1012" s="14" t="str">
        <v>XL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1</v>
      </c>
      <c r="H1012" s="1" t="str">
        <f t="shared" si="15"/>
        <v/>
      </c>
    </row>
    <row r="1013" spans="1:8" x14ac:dyDescent="0.2">
      <c r="A1013" s="14" t="str">
        <v>04-016-05-55</v>
      </c>
      <c r="B1013" s="14">
        <v>10041648</v>
      </c>
      <c r="C1013" s="14" t="str">
        <v>S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1</v>
      </c>
      <c r="H1013" s="1" t="str">
        <f t="shared" si="15"/>
        <v/>
      </c>
    </row>
    <row r="1014" spans="1:8" x14ac:dyDescent="0.2">
      <c r="A1014" s="14" t="str">
        <v>04-016-05-57</v>
      </c>
      <c r="B1014" s="14">
        <v>10041648</v>
      </c>
      <c r="C1014" s="14" t="str">
        <v>M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1</v>
      </c>
      <c r="H1014" s="1" t="str">
        <f t="shared" si="15"/>
        <v/>
      </c>
    </row>
    <row r="1015" spans="1:8" x14ac:dyDescent="0.2">
      <c r="A1015" s="14" t="str">
        <v>04-016-05-59</v>
      </c>
      <c r="B1015" s="14">
        <v>10041648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1</v>
      </c>
      <c r="H1015" s="1" t="str">
        <f t="shared" si="15"/>
        <v/>
      </c>
    </row>
    <row r="1016" spans="1:8" x14ac:dyDescent="0.2">
      <c r="A1016" s="14" t="str">
        <v>04-016-05-61</v>
      </c>
      <c r="B1016" s="14">
        <v>10041648</v>
      </c>
      <c r="C1016" s="14" t="str">
        <v>XL</v>
      </c>
      <c r="D1016" s="15">
        <v>1</v>
      </c>
      <c r="E1016" s="14" t="str">
        <v>Кепи</v>
      </c>
      <c r="F1016" s="14" t="str">
        <v>Hanna Hats</v>
      </c>
      <c r="G1016" s="25">
        <f>_xlfn.XLOOKUP(A1016,'Наш склад'!A:A,'Наш склад'!H:H,0,0)</f>
        <v>1</v>
      </c>
      <c r="H1016" s="1" t="str">
        <f t="shared" si="15"/>
        <v/>
      </c>
    </row>
    <row r="1017" spans="1:8" x14ac:dyDescent="0.2">
      <c r="A1017" s="14" t="str">
        <v>04-016-05-63</v>
      </c>
      <c r="B1017" s="14">
        <v>10041648</v>
      </c>
      <c r="C1017" s="14" t="str">
        <v>XXL</v>
      </c>
      <c r="D1017" s="15">
        <v>1</v>
      </c>
      <c r="E1017" s="14" t="str">
        <v>Кепи</v>
      </c>
      <c r="F1017" s="14" t="str">
        <v>Hanna Hats</v>
      </c>
      <c r="G1017" s="25">
        <f>_xlfn.XLOOKUP(A1017,'Наш склад'!A:A,'Наш склад'!H:H,0,0)</f>
        <v>0</v>
      </c>
      <c r="H1017" s="1" t="str">
        <f t="shared" si="15"/>
        <v/>
      </c>
    </row>
    <row r="1018" spans="1:8" x14ac:dyDescent="0.2">
      <c r="A1018" s="14" t="str">
        <v>04-016-09-55</v>
      </c>
      <c r="B1018" s="14">
        <v>10041650</v>
      </c>
      <c r="C1018" s="14" t="str">
        <v>S</v>
      </c>
      <c r="D1018" s="15">
        <v>1</v>
      </c>
      <c r="E1018" s="14" t="str">
        <v>Кепи</v>
      </c>
      <c r="F1018" s="14" t="str">
        <v>Hanna Hats</v>
      </c>
      <c r="G1018" s="25">
        <f>_xlfn.XLOOKUP(A1018,'Наш склад'!A:A,'Наш склад'!H:H,0,0)</f>
        <v>0</v>
      </c>
      <c r="H1018" s="1" t="str">
        <f t="shared" si="15"/>
        <v/>
      </c>
    </row>
    <row r="1019" spans="1:8" x14ac:dyDescent="0.2">
      <c r="A1019" s="14" t="str">
        <v>04-016-09-57</v>
      </c>
      <c r="B1019" s="14">
        <v>10041650</v>
      </c>
      <c r="C1019" s="14" t="str">
        <v>M</v>
      </c>
      <c r="D1019" s="15">
        <v>2</v>
      </c>
      <c r="E1019" s="14" t="str">
        <v>Кепи</v>
      </c>
      <c r="F1019" s="14" t="str">
        <v>Hanna Hats</v>
      </c>
      <c r="G1019" s="25">
        <f>_xlfn.XLOOKUP(A1019,'Наш склад'!A:A,'Наш склад'!H:H,0,0)</f>
        <v>2</v>
      </c>
      <c r="H1019" s="1" t="str">
        <f t="shared" si="15"/>
        <v>{SKU:10041650, required: 2}</v>
      </c>
    </row>
    <row r="1020" spans="1:8" x14ac:dyDescent="0.2">
      <c r="A1020" s="14" t="str">
        <v>04-016-09-59</v>
      </c>
      <c r="B1020" s="14">
        <v>10041650</v>
      </c>
      <c r="C1020" s="14" t="str">
        <v>L</v>
      </c>
      <c r="D1020" s="15">
        <v>1</v>
      </c>
      <c r="E1020" s="14" t="str">
        <v>Кепи</v>
      </c>
      <c r="F1020" s="14" t="str">
        <v>Hanna Hats</v>
      </c>
      <c r="G1020" s="25">
        <f>_xlfn.XLOOKUP(A1020,'Наш склад'!A:A,'Наш склад'!H:H,0,0)</f>
        <v>3</v>
      </c>
      <c r="H1020" s="1" t="str">
        <f t="shared" si="15"/>
        <v/>
      </c>
    </row>
    <row r="1021" spans="1:8" x14ac:dyDescent="0.2">
      <c r="A1021" s="14" t="str">
        <v>04-016-09-61</v>
      </c>
      <c r="B1021" s="14">
        <v>10041650</v>
      </c>
      <c r="C1021" s="14" t="str">
        <v>XL</v>
      </c>
      <c r="D1021" s="15">
        <v>1</v>
      </c>
      <c r="E1021" s="14" t="str">
        <v>Кепи</v>
      </c>
      <c r="F1021" s="14" t="str">
        <v>Hanna Hats</v>
      </c>
      <c r="G1021" s="25">
        <f>_xlfn.XLOOKUP(A1021,'Наш склад'!A:A,'Наш склад'!H:H,0,0)</f>
        <v>1</v>
      </c>
      <c r="H1021" s="1" t="str">
        <f t="shared" si="15"/>
        <v/>
      </c>
    </row>
    <row r="1022" spans="1:8" x14ac:dyDescent="0.2">
      <c r="A1022" s="14" t="str">
        <v>04-016-10-57</v>
      </c>
      <c r="B1022" s="14">
        <v>10041646</v>
      </c>
      <c r="C1022" s="14" t="str">
        <v>M</v>
      </c>
      <c r="D1022" s="15">
        <v>1</v>
      </c>
      <c r="E1022" s="14" t="str">
        <v>Кепи</v>
      </c>
      <c r="F1022" s="14" t="str">
        <v>Hanna Hats</v>
      </c>
      <c r="G1022" s="25">
        <f>_xlfn.XLOOKUP(A1022,'Наш склад'!A:A,'Наш склад'!H:H,0,0)</f>
        <v>6</v>
      </c>
      <c r="H1022" s="1" t="str">
        <f t="shared" si="15"/>
        <v/>
      </c>
    </row>
    <row r="1023" spans="1:8" x14ac:dyDescent="0.2">
      <c r="A1023" s="14" t="str">
        <v>04-016-10-59</v>
      </c>
      <c r="B1023" s="14">
        <v>10041646</v>
      </c>
      <c r="C1023" s="14" t="str">
        <v>L</v>
      </c>
      <c r="D1023" s="15">
        <v>1</v>
      </c>
      <c r="E1023" s="14" t="str">
        <v>Кепи</v>
      </c>
      <c r="F1023" s="14" t="str">
        <v>Hanna Hats</v>
      </c>
      <c r="G1023" s="25">
        <f>_xlfn.XLOOKUP(A1023,'Наш склад'!A:A,'Наш склад'!H:H,0,0)</f>
        <v>7</v>
      </c>
      <c r="H1023" s="1" t="str">
        <f t="shared" si="15"/>
        <v/>
      </c>
    </row>
    <row r="1024" spans="1:8" x14ac:dyDescent="0.2">
      <c r="A1024" s="14" t="str">
        <v>04-016-10-61</v>
      </c>
      <c r="B1024" s="14">
        <v>10041646</v>
      </c>
      <c r="C1024" s="14" t="str">
        <v>XL</v>
      </c>
      <c r="D1024" s="15">
        <v>1</v>
      </c>
      <c r="E1024" s="14" t="str">
        <v>Кепи</v>
      </c>
      <c r="F1024" s="14" t="str">
        <v>Hanna Hats</v>
      </c>
      <c r="G1024" s="25">
        <f>_xlfn.XLOOKUP(A1024,'Наш склад'!A:A,'Наш склад'!H:H,0,0)</f>
        <v>4</v>
      </c>
      <c r="H1024" s="1" t="str">
        <f t="shared" si="15"/>
        <v/>
      </c>
    </row>
    <row r="1025" spans="1:8" x14ac:dyDescent="0.2">
      <c r="A1025" s="14" t="str">
        <v>04-016-15-55</v>
      </c>
      <c r="B1025" s="14">
        <v>10041649</v>
      </c>
      <c r="C1025" s="14" t="str">
        <v>S</v>
      </c>
      <c r="D1025" s="15">
        <v>1</v>
      </c>
      <c r="E1025" s="14" t="str">
        <v>Кепи</v>
      </c>
      <c r="F1025" s="14" t="str">
        <v>Hanna Hats</v>
      </c>
      <c r="G1025" s="25">
        <f>_xlfn.XLOOKUP(A1025,'Наш склад'!A:A,'Наш склад'!H:H,0,0)</f>
        <v>5</v>
      </c>
      <c r="H1025" s="1" t="str">
        <f t="shared" si="15"/>
        <v/>
      </c>
    </row>
    <row r="1026" spans="1:8" x14ac:dyDescent="0.2">
      <c r="A1026" s="14" t="str">
        <v>04-016-15-57</v>
      </c>
      <c r="B1026" s="14">
        <v>10041649</v>
      </c>
      <c r="C1026" s="14" t="str">
        <v>M</v>
      </c>
      <c r="D1026" s="15">
        <v>1</v>
      </c>
      <c r="E1026" s="14" t="str">
        <v>Кепи</v>
      </c>
      <c r="F1026" s="14" t="str">
        <v>Hanna Hats</v>
      </c>
      <c r="G1026" s="25">
        <f>_xlfn.XLOOKUP(A1026,'Наш склад'!A:A,'Наш склад'!H:H,0,0)</f>
        <v>4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14" t="str">
        <v>04-016-61-55</v>
      </c>
      <c r="B1027" s="14">
        <v>15074434</v>
      </c>
      <c r="C1027" s="14" t="str">
        <v>S</v>
      </c>
      <c r="D1027" s="15">
        <v>1</v>
      </c>
      <c r="E1027" s="14" t="str">
        <v>Кепи</v>
      </c>
      <c r="F1027" s="14" t="str">
        <v>Hanna Hats</v>
      </c>
      <c r="G1027" s="25">
        <f>_xlfn.XLOOKUP(A1027,'Наш склад'!A:A,'Наш склад'!H:H,0,0)</f>
        <v>0</v>
      </c>
      <c r="H1027" s="1" t="str">
        <f t="shared" si="16"/>
        <v/>
      </c>
    </row>
    <row r="1028" spans="1:8" x14ac:dyDescent="0.2">
      <c r="A1028" s="14" t="str">
        <v>04-016-61-61</v>
      </c>
      <c r="B1028" s="14">
        <v>15074434</v>
      </c>
      <c r="C1028" s="14" t="str">
        <v>XL</v>
      </c>
      <c r="D1028" s="15">
        <v>1</v>
      </c>
      <c r="E1028" s="14" t="str">
        <v>Кепи</v>
      </c>
      <c r="F1028" s="14" t="str">
        <v>Hanna Hats</v>
      </c>
      <c r="G1028" s="25">
        <f>_xlfn.XLOOKUP(A1028,'Наш склад'!A:A,'Наш склад'!H:H,0,0)</f>
        <v>0</v>
      </c>
      <c r="H1028" s="1" t="str">
        <f t="shared" si="16"/>
        <v/>
      </c>
    </row>
    <row r="1029" spans="1:8" x14ac:dyDescent="0.2">
      <c r="A1029" s="14" t="str">
        <v>04-016-71-55</v>
      </c>
      <c r="B1029" s="14">
        <v>10041647</v>
      </c>
      <c r="C1029" s="14" t="str">
        <v>S</v>
      </c>
      <c r="D1029" s="15">
        <v>1</v>
      </c>
      <c r="E1029" s="14" t="str">
        <v>Кепи</v>
      </c>
      <c r="F1029" s="14" t="str">
        <v>Hanna Hats</v>
      </c>
      <c r="G1029" s="25">
        <f>_xlfn.XLOOKUP(A1029,'Наш склад'!A:A,'Наш склад'!H:H,0,0)</f>
        <v>2</v>
      </c>
      <c r="H1029" s="1" t="str">
        <f t="shared" si="16"/>
        <v/>
      </c>
    </row>
    <row r="1030" spans="1:8" x14ac:dyDescent="0.2">
      <c r="A1030" s="14" t="str">
        <v>04-016-71-57</v>
      </c>
      <c r="B1030" s="14">
        <v>10041647</v>
      </c>
      <c r="C1030" s="14" t="str">
        <v>M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6</v>
      </c>
      <c r="H1030" s="1" t="str">
        <f t="shared" si="16"/>
        <v/>
      </c>
    </row>
    <row r="1031" spans="1:8" x14ac:dyDescent="0.2">
      <c r="A1031" s="14" t="str">
        <v>04-016-71-59</v>
      </c>
      <c r="B1031" s="14">
        <v>10041647</v>
      </c>
      <c r="C1031" s="14" t="str">
        <v>L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6</v>
      </c>
      <c r="H1031" s="1" t="str">
        <f t="shared" si="16"/>
        <v/>
      </c>
    </row>
    <row r="1032" spans="1:8" x14ac:dyDescent="0.2">
      <c r="A1032" s="14" t="str">
        <v>04-016-94-59</v>
      </c>
      <c r="B1032" s="14">
        <v>37026294</v>
      </c>
      <c r="C1032" s="14" t="str">
        <v>L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1</v>
      </c>
      <c r="H1032" s="1" t="str">
        <f t="shared" si="16"/>
        <v/>
      </c>
    </row>
    <row r="1033" spans="1:8" x14ac:dyDescent="0.2">
      <c r="A1033" s="14" t="str">
        <v>04-016-94-59</v>
      </c>
      <c r="B1033" s="14">
        <v>37026294</v>
      </c>
      <c r="C1033" s="14" t="str">
        <v>L</v>
      </c>
      <c r="D1033" s="15">
        <v>1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1</v>
      </c>
      <c r="H1033" s="1" t="str">
        <f t="shared" si="16"/>
        <v/>
      </c>
    </row>
    <row r="1034" spans="1:8" x14ac:dyDescent="0.2">
      <c r="A1034" s="14" t="str">
        <v>04-016-94-61</v>
      </c>
      <c r="B1034" s="14">
        <v>37026294</v>
      </c>
      <c r="C1034" s="14" t="str">
        <v>XL</v>
      </c>
      <c r="D1034" s="15">
        <v>1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0</v>
      </c>
      <c r="H1034" s="1" t="str">
        <f t="shared" si="16"/>
        <v/>
      </c>
    </row>
    <row r="1035" spans="1:8" x14ac:dyDescent="0.2">
      <c r="A1035" s="14" t="str">
        <v>04-017-09-57</v>
      </c>
      <c r="B1035" s="14">
        <v>10041671</v>
      </c>
      <c r="C1035" s="14" t="str">
        <v>M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6</v>
      </c>
      <c r="H1035" s="1" t="str">
        <f t="shared" si="16"/>
        <v/>
      </c>
    </row>
    <row r="1036" spans="1:8" x14ac:dyDescent="0.2">
      <c r="A1036" s="14" t="str">
        <v>04-017-09-61</v>
      </c>
      <c r="B1036" s="14">
        <v>10041671</v>
      </c>
      <c r="C1036" s="14" t="str">
        <v>XL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0</v>
      </c>
      <c r="H1036" s="1" t="str">
        <f t="shared" si="16"/>
        <v/>
      </c>
    </row>
    <row r="1037" spans="1:8" x14ac:dyDescent="0.2">
      <c r="A1037" s="14" t="str">
        <v>04-017-09-61</v>
      </c>
      <c r="B1037" s="14">
        <v>10041671</v>
      </c>
      <c r="C1037" s="14" t="str">
        <v>XL</v>
      </c>
      <c r="D1037" s="15">
        <v>1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14" t="str">
        <v>04-018-00-55</v>
      </c>
      <c r="B1038" s="14">
        <v>10041687</v>
      </c>
      <c r="C1038" s="14" t="str">
        <v>S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0</v>
      </c>
      <c r="H1038" s="1" t="str">
        <f t="shared" si="16"/>
        <v/>
      </c>
    </row>
    <row r="1039" spans="1:8" x14ac:dyDescent="0.2">
      <c r="A1039" s="14" t="str">
        <v>04-018-00-57</v>
      </c>
      <c r="B1039" s="14">
        <v>10041687</v>
      </c>
      <c r="C1039" s="14" t="str">
        <v>M</v>
      </c>
      <c r="D1039" s="15">
        <v>2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0</v>
      </c>
      <c r="H1039" s="1" t="str">
        <f t="shared" si="16"/>
        <v>{SKU:10041687, required: 2}</v>
      </c>
    </row>
    <row r="1040" spans="1:8" x14ac:dyDescent="0.2">
      <c r="A1040" s="14" t="str">
        <v>04-018-00-59</v>
      </c>
      <c r="B1040" s="14">
        <v>10041687</v>
      </c>
      <c r="C1040" s="14" t="str">
        <v>L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14" t="str">
        <v>04-018-53-57</v>
      </c>
      <c r="B1041" s="14">
        <v>10041686</v>
      </c>
      <c r="C1041" s="14" t="str">
        <v>M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2</v>
      </c>
      <c r="H1041" s="1" t="str">
        <f t="shared" si="16"/>
        <v/>
      </c>
    </row>
    <row r="1042" spans="1:8" x14ac:dyDescent="0.2">
      <c r="A1042" s="14" t="str">
        <v>04-018-53-61</v>
      </c>
      <c r="B1042" s="14">
        <v>10041686</v>
      </c>
      <c r="C1042" s="14" t="str">
        <v>XL</v>
      </c>
      <c r="D1042" s="15">
        <v>1</v>
      </c>
      <c r="E1042" s="14" t="str">
        <v>Кепи</v>
      </c>
      <c r="F1042" s="14" t="str">
        <v>Hanna Hats</v>
      </c>
      <c r="G1042" s="25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14" t="str">
        <v>04-018-61-55</v>
      </c>
      <c r="B1043" s="14">
        <v>10041688</v>
      </c>
      <c r="C1043" s="14" t="str">
        <v>S</v>
      </c>
      <c r="D1043" s="15">
        <v>1</v>
      </c>
      <c r="E1043" s="14" t="str">
        <v>Кепи</v>
      </c>
      <c r="F1043" s="14" t="str">
        <v>Hanna Hats</v>
      </c>
      <c r="G1043" s="25">
        <f>_xlfn.XLOOKUP(A1043,'Наш склад'!A:A,'Наш склад'!H:H,0,0)</f>
        <v>0</v>
      </c>
      <c r="H1043" s="1" t="str">
        <f t="shared" si="16"/>
        <v/>
      </c>
    </row>
    <row r="1044" spans="1:8" x14ac:dyDescent="0.2">
      <c r="A1044" s="14" t="str">
        <v>04-018-61-57</v>
      </c>
      <c r="B1044" s="14">
        <v>10041688</v>
      </c>
      <c r="C1044" s="14" t="str">
        <v>M</v>
      </c>
      <c r="D1044" s="15">
        <v>1</v>
      </c>
      <c r="E1044" s="14" t="str">
        <v>Кепи</v>
      </c>
      <c r="F1044" s="14" t="str">
        <v>Hanna Hats</v>
      </c>
      <c r="G1044" s="25">
        <f>_xlfn.XLOOKUP(A1044,'Наш склад'!A:A,'Наш склад'!H:H,0,0)</f>
        <v>0</v>
      </c>
      <c r="H1044" s="1" t="str">
        <f t="shared" si="16"/>
        <v/>
      </c>
    </row>
    <row r="1045" spans="1:8" x14ac:dyDescent="0.2">
      <c r="A1045" s="14" t="str">
        <v>04-018-71-55</v>
      </c>
      <c r="B1045" s="14">
        <v>10041685</v>
      </c>
      <c r="C1045" s="14" t="str">
        <v>S</v>
      </c>
      <c r="D1045" s="15">
        <v>1</v>
      </c>
      <c r="E1045" s="14" t="str">
        <v>Кепи</v>
      </c>
      <c r="F1045" s="14" t="str">
        <v>Hanna Hats</v>
      </c>
      <c r="G1045" s="25">
        <f>_xlfn.XLOOKUP(A1045,'Наш склад'!A:A,'Наш склад'!H:H,0,0)</f>
        <v>0</v>
      </c>
      <c r="H1045" s="1" t="str">
        <f t="shared" si="16"/>
        <v/>
      </c>
    </row>
    <row r="1046" spans="1:8" x14ac:dyDescent="0.2">
      <c r="A1046" s="14" t="str">
        <v>04-018-71-57</v>
      </c>
      <c r="B1046" s="14">
        <v>10041685</v>
      </c>
      <c r="C1046" s="14" t="str">
        <v>M</v>
      </c>
      <c r="D1046" s="15">
        <v>1</v>
      </c>
      <c r="E1046" s="14" t="str">
        <v>Кепи</v>
      </c>
      <c r="F1046" s="14" t="str">
        <v>Hanna Hats</v>
      </c>
      <c r="G1046" s="25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14" t="str">
        <v>04-018-71-59</v>
      </c>
      <c r="B1047" s="14">
        <v>10041685</v>
      </c>
      <c r="C1047" s="14" t="str">
        <v>L</v>
      </c>
      <c r="D1047" s="15">
        <v>1</v>
      </c>
      <c r="E1047" s="14" t="str">
        <v>Кепи</v>
      </c>
      <c r="F1047" s="14" t="str">
        <v>Hanna Hats</v>
      </c>
      <c r="G1047" s="25">
        <f>_xlfn.XLOOKUP(A1047,'Наш склад'!A:A,'Наш склад'!H:H,0,0)</f>
        <v>0</v>
      </c>
      <c r="H1047" s="1" t="str">
        <f t="shared" si="16"/>
        <v/>
      </c>
    </row>
    <row r="1048" spans="1:8" x14ac:dyDescent="0.2">
      <c r="A1048" s="14" t="str">
        <v>04-020-35-59</v>
      </c>
      <c r="B1048" s="14">
        <v>15074424</v>
      </c>
      <c r="C1048" s="14" t="str">
        <v>L</v>
      </c>
      <c r="D1048" s="15">
        <v>1</v>
      </c>
      <c r="E1048" s="14" t="str">
        <v>Кепи</v>
      </c>
      <c r="F1048" s="14" t="str">
        <v>Hanna Hats</v>
      </c>
      <c r="G1048" s="25">
        <f>_xlfn.XLOOKUP(A1048,'Наш склад'!A:A,'Наш склад'!H:H,0,0)</f>
        <v>2</v>
      </c>
      <c r="H1048" s="1" t="str">
        <f t="shared" si="16"/>
        <v/>
      </c>
    </row>
    <row r="1049" spans="1:8" x14ac:dyDescent="0.2">
      <c r="A1049" s="14" t="str">
        <v>04-021-35-61</v>
      </c>
      <c r="B1049" s="14">
        <v>15074425</v>
      </c>
      <c r="C1049" s="14" t="str">
        <v>XL</v>
      </c>
      <c r="D1049" s="15">
        <v>1</v>
      </c>
      <c r="E1049" s="14" t="str">
        <v>Кепи</v>
      </c>
      <c r="F1049" s="14" t="str">
        <v>Hanna Hats</v>
      </c>
      <c r="G1049" s="25">
        <f>_xlfn.XLOOKUP(A1049,'Наш склад'!A:A,'Наш склад'!H:H,0,0)</f>
        <v>1</v>
      </c>
      <c r="H1049" s="1" t="str">
        <f t="shared" si="16"/>
        <v/>
      </c>
    </row>
    <row r="1050" spans="1:8" x14ac:dyDescent="0.2">
      <c r="A1050" s="14" t="str">
        <v>04-033-09-57</v>
      </c>
      <c r="B1050" s="14">
        <v>34461848</v>
      </c>
      <c r="C1050" s="14" t="str">
        <v>M</v>
      </c>
      <c r="D1050" s="15">
        <v>1</v>
      </c>
      <c r="E1050" s="14" t="str">
        <v>Кепи</v>
      </c>
      <c r="F1050" s="14" t="str">
        <v>Hanna Hats</v>
      </c>
      <c r="G1050" s="25">
        <f>_xlfn.XLOOKUP(A1050,'Наш склад'!A:A,'Наш склад'!H:H,0,0)</f>
        <v>4</v>
      </c>
      <c r="H1050" s="1" t="str">
        <f t="shared" si="16"/>
        <v/>
      </c>
    </row>
    <row r="1051" spans="1:8" x14ac:dyDescent="0.2">
      <c r="A1051" s="14" t="str">
        <v>06-005-16-00</v>
      </c>
      <c r="B1051" s="14">
        <v>28937664</v>
      </c>
      <c r="C1051" s="14" t="str">
        <v>55-61</v>
      </c>
      <c r="D1051" s="15">
        <v>1</v>
      </c>
      <c r="E1051" s="14" t="str">
        <v>Бейсболки</v>
      </c>
      <c r="F1051" s="14" t="str">
        <v>AMERICAN NEEDLE</v>
      </c>
      <c r="G1051" s="25">
        <f>_xlfn.XLOOKUP(A1051,'Наш склад'!A:A,'Наш склад'!H:H,0,0)</f>
        <v>5</v>
      </c>
      <c r="H1051" s="1" t="str">
        <f t="shared" si="16"/>
        <v/>
      </c>
    </row>
    <row r="1052" spans="1:8" x14ac:dyDescent="0.2">
      <c r="A1052" s="14" t="str">
        <v>06-007-76-00</v>
      </c>
      <c r="B1052" s="14">
        <v>27008553</v>
      </c>
      <c r="C1052" s="14" t="str">
        <v>55-61</v>
      </c>
      <c r="D1052" s="15">
        <v>1</v>
      </c>
      <c r="E1052" s="14" t="str">
        <v>Бейсболки</v>
      </c>
      <c r="F1052" s="14" t="str">
        <v>AMERICAN NEEDLE</v>
      </c>
      <c r="G1052" s="25">
        <f>_xlfn.XLOOKUP(A1052,'Наш склад'!A:A,'Наш склад'!H:H,0,0)</f>
        <v>3</v>
      </c>
      <c r="H1052" s="1" t="str">
        <f t="shared" si="16"/>
        <v/>
      </c>
    </row>
    <row r="1053" spans="1:8" x14ac:dyDescent="0.2">
      <c r="A1053" s="14" t="str">
        <v>06-009-18-00</v>
      </c>
      <c r="B1053" s="14">
        <v>27008555</v>
      </c>
      <c r="C1053" s="14" t="str">
        <v>55-61</v>
      </c>
      <c r="D1053" s="15">
        <v>1</v>
      </c>
      <c r="E1053" s="14" t="str">
        <v>Бейсболки</v>
      </c>
      <c r="F1053" s="14" t="str">
        <v>AMERICAN NEEDLE</v>
      </c>
      <c r="G1053" s="25">
        <f>_xlfn.XLOOKUP(A1053,'Наш склад'!A:A,'Наш склад'!H:H,0,0)</f>
        <v>3</v>
      </c>
      <c r="H1053" s="1" t="str">
        <f t="shared" si="16"/>
        <v/>
      </c>
    </row>
    <row r="1054" spans="1:8" x14ac:dyDescent="0.2">
      <c r="A1054" s="14" t="str">
        <v>06-011-08-00</v>
      </c>
      <c r="B1054" s="14">
        <v>27008556</v>
      </c>
      <c r="C1054" s="14" t="str">
        <v>55-61</v>
      </c>
      <c r="D1054" s="15">
        <v>1</v>
      </c>
      <c r="E1054" s="14" t="str">
        <v>Бейсболки</v>
      </c>
      <c r="F1054" s="14" t="str">
        <v>AMERICAN NEEDLE</v>
      </c>
      <c r="G1054" s="25">
        <f>_xlfn.XLOOKUP(A1054,'Наш склад'!A:A,'Наш склад'!H:H,0,0)</f>
        <v>1</v>
      </c>
      <c r="H1054" s="1" t="str">
        <f t="shared" si="16"/>
        <v/>
      </c>
    </row>
    <row r="1055" spans="1:8" x14ac:dyDescent="0.2">
      <c r="A1055" s="14" t="str">
        <v>06-012-10-00</v>
      </c>
      <c r="B1055" s="14">
        <v>27008557</v>
      </c>
      <c r="C1055" s="14" t="str">
        <v>55-61</v>
      </c>
      <c r="D1055" s="15">
        <v>1</v>
      </c>
      <c r="E1055" s="14" t="str">
        <v>Бейсболки</v>
      </c>
      <c r="F1055" s="14" t="str">
        <v>AMERICAN NEEDLE</v>
      </c>
      <c r="G1055" s="25">
        <f>_xlfn.XLOOKUP(A1055,'Наш склад'!A:A,'Наш склад'!H:H,0,0)</f>
        <v>10</v>
      </c>
      <c r="H1055" s="1" t="str">
        <f t="shared" si="16"/>
        <v/>
      </c>
    </row>
    <row r="1056" spans="1:8" x14ac:dyDescent="0.2">
      <c r="A1056" s="14" t="str">
        <v>06-030-16-00</v>
      </c>
      <c r="B1056" s="14">
        <v>27008571</v>
      </c>
      <c r="C1056" s="14" t="str">
        <v>55-61</v>
      </c>
      <c r="D1056" s="15">
        <v>1</v>
      </c>
      <c r="E1056" s="14" t="str">
        <v>Бейсболки</v>
      </c>
      <c r="F1056" s="14" t="str">
        <v>AMERICAN NEEDLE</v>
      </c>
      <c r="G1056" s="25">
        <f>_xlfn.XLOOKUP(A1056,'Наш склад'!A:A,'Наш склад'!H:H,0,0)</f>
        <v>20</v>
      </c>
      <c r="H1056" s="1" t="str">
        <f t="shared" si="16"/>
        <v/>
      </c>
    </row>
    <row r="1057" spans="1:8" x14ac:dyDescent="0.2">
      <c r="A1057" s="14" t="str">
        <v>06-034-09-00</v>
      </c>
      <c r="B1057" s="14">
        <v>27008572</v>
      </c>
      <c r="C1057" s="14" t="str">
        <v>55-61</v>
      </c>
      <c r="D1057" s="15">
        <v>1</v>
      </c>
      <c r="E1057" s="14" t="str">
        <v>Бейсболки</v>
      </c>
      <c r="F1057" s="14" t="str">
        <v>AMERICAN NEEDLE</v>
      </c>
      <c r="G1057" s="25">
        <f>_xlfn.XLOOKUP(A1057,'Наш склад'!A:A,'Наш склад'!H:H,0,0)</f>
        <v>20</v>
      </c>
      <c r="H1057" s="1" t="str">
        <f t="shared" si="16"/>
        <v/>
      </c>
    </row>
    <row r="1058" spans="1:8" x14ac:dyDescent="0.2">
      <c r="A1058" s="14" t="str">
        <v>06-040-16-00</v>
      </c>
      <c r="B1058" s="14">
        <v>27008576</v>
      </c>
      <c r="C1058" s="14" t="str">
        <v>55-61</v>
      </c>
      <c r="D1058" s="15">
        <v>1</v>
      </c>
      <c r="E1058" s="14" t="str">
        <v>Бейсболки</v>
      </c>
      <c r="F1058" s="14" t="str">
        <v>AMERICAN NEEDLE</v>
      </c>
      <c r="G1058" s="25">
        <f>_xlfn.XLOOKUP(A1058,'Наш склад'!A:A,'Наш склад'!H:H,0,0)</f>
        <v>23</v>
      </c>
      <c r="H1058" s="1" t="str">
        <f t="shared" si="16"/>
        <v/>
      </c>
    </row>
    <row r="1059" spans="1:8" x14ac:dyDescent="0.2">
      <c r="A1059" s="14" t="str">
        <v>06-061-08-00</v>
      </c>
      <c r="B1059" s="14">
        <v>27008589</v>
      </c>
      <c r="C1059" s="14" t="str">
        <v>55-61</v>
      </c>
      <c r="D1059" s="15">
        <v>1</v>
      </c>
      <c r="E1059" s="14" t="str">
        <v>Бейсболки</v>
      </c>
      <c r="F1059" s="14" t="str">
        <v>AMERICAN NEEDLE</v>
      </c>
      <c r="G1059" s="25">
        <f>_xlfn.XLOOKUP(A1059,'Наш склад'!A:A,'Наш склад'!H:H,0,0)</f>
        <v>10</v>
      </c>
      <c r="H1059" s="1" t="str">
        <f t="shared" si="16"/>
        <v/>
      </c>
    </row>
    <row r="1060" spans="1:8" x14ac:dyDescent="0.2">
      <c r="A1060" s="14" t="str">
        <v>06-063-18-00</v>
      </c>
      <c r="B1060" s="14">
        <v>27008591</v>
      </c>
      <c r="C1060" s="14" t="str">
        <v>55-61</v>
      </c>
      <c r="D1060" s="15">
        <v>1</v>
      </c>
      <c r="E1060" s="14" t="str">
        <v>Бейсболки</v>
      </c>
      <c r="F1060" s="14" t="str">
        <v>AMERICAN NEEDLE</v>
      </c>
      <c r="G1060" s="25">
        <f>_xlfn.XLOOKUP(A1060,'Наш склад'!A:A,'Наш склад'!H:H,0,0)</f>
        <v>12</v>
      </c>
      <c r="H1060" s="1" t="str">
        <f t="shared" si="16"/>
        <v/>
      </c>
    </row>
    <row r="1061" spans="1:8" x14ac:dyDescent="0.2">
      <c r="A1061" s="14" t="str">
        <v>06-064-36-00</v>
      </c>
      <c r="B1061" s="14">
        <v>36043118</v>
      </c>
      <c r="C1061" s="14" t="str">
        <v>55-61</v>
      </c>
      <c r="D1061" s="15">
        <v>1</v>
      </c>
      <c r="E1061" s="14" t="str">
        <v>Бейсболки</v>
      </c>
      <c r="F1061" s="14" t="str">
        <v>AMERICAN NEEDLE</v>
      </c>
      <c r="G1061" s="25">
        <f>_xlfn.XLOOKUP(A1061,'Наш склад'!A:A,'Наш склад'!H:H,0,0)</f>
        <v>6</v>
      </c>
      <c r="H1061" s="1" t="str">
        <f t="shared" si="16"/>
        <v/>
      </c>
    </row>
    <row r="1062" spans="1:8" x14ac:dyDescent="0.2">
      <c r="A1062" s="14" t="str">
        <v>06-070-20-00</v>
      </c>
      <c r="B1062" s="14">
        <v>27008593</v>
      </c>
      <c r="C1062" s="14" t="str">
        <v>55-61</v>
      </c>
      <c r="D1062" s="15">
        <v>1</v>
      </c>
      <c r="E1062" s="14" t="str">
        <v>Бейсболки</v>
      </c>
      <c r="F1062" s="14" t="str">
        <v>AMERICAN NEEDLE</v>
      </c>
      <c r="G1062" s="25">
        <f>_xlfn.XLOOKUP(A1062,'Наш склад'!A:A,'Наш склад'!H:H,0,0)</f>
        <v>3</v>
      </c>
      <c r="H1062" s="1" t="str">
        <f t="shared" si="16"/>
        <v/>
      </c>
    </row>
    <row r="1063" spans="1:8" x14ac:dyDescent="0.2">
      <c r="A1063" s="14" t="str">
        <v>06-072-17-00</v>
      </c>
      <c r="B1063" s="14">
        <v>27008594</v>
      </c>
      <c r="C1063" s="14" t="str">
        <v>55-61</v>
      </c>
      <c r="D1063" s="15">
        <v>1</v>
      </c>
      <c r="E1063" s="14" t="str">
        <v>Бейсболки</v>
      </c>
      <c r="F1063" s="14" t="str">
        <v>AMERICAN NEEDLE</v>
      </c>
      <c r="G1063" s="25">
        <f>_xlfn.XLOOKUP(A1063,'Наш склад'!A:A,'Наш склад'!H:H,0,0)</f>
        <v>5</v>
      </c>
      <c r="H1063" s="1" t="str">
        <f t="shared" si="16"/>
        <v/>
      </c>
    </row>
    <row r="1064" spans="1:8" x14ac:dyDescent="0.2">
      <c r="A1064" s="14" t="str">
        <v>06-090-09-00</v>
      </c>
      <c r="B1064" s="14">
        <v>27008603</v>
      </c>
      <c r="C1064" s="14" t="str">
        <v>55-61</v>
      </c>
      <c r="D1064" s="15">
        <v>1</v>
      </c>
      <c r="E1064" s="14" t="str">
        <v>Бейсболки</v>
      </c>
      <c r="F1064" s="14" t="str">
        <v>AMERICAN NEEDLE</v>
      </c>
      <c r="G1064" s="25">
        <f>_xlfn.XLOOKUP(A1064,'Наш склад'!A:A,'Наш склад'!H:H,0,0)</f>
        <v>11</v>
      </c>
      <c r="H1064" s="1" t="str">
        <f t="shared" si="16"/>
        <v/>
      </c>
    </row>
    <row r="1065" spans="1:8" x14ac:dyDescent="0.2">
      <c r="A1065" s="14" t="str">
        <v>06-095-16-00</v>
      </c>
      <c r="B1065" s="14">
        <v>27008607</v>
      </c>
      <c r="C1065" s="14" t="str">
        <v>55-61</v>
      </c>
      <c r="D1065" s="15">
        <v>1</v>
      </c>
      <c r="E1065" s="14" t="str">
        <v>Бейсболки</v>
      </c>
      <c r="F1065" s="14" t="str">
        <v>AMERICAN NEEDLE</v>
      </c>
      <c r="G1065" s="25">
        <f>_xlfn.XLOOKUP(A1065,'Наш склад'!A:A,'Наш склад'!H:H,0,0)</f>
        <v>15</v>
      </c>
      <c r="H1065" s="1" t="str">
        <f t="shared" si="16"/>
        <v/>
      </c>
    </row>
    <row r="1066" spans="1:8" x14ac:dyDescent="0.2">
      <c r="A1066" s="14" t="str">
        <v>06-104-09-00</v>
      </c>
      <c r="B1066" s="14">
        <v>27008611</v>
      </c>
      <c r="C1066" s="14" t="str">
        <v>55-61</v>
      </c>
      <c r="D1066" s="15">
        <v>1</v>
      </c>
      <c r="E1066" s="14" t="str">
        <v>Бейсболки</v>
      </c>
      <c r="F1066" s="14" t="str">
        <v>AMERICAN NEEDLE</v>
      </c>
      <c r="G1066" s="25">
        <f>_xlfn.XLOOKUP(A1066,'Наш склад'!A:A,'Наш склад'!H:H,0,0)</f>
        <v>0</v>
      </c>
      <c r="H1066" s="1" t="str">
        <f t="shared" si="16"/>
        <v/>
      </c>
    </row>
    <row r="1067" spans="1:8" x14ac:dyDescent="0.2">
      <c r="A1067" s="14" t="str">
        <v>06-107-08-00</v>
      </c>
      <c r="B1067" s="14">
        <v>27008613</v>
      </c>
      <c r="C1067" s="14" t="str">
        <v>55-61</v>
      </c>
      <c r="D1067" s="15">
        <v>1</v>
      </c>
      <c r="E1067" s="14" t="str">
        <v>Бейсболки</v>
      </c>
      <c r="F1067" s="14" t="str">
        <v>AMERICAN NEEDLE</v>
      </c>
      <c r="G1067" s="25">
        <f>_xlfn.XLOOKUP(A1067,'Наш склад'!A:A,'Наш склад'!H:H,0,0)</f>
        <v>3</v>
      </c>
      <c r="H1067" s="1" t="str">
        <f t="shared" si="16"/>
        <v/>
      </c>
    </row>
    <row r="1068" spans="1:8" x14ac:dyDescent="0.2">
      <c r="A1068" s="14" t="str">
        <v>06-124-09-00</v>
      </c>
      <c r="B1068" s="14">
        <v>27008620</v>
      </c>
      <c r="C1068" s="14" t="str">
        <v>55-61</v>
      </c>
      <c r="D1068" s="15">
        <v>1</v>
      </c>
      <c r="E1068" s="14" t="str">
        <v>Бейсболки</v>
      </c>
      <c r="F1068" s="14" t="str">
        <v>AMERICAN NEEDLE</v>
      </c>
      <c r="G1068" s="25">
        <f>_xlfn.XLOOKUP(A1068,'Наш склад'!A:A,'Наш склад'!H:H,0,0)</f>
        <v>1</v>
      </c>
      <c r="H1068" s="1" t="str">
        <f t="shared" si="16"/>
        <v/>
      </c>
    </row>
    <row r="1069" spans="1:8" x14ac:dyDescent="0.2">
      <c r="A1069" s="14" t="str">
        <v>06-127-09-00</v>
      </c>
      <c r="B1069" s="14">
        <v>27008622</v>
      </c>
      <c r="C1069" s="14" t="str">
        <v>55-61</v>
      </c>
      <c r="D1069" s="15">
        <v>1</v>
      </c>
      <c r="E1069" s="14" t="str">
        <v>Бейсболки</v>
      </c>
      <c r="F1069" s="14" t="str">
        <v>AMERICAN NEEDLE</v>
      </c>
      <c r="G1069" s="25">
        <f>_xlfn.XLOOKUP(A1069,'Наш склад'!A:A,'Наш склад'!H:H,0,0)</f>
        <v>0</v>
      </c>
      <c r="H1069" s="1" t="str">
        <f t="shared" si="16"/>
        <v/>
      </c>
    </row>
    <row r="1070" spans="1:8" x14ac:dyDescent="0.2">
      <c r="A1070" s="14" t="str">
        <v>06-137-65-00</v>
      </c>
      <c r="B1070" s="14">
        <v>37424641</v>
      </c>
      <c r="C1070" s="14" t="str">
        <v>55-61</v>
      </c>
      <c r="D1070" s="15">
        <v>1</v>
      </c>
      <c r="E1070" s="14" t="str">
        <v>Бейсболки</v>
      </c>
      <c r="F1070" s="14" t="str">
        <v>AMERICAN NEEDLE</v>
      </c>
      <c r="G1070" s="25">
        <f>_xlfn.XLOOKUP(A1070,'Наш склад'!A:A,'Наш склад'!H:H,0,0)</f>
        <v>3</v>
      </c>
      <c r="H1070" s="1" t="str">
        <f t="shared" si="16"/>
        <v/>
      </c>
    </row>
    <row r="1071" spans="1:8" x14ac:dyDescent="0.2">
      <c r="A1071" s="14" t="str">
        <v>06-138-07-00</v>
      </c>
      <c r="B1071" s="14">
        <v>37424636</v>
      </c>
      <c r="C1071" s="14" t="str">
        <v>55-61</v>
      </c>
      <c r="D1071" s="15">
        <v>1</v>
      </c>
      <c r="E1071" s="14" t="str">
        <v>Бейсболки</v>
      </c>
      <c r="F1071" s="14" t="str">
        <v>AMERICAN NEEDLE</v>
      </c>
      <c r="G1071" s="25">
        <f>_xlfn.XLOOKUP(A1071,'Наш склад'!A:A,'Наш склад'!H:H,0,0)</f>
        <v>10</v>
      </c>
      <c r="H1071" s="1" t="str">
        <f t="shared" si="16"/>
        <v/>
      </c>
    </row>
    <row r="1072" spans="1:8" x14ac:dyDescent="0.2">
      <c r="A1072" s="14" t="str">
        <v>06-178-17-56</v>
      </c>
      <c r="B1072" s="14">
        <v>37918765</v>
      </c>
      <c r="C1072" s="14" t="str">
        <v>S/M</v>
      </c>
      <c r="D1072" s="15">
        <v>1</v>
      </c>
      <c r="E1072" s="14" t="str">
        <v>Панамы</v>
      </c>
      <c r="F1072" s="14" t="str">
        <v>AMERICAN NEEDLE</v>
      </c>
      <c r="G1072" s="25">
        <f>_xlfn.XLOOKUP(A1072,'Наш склад'!A:A,'Наш склад'!H:H,0,0)</f>
        <v>6</v>
      </c>
      <c r="H1072" s="1" t="str">
        <f t="shared" si="16"/>
        <v/>
      </c>
    </row>
    <row r="1073" spans="1:8" x14ac:dyDescent="0.2">
      <c r="A1073" s="14" t="str">
        <v>06-184-09-00</v>
      </c>
      <c r="B1073" s="14">
        <v>37424675</v>
      </c>
      <c r="C1073" s="14" t="str">
        <v>55-61</v>
      </c>
      <c r="D1073" s="15">
        <v>1</v>
      </c>
      <c r="E1073" s="14" t="str">
        <v>Бейсболки</v>
      </c>
      <c r="F1073" s="14" t="str">
        <v>AMERICAN NEEDLE</v>
      </c>
      <c r="G1073" s="25">
        <f>_xlfn.XLOOKUP(A1073,'Наш склад'!A:A,'Наш склад'!H:H,0,0)</f>
        <v>0</v>
      </c>
      <c r="H1073" s="1" t="str">
        <f t="shared" si="16"/>
        <v/>
      </c>
    </row>
    <row r="1074" spans="1:8" x14ac:dyDescent="0.2">
      <c r="A1074" s="14" t="str">
        <v>06-186-18-00</v>
      </c>
      <c r="B1074" s="14">
        <v>37424677</v>
      </c>
      <c r="C1074" s="14" t="str">
        <v>55-61</v>
      </c>
      <c r="D1074" s="15">
        <v>1</v>
      </c>
      <c r="E1074" s="14" t="str">
        <v>Бейсболки</v>
      </c>
      <c r="F1074" s="14" t="str">
        <v>AMERICAN NEEDLE</v>
      </c>
      <c r="G1074" s="25">
        <f>_xlfn.XLOOKUP(A1074,'Наш склад'!A:A,'Наш склад'!H:H,0,0)</f>
        <v>18</v>
      </c>
      <c r="H1074" s="1" t="str">
        <f t="shared" si="16"/>
        <v/>
      </c>
    </row>
    <row r="1075" spans="1:8" x14ac:dyDescent="0.2">
      <c r="A1075" s="14" t="str">
        <v>06-201-06-00</v>
      </c>
      <c r="B1075" s="14">
        <v>37424712</v>
      </c>
      <c r="C1075" s="14" t="str">
        <v>55-61</v>
      </c>
      <c r="D1075" s="15">
        <v>1</v>
      </c>
      <c r="E1075" s="14" t="str">
        <v>Бейсболки</v>
      </c>
      <c r="F1075" s="14" t="str">
        <v>AMERICAN NEEDLE</v>
      </c>
      <c r="G1075" s="25">
        <f>_xlfn.XLOOKUP(A1075,'Наш склад'!A:A,'Наш склад'!H:H,0,0)</f>
        <v>15</v>
      </c>
      <c r="H1075" s="1" t="str">
        <f t="shared" si="16"/>
        <v/>
      </c>
    </row>
    <row r="1076" spans="1:8" x14ac:dyDescent="0.2">
      <c r="A1076" s="14" t="str">
        <v>06-206-09-00</v>
      </c>
      <c r="B1076" s="14">
        <v>37424717</v>
      </c>
      <c r="C1076" s="14" t="str">
        <v>55-61</v>
      </c>
      <c r="D1076" s="15">
        <v>1</v>
      </c>
      <c r="E1076" s="14" t="str">
        <v>Бейсболки</v>
      </c>
      <c r="F1076" s="14" t="str">
        <v>AMERICAN NEEDLE</v>
      </c>
      <c r="G1076" s="25">
        <f>_xlfn.XLOOKUP(A1076,'Наш склад'!A:A,'Наш склад'!H:H,0,0)</f>
        <v>19</v>
      </c>
      <c r="H1076" s="1" t="str">
        <f t="shared" si="16"/>
        <v/>
      </c>
    </row>
    <row r="1077" spans="1:8" x14ac:dyDescent="0.2">
      <c r="A1077" s="14" t="str">
        <v>06-210-09-00</v>
      </c>
      <c r="B1077" s="14">
        <v>37424721</v>
      </c>
      <c r="C1077" s="14" t="str">
        <v>55-61</v>
      </c>
      <c r="D1077" s="15">
        <v>1</v>
      </c>
      <c r="E1077" s="14" t="str">
        <v>Бейсболки</v>
      </c>
      <c r="F1077" s="14" t="str">
        <v>AMERICAN NEEDLE</v>
      </c>
      <c r="G1077" s="25">
        <f>_xlfn.XLOOKUP(A1077,'Наш склад'!A:A,'Наш склад'!H:H,0,0)</f>
        <v>16</v>
      </c>
      <c r="H1077" s="1" t="str">
        <f t="shared" si="16"/>
        <v/>
      </c>
    </row>
    <row r="1078" spans="1:8" x14ac:dyDescent="0.2">
      <c r="A1078" s="14" t="str">
        <v>06-231-16-00</v>
      </c>
      <c r="B1078" s="14">
        <v>54809120</v>
      </c>
      <c r="C1078" s="14" t="str">
        <v>55-61</v>
      </c>
      <c r="D1078" s="15">
        <v>1</v>
      </c>
      <c r="E1078" s="14" t="str">
        <v>Бейсболки</v>
      </c>
      <c r="F1078" s="14" t="str">
        <v>AMERICAN NEEDLE</v>
      </c>
      <c r="G1078" s="25">
        <f>_xlfn.XLOOKUP(A1078,'Наш склад'!A:A,'Наш склад'!H:H,0,0)</f>
        <v>36</v>
      </c>
      <c r="H1078" s="1" t="str">
        <f t="shared" si="16"/>
        <v/>
      </c>
    </row>
    <row r="1079" spans="1:8" x14ac:dyDescent="0.2">
      <c r="A1079" s="14" t="str">
        <v>06-298-70-00</v>
      </c>
      <c r="B1079" s="14">
        <v>37424793</v>
      </c>
      <c r="C1079" s="14" t="str">
        <v>55-61</v>
      </c>
      <c r="D1079" s="15">
        <v>1</v>
      </c>
      <c r="E1079" s="14" t="str">
        <v>Бейсболки</v>
      </c>
      <c r="F1079" s="14" t="str">
        <v>AMERICAN NEEDLE</v>
      </c>
      <c r="G1079" s="25">
        <f>_xlfn.XLOOKUP(A1079,'Наш склад'!A:A,'Наш склад'!H:H,0,0)</f>
        <v>8</v>
      </c>
      <c r="H1079" s="1" t="str">
        <f t="shared" si="16"/>
        <v/>
      </c>
    </row>
    <row r="1080" spans="1:8" x14ac:dyDescent="0.2">
      <c r="A1080" s="14" t="str">
        <v>16-351-06-59</v>
      </c>
      <c r="B1080" s="14">
        <v>271025</v>
      </c>
      <c r="C1080" s="14" t="str">
        <v>L</v>
      </c>
      <c r="D1080" s="15">
        <v>2</v>
      </c>
      <c r="E1080" s="14" t="str">
        <v>Бейсболки</v>
      </c>
      <c r="F1080" s="14" t="str">
        <v>Goorin Brothers</v>
      </c>
      <c r="G1080" s="25">
        <f>_xlfn.XLOOKUP(A1080,'Наш склад'!A:A,'Наш склад'!H:H,0,0)</f>
        <v>97</v>
      </c>
      <c r="H1080" s="1" t="str">
        <f t="shared" si="16"/>
        <v>{SKU:271025, required: 2}</v>
      </c>
    </row>
    <row r="1081" spans="1:8" x14ac:dyDescent="0.2">
      <c r="A1081" s="14" t="str">
        <v>16-351-34-59</v>
      </c>
      <c r="B1081" s="14">
        <v>12051464</v>
      </c>
      <c r="C1081" s="14" t="str">
        <v>L</v>
      </c>
      <c r="D1081" s="15">
        <v>1</v>
      </c>
      <c r="E1081" s="14" t="str">
        <v>Бейсболки</v>
      </c>
      <c r="F1081" s="14" t="str">
        <v>Goorin Brothers</v>
      </c>
      <c r="G1081" s="25">
        <f>_xlfn.XLOOKUP(A1081,'Наш склад'!A:A,'Наш склад'!H:H,0,0)</f>
        <v>2</v>
      </c>
      <c r="H1081" s="1" t="str">
        <f t="shared" si="16"/>
        <v/>
      </c>
    </row>
    <row r="1082" spans="1:8" x14ac:dyDescent="0.2">
      <c r="A1082" s="14" t="str">
        <v>16-351-34-61</v>
      </c>
      <c r="B1082" s="14">
        <v>12051464</v>
      </c>
      <c r="C1082" s="14" t="str">
        <v>XL</v>
      </c>
      <c r="D1082" s="15">
        <v>1</v>
      </c>
      <c r="E1082" s="14" t="str">
        <v>Бейсболки</v>
      </c>
      <c r="F1082" s="14" t="str">
        <v>Goorin Brothers</v>
      </c>
      <c r="G1082" s="25">
        <f>_xlfn.XLOOKUP(A1082,'Наш склад'!A:A,'Наш склад'!H:H,0,0)</f>
        <v>0</v>
      </c>
      <c r="H1082" s="1" t="str">
        <f t="shared" si="16"/>
        <v/>
      </c>
    </row>
    <row r="1083" spans="1:8" x14ac:dyDescent="0.2">
      <c r="A1083" s="14" t="str">
        <v>16-448-03-00</v>
      </c>
      <c r="B1083" s="14">
        <v>843439</v>
      </c>
      <c r="C1083" s="14" t="str">
        <v>55-61</v>
      </c>
      <c r="D1083" s="15">
        <v>1</v>
      </c>
      <c r="E1083" s="14" t="str">
        <v>Бейсболки</v>
      </c>
      <c r="F1083" s="14" t="str">
        <v>Goorin Brothers</v>
      </c>
      <c r="G1083" s="25">
        <f>_xlfn.XLOOKUP(A1083,'Наш склад'!A:A,'Наш склад'!H:H,0,0)</f>
        <v>120</v>
      </c>
      <c r="H1083" s="1" t="str">
        <f t="shared" si="16"/>
        <v/>
      </c>
    </row>
    <row r="1084" spans="1:8" x14ac:dyDescent="0.2">
      <c r="A1084" s="14" t="str">
        <v>16-634-14-57</v>
      </c>
      <c r="B1084" s="14">
        <v>2091640</v>
      </c>
      <c r="C1084" s="14" t="str">
        <v>M</v>
      </c>
      <c r="D1084" s="15">
        <v>1</v>
      </c>
      <c r="E1084" s="14" t="str">
        <v>Кепи</v>
      </c>
      <c r="F1084" s="14" t="str">
        <v>Goorin Brothers</v>
      </c>
      <c r="G1084" s="25">
        <f>_xlfn.XLOOKUP(A1084,'Наш склад'!A:A,'Наш склад'!H:H,0,0)</f>
        <v>0</v>
      </c>
      <c r="H1084" s="1" t="str">
        <f t="shared" si="16"/>
        <v/>
      </c>
    </row>
    <row r="1085" spans="1:8" x14ac:dyDescent="0.2">
      <c r="A1085" s="14" t="str">
        <v>16-705-09-00</v>
      </c>
      <c r="B1085" s="14">
        <v>448585</v>
      </c>
      <c r="C1085" s="14" t="str">
        <v>55-61</v>
      </c>
      <c r="D1085" s="15">
        <v>1</v>
      </c>
      <c r="E1085" s="14" t="str">
        <v>Бейсболки</v>
      </c>
      <c r="F1085" s="14" t="str">
        <v>Goorin Brothers</v>
      </c>
      <c r="G1085" s="25">
        <f>_xlfn.XLOOKUP(A1085,'Наш склад'!A:A,'Наш склад'!H:H,0,0)</f>
        <v>278</v>
      </c>
      <c r="H1085" s="1" t="str">
        <f t="shared" si="16"/>
        <v/>
      </c>
    </row>
    <row r="1086" spans="1:8" x14ac:dyDescent="0.2">
      <c r="A1086" s="14" t="str">
        <v>16-708-03-00</v>
      </c>
      <c r="B1086" s="14">
        <v>2091623</v>
      </c>
      <c r="C1086" s="14" t="str">
        <v>55-61</v>
      </c>
      <c r="D1086" s="15">
        <v>1</v>
      </c>
      <c r="E1086" s="14" t="str">
        <v>Бейсболки</v>
      </c>
      <c r="F1086" s="14" t="str">
        <v>Goorin Brothers</v>
      </c>
      <c r="G1086" s="25">
        <f>_xlfn.XLOOKUP(A1086,'Наш склад'!A:A,'Наш склад'!H:H,0,0)</f>
        <v>40</v>
      </c>
      <c r="H1086" s="1" t="str">
        <f t="shared" si="16"/>
        <v/>
      </c>
    </row>
    <row r="1087" spans="1:8" x14ac:dyDescent="0.2">
      <c r="A1087" s="14" t="str">
        <v>16-860-16-00</v>
      </c>
      <c r="B1087" s="14">
        <v>930158</v>
      </c>
      <c r="C1087" s="14">
        <v>0</v>
      </c>
      <c r="D1087" s="15">
        <v>1</v>
      </c>
      <c r="E1087" s="14" t="str">
        <v>Бейсболки</v>
      </c>
      <c r="F1087" s="14" t="str">
        <v>Goorin Brothers</v>
      </c>
      <c r="G1087" s="25">
        <f>_xlfn.XLOOKUP(A1087,'Наш склад'!A:A,'Наш склад'!H:H,0,0)</f>
        <v>5</v>
      </c>
      <c r="H1087" s="1" t="str">
        <f t="shared" si="16"/>
        <v/>
      </c>
    </row>
    <row r="1088" spans="1:8" x14ac:dyDescent="0.2">
      <c r="A1088" s="14" t="str">
        <v>17-001-05-57</v>
      </c>
      <c r="B1088" s="14">
        <v>20902815</v>
      </c>
      <c r="C1088" s="14" t="str">
        <v>M</v>
      </c>
      <c r="D1088" s="15">
        <v>2</v>
      </c>
      <c r="E1088" s="14" t="str">
        <v>Кепи</v>
      </c>
      <c r="F1088" s="14" t="str">
        <v>Laird</v>
      </c>
      <c r="G1088" s="25">
        <f>_xlfn.XLOOKUP(A1088,'Наш склад'!A:A,'Наш склад'!H:H,0,0)</f>
        <v>1</v>
      </c>
      <c r="H1088" s="1" t="str">
        <f t="shared" si="16"/>
        <v>{SKU:20902815, required: 2}</v>
      </c>
    </row>
    <row r="1089" spans="1:8" x14ac:dyDescent="0.2">
      <c r="A1089" s="14" t="str">
        <v>17-001-05-59</v>
      </c>
      <c r="B1089" s="14">
        <v>20902815</v>
      </c>
      <c r="C1089" s="14" t="str">
        <v>L</v>
      </c>
      <c r="D1089" s="15">
        <v>1</v>
      </c>
      <c r="E1089" s="14" t="str">
        <v>Кепи</v>
      </c>
      <c r="F1089" s="14" t="str">
        <v>Laird</v>
      </c>
      <c r="G1089" s="25">
        <f>_xlfn.XLOOKUP(A1089,'Наш склад'!A:A,'Наш склад'!H:H,0,0)</f>
        <v>4</v>
      </c>
      <c r="H1089" s="1" t="str">
        <f t="shared" si="16"/>
        <v/>
      </c>
    </row>
    <row r="1090" spans="1:8" x14ac:dyDescent="0.2">
      <c r="A1090" s="14" t="str">
        <v>17-001-05-61</v>
      </c>
      <c r="B1090" s="14">
        <v>20902815</v>
      </c>
      <c r="C1090" s="14" t="str">
        <v>XL</v>
      </c>
      <c r="D1090" s="15">
        <v>1</v>
      </c>
      <c r="E1090" s="14" t="str">
        <v>Кепи</v>
      </c>
      <c r="F1090" s="14" t="str">
        <v>Laird</v>
      </c>
      <c r="G1090" s="25">
        <f>_xlfn.XLOOKUP(A1090,'Наш склад'!A:A,'Наш склад'!H:H,0,0)</f>
        <v>0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14" t="str">
        <v>17-001-05-61</v>
      </c>
      <c r="B1091" s="14">
        <v>20902815</v>
      </c>
      <c r="C1091" s="14" t="str">
        <v>XL</v>
      </c>
      <c r="D1091" s="15">
        <v>1</v>
      </c>
      <c r="E1091" s="14" t="str">
        <v>Кепи</v>
      </c>
      <c r="F1091" s="14" t="str">
        <v>Laird</v>
      </c>
      <c r="G1091" s="25">
        <f>_xlfn.XLOOKUP(A1091,'Наш склад'!A:A,'Наш склад'!H:H,0,0)</f>
        <v>0</v>
      </c>
      <c r="H1091" s="1" t="str">
        <f t="shared" si="17"/>
        <v/>
      </c>
    </row>
    <row r="1092" spans="1:8" x14ac:dyDescent="0.2">
      <c r="A1092" s="14" t="str">
        <v>17-001-08-57</v>
      </c>
      <c r="B1092" s="14">
        <v>20902816</v>
      </c>
      <c r="C1092" s="14" t="str">
        <v>M</v>
      </c>
      <c r="D1092" s="15">
        <v>2</v>
      </c>
      <c r="E1092" s="14" t="str">
        <v>Кепи</v>
      </c>
      <c r="F1092" s="14" t="str">
        <v>Laird</v>
      </c>
      <c r="G1092" s="25">
        <f>_xlfn.XLOOKUP(A1092,'Наш склад'!A:A,'Наш склад'!H:H,0,0)</f>
        <v>0</v>
      </c>
      <c r="H1092" s="1" t="str">
        <f t="shared" si="17"/>
        <v>{SKU:20902816, required: 2}</v>
      </c>
    </row>
    <row r="1093" spans="1:8" x14ac:dyDescent="0.2">
      <c r="A1093" s="14" t="str">
        <v>17-001-08-59</v>
      </c>
      <c r="B1093" s="14">
        <v>20902816</v>
      </c>
      <c r="C1093" s="14" t="str">
        <v>L</v>
      </c>
      <c r="D1093" s="15">
        <v>1</v>
      </c>
      <c r="E1093" s="14" t="str">
        <v>Кепи</v>
      </c>
      <c r="F1093" s="14" t="str">
        <v>Laird</v>
      </c>
      <c r="G1093" s="25">
        <f>_xlfn.XLOOKUP(A1093,'Наш склад'!A:A,'Наш склад'!H:H,0,0)</f>
        <v>2</v>
      </c>
      <c r="H1093" s="1" t="str">
        <f t="shared" si="17"/>
        <v/>
      </c>
    </row>
    <row r="1094" spans="1:8" x14ac:dyDescent="0.2">
      <c r="A1094" s="14" t="str">
        <v>17-001-08-61</v>
      </c>
      <c r="B1094" s="14">
        <v>20902816</v>
      </c>
      <c r="C1094" s="14" t="str">
        <v>XL</v>
      </c>
      <c r="D1094" s="15">
        <v>1</v>
      </c>
      <c r="E1094" s="14" t="str">
        <v>Кепи</v>
      </c>
      <c r="F1094" s="14" t="str">
        <v>Laird</v>
      </c>
      <c r="G1094" s="25">
        <f>_xlfn.XLOOKUP(A1094,'Наш склад'!A:A,'Наш склад'!H:H,0,0)</f>
        <v>0</v>
      </c>
      <c r="H1094" s="1" t="str">
        <f t="shared" si="17"/>
        <v/>
      </c>
    </row>
    <row r="1095" spans="1:8" x14ac:dyDescent="0.2">
      <c r="A1095" s="14" t="str">
        <v>17-002-09-55</v>
      </c>
      <c r="B1095" s="14">
        <v>20902817</v>
      </c>
      <c r="C1095" s="14" t="str">
        <v>S</v>
      </c>
      <c r="D1095" s="15">
        <v>1</v>
      </c>
      <c r="E1095" s="14" t="str">
        <v>Кепи</v>
      </c>
      <c r="F1095" s="14" t="str">
        <v>Laird</v>
      </c>
      <c r="G1095" s="25">
        <f>_xlfn.XLOOKUP(A1095,'Наш склад'!A:A,'Наш склад'!H:H,0,0)</f>
        <v>0</v>
      </c>
      <c r="H1095" s="1" t="str">
        <f t="shared" si="17"/>
        <v/>
      </c>
    </row>
    <row r="1096" spans="1:8" x14ac:dyDescent="0.2">
      <c r="A1096" s="14" t="str">
        <v>17-002-09-57</v>
      </c>
      <c r="B1096" s="14">
        <v>20902817</v>
      </c>
      <c r="C1096" s="14" t="str">
        <v>M</v>
      </c>
      <c r="D1096" s="15">
        <v>1</v>
      </c>
      <c r="E1096" s="14" t="str">
        <v>Кепи</v>
      </c>
      <c r="F1096" s="14" t="str">
        <v>Laird</v>
      </c>
      <c r="G1096" s="25">
        <f>_xlfn.XLOOKUP(A1096,'Наш склад'!A:A,'Наш склад'!H:H,0,0)</f>
        <v>2</v>
      </c>
      <c r="H1096" s="1" t="str">
        <f t="shared" si="17"/>
        <v/>
      </c>
    </row>
    <row r="1097" spans="1:8" x14ac:dyDescent="0.2">
      <c r="A1097" s="14" t="str">
        <v>17-002-09-59</v>
      </c>
      <c r="B1097" s="14">
        <v>20902817</v>
      </c>
      <c r="C1097" s="14" t="str">
        <v>L</v>
      </c>
      <c r="D1097" s="15">
        <v>1</v>
      </c>
      <c r="E1097" s="14" t="str">
        <v>Кепи</v>
      </c>
      <c r="F1097" s="14" t="str">
        <v>Laird</v>
      </c>
      <c r="G1097" s="25">
        <f>_xlfn.XLOOKUP(A1097,'Наш склад'!A:A,'Наш склад'!H:H,0,0)</f>
        <v>5</v>
      </c>
      <c r="H1097" s="1" t="str">
        <f t="shared" si="17"/>
        <v/>
      </c>
    </row>
    <row r="1098" spans="1:8" x14ac:dyDescent="0.2">
      <c r="A1098" s="14" t="str">
        <v>17-002-09-61</v>
      </c>
      <c r="B1098" s="14">
        <v>20902817</v>
      </c>
      <c r="C1098" s="14" t="str">
        <v>XL</v>
      </c>
      <c r="D1098" s="15">
        <v>1</v>
      </c>
      <c r="E1098" s="14" t="str">
        <v>Кепи</v>
      </c>
      <c r="F1098" s="14" t="str">
        <v>Laird</v>
      </c>
      <c r="G1098" s="25">
        <f>_xlfn.XLOOKUP(A1098,'Наш склад'!A:A,'Наш склад'!H:H,0,0)</f>
        <v>3</v>
      </c>
      <c r="H1098" s="1" t="str">
        <f t="shared" si="17"/>
        <v/>
      </c>
    </row>
    <row r="1099" spans="1:8" x14ac:dyDescent="0.2">
      <c r="A1099" s="14" t="str">
        <v>17-002-09-63</v>
      </c>
      <c r="B1099" s="14">
        <v>20902817</v>
      </c>
      <c r="C1099" s="14" t="str">
        <v>XXL</v>
      </c>
      <c r="D1099" s="15">
        <v>1</v>
      </c>
      <c r="E1099" s="14" t="str">
        <v>Кепи</v>
      </c>
      <c r="F1099" s="14" t="str">
        <v>Laird</v>
      </c>
      <c r="G1099" s="25">
        <f>_xlfn.XLOOKUP(A1099,'Наш склад'!A:A,'Наш склад'!H:H,0,0)</f>
        <v>0</v>
      </c>
      <c r="H1099" s="1" t="str">
        <f t="shared" si="17"/>
        <v/>
      </c>
    </row>
    <row r="1100" spans="1:8" x14ac:dyDescent="0.2">
      <c r="A1100" s="14" t="str">
        <v>17-002-16-59</v>
      </c>
      <c r="B1100" s="14">
        <v>20902818</v>
      </c>
      <c r="C1100" s="14" t="str">
        <v>L</v>
      </c>
      <c r="D1100" s="15">
        <v>1</v>
      </c>
      <c r="E1100" s="14" t="str">
        <v>Кепи</v>
      </c>
      <c r="F1100" s="14" t="str">
        <v>Laird</v>
      </c>
      <c r="G1100" s="25">
        <f>_xlfn.XLOOKUP(A1100,'Наш склад'!A:A,'Наш склад'!H:H,0,0)</f>
        <v>2</v>
      </c>
      <c r="H1100" s="1" t="str">
        <f t="shared" si="17"/>
        <v/>
      </c>
    </row>
    <row r="1101" spans="1:8" x14ac:dyDescent="0.2">
      <c r="A1101" s="14" t="str">
        <v>17-002-16-59</v>
      </c>
      <c r="B1101" s="14">
        <v>20902818</v>
      </c>
      <c r="C1101" s="14" t="str">
        <v>L</v>
      </c>
      <c r="D1101" s="15">
        <v>1</v>
      </c>
      <c r="E1101" s="14" t="str">
        <v>Кепи</v>
      </c>
      <c r="F1101" s="14" t="str">
        <v>Laird</v>
      </c>
      <c r="G1101" s="25">
        <f>_xlfn.XLOOKUP(A1101,'Наш склад'!A:A,'Наш склад'!H:H,0,0)</f>
        <v>2</v>
      </c>
      <c r="H1101" s="1" t="str">
        <f t="shared" si="17"/>
        <v/>
      </c>
    </row>
    <row r="1102" spans="1:8" x14ac:dyDescent="0.2">
      <c r="A1102" s="14" t="str">
        <v>17-002-16-61</v>
      </c>
      <c r="B1102" s="14">
        <v>20902818</v>
      </c>
      <c r="C1102" s="14" t="str">
        <v>XL</v>
      </c>
      <c r="D1102" s="15">
        <v>1</v>
      </c>
      <c r="E1102" s="14" t="str">
        <v>Кепи</v>
      </c>
      <c r="F1102" s="14" t="str">
        <v>Laird</v>
      </c>
      <c r="G1102" s="25">
        <f>_xlfn.XLOOKUP(A1102,'Наш склад'!A:A,'Наш склад'!H:H,0,0)</f>
        <v>2</v>
      </c>
      <c r="H1102" s="1" t="str">
        <f t="shared" si="17"/>
        <v/>
      </c>
    </row>
    <row r="1103" spans="1:8" x14ac:dyDescent="0.2">
      <c r="A1103" s="14" t="str">
        <v>17-003-09-57</v>
      </c>
      <c r="B1103" s="14">
        <v>20902823</v>
      </c>
      <c r="C1103" s="14" t="str">
        <v>M</v>
      </c>
      <c r="D1103" s="15">
        <v>1</v>
      </c>
      <c r="E1103" s="14" t="str">
        <v>Кепи</v>
      </c>
      <c r="F1103" s="14" t="str">
        <v>Laird</v>
      </c>
      <c r="G1103" s="25">
        <f>_xlfn.XLOOKUP(A1103,'Наш склад'!A:A,'Наш склад'!H:H,0,0)</f>
        <v>3</v>
      </c>
      <c r="H1103" s="1" t="str">
        <f t="shared" si="17"/>
        <v/>
      </c>
    </row>
    <row r="1104" spans="1:8" x14ac:dyDescent="0.2">
      <c r="A1104" s="14" t="str">
        <v>17-003-09-59</v>
      </c>
      <c r="B1104" s="14">
        <v>20902823</v>
      </c>
      <c r="C1104" s="14" t="str">
        <v>L</v>
      </c>
      <c r="D1104" s="15">
        <v>1</v>
      </c>
      <c r="E1104" s="14" t="str">
        <v>Кепи</v>
      </c>
      <c r="F1104" s="14" t="str">
        <v>Laird</v>
      </c>
      <c r="G1104" s="25">
        <f>_xlfn.XLOOKUP(A1104,'Наш склад'!A:A,'Наш склад'!H:H,0,0)</f>
        <v>5</v>
      </c>
      <c r="H1104" s="1" t="str">
        <f t="shared" si="17"/>
        <v/>
      </c>
    </row>
    <row r="1105" spans="1:8" x14ac:dyDescent="0.2">
      <c r="A1105" s="14" t="str">
        <v>17-003-09-61</v>
      </c>
      <c r="B1105" s="14">
        <v>20902823</v>
      </c>
      <c r="C1105" s="14" t="str">
        <v>XL</v>
      </c>
      <c r="D1105" s="15">
        <v>1</v>
      </c>
      <c r="E1105" s="14" t="str">
        <v>Кепи</v>
      </c>
      <c r="F1105" s="14" t="str">
        <v>Laird</v>
      </c>
      <c r="G1105" s="25">
        <f>_xlfn.XLOOKUP(A1105,'Наш склад'!A:A,'Наш склад'!H:H,0,0)</f>
        <v>3</v>
      </c>
      <c r="H1105" s="1" t="str">
        <f t="shared" si="17"/>
        <v/>
      </c>
    </row>
    <row r="1106" spans="1:8" x14ac:dyDescent="0.2">
      <c r="A1106" s="14" t="str">
        <v>17-003-14-57</v>
      </c>
      <c r="B1106" s="14">
        <v>20902824</v>
      </c>
      <c r="C1106" s="14" t="str">
        <v>M</v>
      </c>
      <c r="D1106" s="15">
        <v>1</v>
      </c>
      <c r="E1106" s="14" t="str">
        <v>Кепи</v>
      </c>
      <c r="F1106" s="14" t="str">
        <v>Laird</v>
      </c>
      <c r="G1106" s="25">
        <f>_xlfn.XLOOKUP(A1106,'Наш склад'!A:A,'Наш склад'!H:H,0,0)</f>
        <v>2</v>
      </c>
      <c r="H1106" s="1" t="str">
        <f t="shared" si="17"/>
        <v/>
      </c>
    </row>
    <row r="1107" spans="1:8" x14ac:dyDescent="0.2">
      <c r="A1107" s="14" t="str">
        <v>17-003-14-59</v>
      </c>
      <c r="B1107" s="14">
        <v>20902824</v>
      </c>
      <c r="C1107" s="14" t="str">
        <v>L</v>
      </c>
      <c r="D1107" s="15">
        <v>1</v>
      </c>
      <c r="E1107" s="14" t="str">
        <v>Кепи</v>
      </c>
      <c r="F1107" s="14" t="str">
        <v>Laird</v>
      </c>
      <c r="G1107" s="25">
        <f>_xlfn.XLOOKUP(A1107,'Наш склад'!A:A,'Наш склад'!H:H,0,0)</f>
        <v>5</v>
      </c>
      <c r="H1107" s="1" t="str">
        <f t="shared" si="17"/>
        <v/>
      </c>
    </row>
    <row r="1108" spans="1:8" x14ac:dyDescent="0.2">
      <c r="A1108" s="14" t="str">
        <v>17-003-14-61</v>
      </c>
      <c r="B1108" s="14">
        <v>20902824</v>
      </c>
      <c r="C1108" s="14" t="str">
        <v>XL</v>
      </c>
      <c r="D1108" s="15">
        <v>1</v>
      </c>
      <c r="E1108" s="14" t="str">
        <v>Кепи</v>
      </c>
      <c r="F1108" s="14" t="str">
        <v>Laird</v>
      </c>
      <c r="G1108" s="25">
        <f>_xlfn.XLOOKUP(A1108,'Наш склад'!A:A,'Наш склад'!H:H,0,0)</f>
        <v>0</v>
      </c>
      <c r="H1108" s="1" t="str">
        <f t="shared" si="17"/>
        <v/>
      </c>
    </row>
    <row r="1109" spans="1:8" x14ac:dyDescent="0.2">
      <c r="A1109" s="14" t="str">
        <v>17-004-09-57</v>
      </c>
      <c r="B1109" s="14">
        <v>20902825</v>
      </c>
      <c r="C1109" s="14" t="str">
        <v>M</v>
      </c>
      <c r="D1109" s="15">
        <v>2</v>
      </c>
      <c r="E1109" s="14" t="str">
        <v>Кепи</v>
      </c>
      <c r="F1109" s="14" t="str">
        <v>Laird</v>
      </c>
      <c r="G1109" s="25">
        <f>_xlfn.XLOOKUP(A1109,'Наш склад'!A:A,'Наш склад'!H:H,0,0)</f>
        <v>2</v>
      </c>
      <c r="H1109" s="1" t="str">
        <f t="shared" si="17"/>
        <v>{SKU:20902825, required: 2}</v>
      </c>
    </row>
    <row r="1110" spans="1:8" x14ac:dyDescent="0.2">
      <c r="A1110" s="14" t="str">
        <v>17-004-09-59</v>
      </c>
      <c r="B1110" s="14">
        <v>20902825</v>
      </c>
      <c r="C1110" s="14" t="str">
        <v>L</v>
      </c>
      <c r="D1110" s="15">
        <v>1</v>
      </c>
      <c r="E1110" s="14" t="str">
        <v>Кепи</v>
      </c>
      <c r="F1110" s="14" t="str">
        <v>Laird</v>
      </c>
      <c r="G1110" s="25">
        <f>_xlfn.XLOOKUP(A1110,'Наш склад'!A:A,'Наш склад'!H:H,0,0)</f>
        <v>5</v>
      </c>
      <c r="H1110" s="1" t="str">
        <f t="shared" si="17"/>
        <v/>
      </c>
    </row>
    <row r="1111" spans="1:8" x14ac:dyDescent="0.2">
      <c r="A1111" s="14" t="str">
        <v>17-004-09-61</v>
      </c>
      <c r="B1111" s="14">
        <v>20902825</v>
      </c>
      <c r="C1111" s="14" t="str">
        <v>XL</v>
      </c>
      <c r="D1111" s="15">
        <v>1</v>
      </c>
      <c r="E1111" s="14" t="str">
        <v>Кепи</v>
      </c>
      <c r="F1111" s="14" t="str">
        <v>Laird</v>
      </c>
      <c r="G1111" s="25">
        <f>_xlfn.XLOOKUP(A1111,'Наш склад'!A:A,'Наш склад'!H:H,0,0)</f>
        <v>3</v>
      </c>
      <c r="H1111" s="1" t="str">
        <f t="shared" si="17"/>
        <v/>
      </c>
    </row>
    <row r="1112" spans="1:8" x14ac:dyDescent="0.2">
      <c r="A1112" s="14" t="str">
        <v>17-004-14-57</v>
      </c>
      <c r="B1112" s="14">
        <v>20902826</v>
      </c>
      <c r="C1112" s="14" t="str">
        <v>M</v>
      </c>
      <c r="D1112" s="15">
        <v>1</v>
      </c>
      <c r="E1112" s="14" t="str">
        <v>Кепи</v>
      </c>
      <c r="F1112" s="14" t="str">
        <v>Laird</v>
      </c>
      <c r="G1112" s="25">
        <f>_xlfn.XLOOKUP(A1112,'Наш склад'!A:A,'Наш склад'!H:H,0,0)</f>
        <v>2</v>
      </c>
      <c r="H1112" s="1" t="str">
        <f t="shared" si="17"/>
        <v/>
      </c>
    </row>
    <row r="1113" spans="1:8" x14ac:dyDescent="0.2">
      <c r="A1113" s="14" t="str">
        <v>17-004-14-57</v>
      </c>
      <c r="B1113" s="14">
        <v>20902826</v>
      </c>
      <c r="C1113" s="14" t="str">
        <v>M</v>
      </c>
      <c r="D1113" s="15">
        <v>1</v>
      </c>
      <c r="E1113" s="14" t="str">
        <v>Кепи</v>
      </c>
      <c r="F1113" s="14" t="str">
        <v>Laird</v>
      </c>
      <c r="G1113" s="25">
        <f>_xlfn.XLOOKUP(A1113,'Наш склад'!A:A,'Наш склад'!H:H,0,0)</f>
        <v>2</v>
      </c>
      <c r="H1113" s="1" t="str">
        <f t="shared" si="17"/>
        <v/>
      </c>
    </row>
    <row r="1114" spans="1:8" x14ac:dyDescent="0.2">
      <c r="A1114" s="14" t="str">
        <v>17-005-08-57</v>
      </c>
      <c r="B1114" s="14">
        <v>20902831</v>
      </c>
      <c r="C1114" s="14" t="str">
        <v>M</v>
      </c>
      <c r="D1114" s="15">
        <v>1</v>
      </c>
      <c r="E1114" s="14" t="str">
        <v>Кепи</v>
      </c>
      <c r="F1114" s="14" t="str">
        <v>Laird</v>
      </c>
      <c r="G1114" s="25">
        <f>_xlfn.XLOOKUP(A1114,'Наш склад'!A:A,'Наш склад'!H:H,0,0)</f>
        <v>2</v>
      </c>
      <c r="H1114" s="1" t="str">
        <f t="shared" si="17"/>
        <v/>
      </c>
    </row>
    <row r="1115" spans="1:8" x14ac:dyDescent="0.2">
      <c r="A1115" s="14" t="str">
        <v>17-005-08-59</v>
      </c>
      <c r="B1115" s="14">
        <v>20902831</v>
      </c>
      <c r="C1115" s="14" t="str">
        <v>L</v>
      </c>
      <c r="D1115" s="15">
        <v>1</v>
      </c>
      <c r="E1115" s="14" t="str">
        <v>Кепи</v>
      </c>
      <c r="F1115" s="14" t="str">
        <v>Laird</v>
      </c>
      <c r="G1115" s="25">
        <f>_xlfn.XLOOKUP(A1115,'Наш склад'!A:A,'Наш склад'!H:H,0,0)</f>
        <v>4</v>
      </c>
      <c r="H1115" s="1" t="str">
        <f t="shared" si="17"/>
        <v/>
      </c>
    </row>
    <row r="1116" spans="1:8" x14ac:dyDescent="0.2">
      <c r="A1116" s="14" t="str">
        <v>17-005-08-61</v>
      </c>
      <c r="B1116" s="14">
        <v>20902831</v>
      </c>
      <c r="C1116" s="14" t="str">
        <v>XL</v>
      </c>
      <c r="D1116" s="15">
        <v>1</v>
      </c>
      <c r="E1116" s="14" t="str">
        <v>Кепи</v>
      </c>
      <c r="F1116" s="14" t="str">
        <v>Laird</v>
      </c>
      <c r="G1116" s="25">
        <f>_xlfn.XLOOKUP(A1116,'Наш склад'!A:A,'Наш склад'!H:H,0,0)</f>
        <v>3</v>
      </c>
      <c r="H1116" s="1" t="str">
        <f t="shared" si="17"/>
        <v/>
      </c>
    </row>
    <row r="1117" spans="1:8" x14ac:dyDescent="0.2">
      <c r="A1117" s="14" t="str">
        <v>17-005-16-55</v>
      </c>
      <c r="B1117" s="14">
        <v>20902832</v>
      </c>
      <c r="C1117" s="14" t="str">
        <v>S</v>
      </c>
      <c r="D1117" s="15">
        <v>1</v>
      </c>
      <c r="E1117" s="14" t="str">
        <v>Кепи</v>
      </c>
      <c r="F1117" s="14" t="str">
        <v>Laird</v>
      </c>
      <c r="G1117" s="25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14" t="str">
        <v>17-005-16-57</v>
      </c>
      <c r="B1118" s="14">
        <v>20902832</v>
      </c>
      <c r="C1118" s="14" t="str">
        <v>M</v>
      </c>
      <c r="D1118" s="15">
        <v>1</v>
      </c>
      <c r="E1118" s="14" t="str">
        <v>Кепи</v>
      </c>
      <c r="F1118" s="14" t="str">
        <v>Laird</v>
      </c>
      <c r="G1118" s="25">
        <f>_xlfn.XLOOKUP(A1118,'Наш склад'!A:A,'Наш склад'!H:H,0,0)</f>
        <v>2</v>
      </c>
      <c r="H1118" s="1" t="str">
        <f t="shared" si="17"/>
        <v/>
      </c>
    </row>
    <row r="1119" spans="1:8" x14ac:dyDescent="0.2">
      <c r="A1119" s="14" t="str">
        <v>17-005-16-59</v>
      </c>
      <c r="B1119" s="14">
        <v>20902832</v>
      </c>
      <c r="C1119" s="14" t="str">
        <v>L</v>
      </c>
      <c r="D1119" s="15">
        <v>1</v>
      </c>
      <c r="E1119" s="14" t="str">
        <v>Кепи</v>
      </c>
      <c r="F1119" s="14" t="str">
        <v>Laird</v>
      </c>
      <c r="G1119" s="25">
        <f>_xlfn.XLOOKUP(A1119,'Наш склад'!A:A,'Наш склад'!H:H,0,0)</f>
        <v>2</v>
      </c>
      <c r="H1119" s="1" t="str">
        <f t="shared" si="17"/>
        <v/>
      </c>
    </row>
    <row r="1120" spans="1:8" x14ac:dyDescent="0.2">
      <c r="A1120" s="14" t="str">
        <v>17-005-16-61</v>
      </c>
      <c r="B1120" s="14">
        <v>20902832</v>
      </c>
      <c r="C1120" s="14" t="str">
        <v>XL</v>
      </c>
      <c r="D1120" s="15">
        <v>1</v>
      </c>
      <c r="E1120" s="14" t="str">
        <v>Кепи</v>
      </c>
      <c r="F1120" s="14" t="str">
        <v>Laird</v>
      </c>
      <c r="G1120" s="25">
        <f>_xlfn.XLOOKUP(A1120,'Наш склад'!A:A,'Наш склад'!H:H,0,0)</f>
        <v>0</v>
      </c>
      <c r="H1120" s="1" t="str">
        <f t="shared" si="17"/>
        <v/>
      </c>
    </row>
    <row r="1121" spans="1:8" x14ac:dyDescent="0.2">
      <c r="A1121" s="14" t="str">
        <v>17-005-16-63</v>
      </c>
      <c r="B1121" s="14">
        <v>20902832</v>
      </c>
      <c r="C1121" s="14" t="str">
        <v>XXL</v>
      </c>
      <c r="D1121" s="15">
        <v>1</v>
      </c>
      <c r="E1121" s="14" t="str">
        <v>Кепи</v>
      </c>
      <c r="F1121" s="14" t="str">
        <v>Laird</v>
      </c>
      <c r="G1121" s="25">
        <f>_xlfn.XLOOKUP(A1121,'Наш склад'!A:A,'Наш склад'!H:H,0,0)</f>
        <v>0</v>
      </c>
      <c r="H1121" s="1" t="str">
        <f t="shared" si="17"/>
        <v/>
      </c>
    </row>
    <row r="1122" spans="1:8" x14ac:dyDescent="0.2">
      <c r="A1122" s="14" t="str">
        <v>17-006-05-57</v>
      </c>
      <c r="B1122" s="14">
        <v>20902833</v>
      </c>
      <c r="C1122" s="14" t="str">
        <v>M</v>
      </c>
      <c r="D1122" s="15">
        <v>1</v>
      </c>
      <c r="E1122" s="14" t="str">
        <v>Кепи</v>
      </c>
      <c r="F1122" s="14" t="str">
        <v>Laird</v>
      </c>
      <c r="G1122" s="25">
        <f>_xlfn.XLOOKUP(A1122,'Наш склад'!A:A,'Наш склад'!H:H,0,0)</f>
        <v>3</v>
      </c>
      <c r="H1122" s="1" t="str">
        <f t="shared" si="17"/>
        <v/>
      </c>
    </row>
    <row r="1123" spans="1:8" x14ac:dyDescent="0.2">
      <c r="A1123" s="14" t="str">
        <v>17-006-05-59</v>
      </c>
      <c r="B1123" s="14">
        <v>20902833</v>
      </c>
      <c r="C1123" s="14" t="str">
        <v>L</v>
      </c>
      <c r="D1123" s="15">
        <v>1</v>
      </c>
      <c r="E1123" s="14" t="str">
        <v>Кепи</v>
      </c>
      <c r="F1123" s="14" t="str">
        <v>Laird</v>
      </c>
      <c r="G1123" s="25">
        <f>_xlfn.XLOOKUP(A1123,'Наш склад'!A:A,'Наш склад'!H:H,0,0)</f>
        <v>5</v>
      </c>
      <c r="H1123" s="1" t="str">
        <f t="shared" si="17"/>
        <v/>
      </c>
    </row>
    <row r="1124" spans="1:8" x14ac:dyDescent="0.2">
      <c r="A1124" s="14" t="str">
        <v>17-006-05-61</v>
      </c>
      <c r="B1124" s="14">
        <v>20902833</v>
      </c>
      <c r="C1124" s="14" t="str">
        <v>XL</v>
      </c>
      <c r="D1124" s="15">
        <v>1</v>
      </c>
      <c r="E1124" s="14" t="str">
        <v>Кепи</v>
      </c>
      <c r="F1124" s="14" t="str">
        <v>Laird</v>
      </c>
      <c r="G1124" s="25">
        <f>_xlfn.XLOOKUP(A1124,'Наш склад'!A:A,'Наш склад'!H:H,0,0)</f>
        <v>3</v>
      </c>
      <c r="H1124" s="1" t="str">
        <f t="shared" si="17"/>
        <v/>
      </c>
    </row>
    <row r="1125" spans="1:8" x14ac:dyDescent="0.2">
      <c r="A1125" s="14" t="str">
        <v>17-007-05-59</v>
      </c>
      <c r="B1125" s="14">
        <v>20902834</v>
      </c>
      <c r="C1125" s="14" t="str">
        <v>L</v>
      </c>
      <c r="D1125" s="15">
        <v>1</v>
      </c>
      <c r="E1125" s="14" t="str">
        <v>Кепи</v>
      </c>
      <c r="F1125" s="14" t="str">
        <v>Laird</v>
      </c>
      <c r="G1125" s="25">
        <f>_xlfn.XLOOKUP(A1125,'Наш склад'!A:A,'Наш склад'!H:H,0,0)</f>
        <v>3</v>
      </c>
      <c r="H1125" s="1" t="str">
        <f t="shared" si="17"/>
        <v/>
      </c>
    </row>
    <row r="1126" spans="1:8" x14ac:dyDescent="0.2">
      <c r="A1126" s="14" t="str">
        <v>17-007-05-63</v>
      </c>
      <c r="B1126" s="14">
        <v>20902834</v>
      </c>
      <c r="C1126" s="14" t="str">
        <v>XXL</v>
      </c>
      <c r="D1126" s="15">
        <v>2</v>
      </c>
      <c r="E1126" s="14" t="str">
        <v>Кепи</v>
      </c>
      <c r="F1126" s="14" t="str">
        <v>Laird</v>
      </c>
      <c r="G1126" s="25">
        <f>_xlfn.XLOOKUP(A1126,'Наш склад'!A:A,'Наш склад'!H:H,0,0)</f>
        <v>0</v>
      </c>
      <c r="H1126" s="1" t="str">
        <f t="shared" si="17"/>
        <v>{SKU:20902834, required: 2}</v>
      </c>
    </row>
    <row r="1127" spans="1:8" x14ac:dyDescent="0.2">
      <c r="A1127" s="14" t="str">
        <v>17-007-13-61</v>
      </c>
      <c r="B1127" s="14">
        <v>20902836</v>
      </c>
      <c r="C1127" s="14" t="str">
        <v>XL</v>
      </c>
      <c r="D1127" s="15">
        <v>1</v>
      </c>
      <c r="E1127" s="14" t="str">
        <v>Кепи</v>
      </c>
      <c r="F1127" s="14" t="str">
        <v>Laird</v>
      </c>
      <c r="G1127" s="25">
        <f>_xlfn.XLOOKUP(A1127,'Наш склад'!A:A,'Наш склад'!H:H,0,0)</f>
        <v>0</v>
      </c>
      <c r="H1127" s="1" t="str">
        <f t="shared" si="17"/>
        <v/>
      </c>
    </row>
    <row r="1128" spans="1:8" x14ac:dyDescent="0.2">
      <c r="A1128" s="14" t="str">
        <v>17-007-16-55</v>
      </c>
      <c r="B1128" s="14">
        <v>20902835</v>
      </c>
      <c r="C1128" s="14" t="str">
        <v>S</v>
      </c>
      <c r="D1128" s="15">
        <v>1</v>
      </c>
      <c r="E1128" s="14" t="str">
        <v>Кепи</v>
      </c>
      <c r="F1128" s="14" t="str">
        <v>Laird</v>
      </c>
      <c r="G1128" s="25">
        <f>_xlfn.XLOOKUP(A1128,'Наш склад'!A:A,'Наш склад'!H:H,0,0)</f>
        <v>0</v>
      </c>
      <c r="H1128" s="1" t="str">
        <f t="shared" si="17"/>
        <v/>
      </c>
    </row>
    <row r="1129" spans="1:8" x14ac:dyDescent="0.2">
      <c r="A1129" s="14" t="str">
        <v>17-007-16-57</v>
      </c>
      <c r="B1129" s="14">
        <v>20902835</v>
      </c>
      <c r="C1129" s="14" t="str">
        <v>M</v>
      </c>
      <c r="D1129" s="15">
        <v>1</v>
      </c>
      <c r="E1129" s="14" t="str">
        <v>Кепи</v>
      </c>
      <c r="F1129" s="14" t="str">
        <v>Laird</v>
      </c>
      <c r="G1129" s="25">
        <f>_xlfn.XLOOKUP(A1129,'Наш склад'!A:A,'Наш склад'!H:H,0,0)</f>
        <v>3</v>
      </c>
      <c r="H1129" s="1" t="str">
        <f t="shared" si="17"/>
        <v/>
      </c>
    </row>
    <row r="1130" spans="1:8" x14ac:dyDescent="0.2">
      <c r="A1130" s="14" t="str">
        <v>17-007-16-63</v>
      </c>
      <c r="B1130" s="14">
        <v>20902835</v>
      </c>
      <c r="C1130" s="14" t="str">
        <v>XXL</v>
      </c>
      <c r="D1130" s="15">
        <v>1</v>
      </c>
      <c r="E1130" s="14" t="str">
        <v>Кепи</v>
      </c>
      <c r="F1130" s="14" t="str">
        <v>Laird</v>
      </c>
      <c r="G1130" s="25">
        <f>_xlfn.XLOOKUP(A1130,'Наш склад'!A:A,'Наш склад'!H:H,0,0)</f>
        <v>0</v>
      </c>
      <c r="H1130" s="1" t="str">
        <f t="shared" si="17"/>
        <v/>
      </c>
    </row>
    <row r="1131" spans="1:8" x14ac:dyDescent="0.2">
      <c r="A1131" s="14" t="str">
        <v>17-008-09-63</v>
      </c>
      <c r="B1131" s="14">
        <v>20902840</v>
      </c>
      <c r="C1131" s="14" t="str">
        <v>XXL</v>
      </c>
      <c r="D1131" s="15">
        <v>1</v>
      </c>
      <c r="E1131" s="14" t="str">
        <v>Кепи</v>
      </c>
      <c r="F1131" s="14" t="str">
        <v>Laird</v>
      </c>
      <c r="G1131" s="25">
        <f>_xlfn.XLOOKUP(A1131,'Наш склад'!A:A,'Наш склад'!H:H,0,0)</f>
        <v>0</v>
      </c>
      <c r="H1131" s="1" t="str">
        <f t="shared" si="17"/>
        <v/>
      </c>
    </row>
    <row r="1132" spans="1:8" x14ac:dyDescent="0.2">
      <c r="A1132" s="14" t="str">
        <v>17-009-09-57</v>
      </c>
      <c r="B1132" s="14">
        <v>20902841</v>
      </c>
      <c r="C1132" s="14" t="str">
        <v>M</v>
      </c>
      <c r="D1132" s="15">
        <v>1</v>
      </c>
      <c r="E1132" s="14" t="str">
        <v>Кепи</v>
      </c>
      <c r="F1132" s="14" t="str">
        <v>Laird</v>
      </c>
      <c r="G1132" s="25">
        <f>_xlfn.XLOOKUP(A1132,'Наш склад'!A:A,'Наш склад'!H:H,0,0)</f>
        <v>2</v>
      </c>
      <c r="H1132" s="1" t="str">
        <f t="shared" si="17"/>
        <v/>
      </c>
    </row>
    <row r="1133" spans="1:8" x14ac:dyDescent="0.2">
      <c r="A1133" s="14" t="str">
        <v>17-009-09-57</v>
      </c>
      <c r="B1133" s="14">
        <v>20902841</v>
      </c>
      <c r="C1133" s="14" t="str">
        <v>M</v>
      </c>
      <c r="D1133" s="15">
        <v>1</v>
      </c>
      <c r="E1133" s="14" t="str">
        <v>Кепи</v>
      </c>
      <c r="F1133" s="14" t="str">
        <v>Laird</v>
      </c>
      <c r="G1133" s="25">
        <f>_xlfn.XLOOKUP(A1133,'Наш склад'!A:A,'Наш склад'!H:H,0,0)</f>
        <v>2</v>
      </c>
      <c r="H1133" s="1" t="str">
        <f t="shared" si="17"/>
        <v/>
      </c>
    </row>
    <row r="1134" spans="1:8" x14ac:dyDescent="0.2">
      <c r="A1134" s="14" t="str">
        <v>17-009-09-59</v>
      </c>
      <c r="B1134" s="14">
        <v>20902841</v>
      </c>
      <c r="C1134" s="14" t="str">
        <v>L</v>
      </c>
      <c r="D1134" s="15">
        <v>1</v>
      </c>
      <c r="E1134" s="14" t="str">
        <v>Кепи</v>
      </c>
      <c r="F1134" s="14" t="str">
        <v>Laird</v>
      </c>
      <c r="G1134" s="25">
        <f>_xlfn.XLOOKUP(A1134,'Наш склад'!A:A,'Наш склад'!H:H,0,0)</f>
        <v>2</v>
      </c>
      <c r="H1134" s="1" t="str">
        <f t="shared" si="17"/>
        <v/>
      </c>
    </row>
    <row r="1135" spans="1:8" x14ac:dyDescent="0.2">
      <c r="A1135" s="14" t="str">
        <v>17-009-09-59</v>
      </c>
      <c r="B1135" s="14">
        <v>20902841</v>
      </c>
      <c r="C1135" s="14" t="str">
        <v>L</v>
      </c>
      <c r="D1135" s="15">
        <v>1</v>
      </c>
      <c r="E1135" s="14" t="str">
        <v>Кепи</v>
      </c>
      <c r="F1135" s="14" t="str">
        <v>Laird</v>
      </c>
      <c r="G1135" s="25">
        <f>_xlfn.XLOOKUP(A1135,'Наш склад'!A:A,'Наш склад'!H:H,0,0)</f>
        <v>2</v>
      </c>
      <c r="H1135" s="1" t="str">
        <f t="shared" si="17"/>
        <v/>
      </c>
    </row>
    <row r="1136" spans="1:8" x14ac:dyDescent="0.2">
      <c r="A1136" s="14" t="str">
        <v>17-009-09-61</v>
      </c>
      <c r="B1136" s="14">
        <v>20902841</v>
      </c>
      <c r="C1136" s="14" t="str">
        <v>XL</v>
      </c>
      <c r="D1136" s="15">
        <v>1</v>
      </c>
      <c r="E1136" s="14" t="str">
        <v>Кепи</v>
      </c>
      <c r="F1136" s="14" t="str">
        <v>Laird</v>
      </c>
      <c r="G1136" s="25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14" t="str">
        <v>17-009-09-63</v>
      </c>
      <c r="B1137" s="14">
        <v>20902841</v>
      </c>
      <c r="C1137" s="14" t="str">
        <v>XXL</v>
      </c>
      <c r="D1137" s="15">
        <v>1</v>
      </c>
      <c r="E1137" s="14" t="str">
        <v>Кепи</v>
      </c>
      <c r="F1137" s="14" t="str">
        <v>Laird</v>
      </c>
      <c r="G1137" s="25">
        <f>_xlfn.XLOOKUP(A1137,'Наш склад'!A:A,'Наш склад'!H:H,0,0)</f>
        <v>0</v>
      </c>
      <c r="H1137" s="1" t="str">
        <f t="shared" si="17"/>
        <v/>
      </c>
    </row>
    <row r="1138" spans="1:8" x14ac:dyDescent="0.2">
      <c r="A1138" s="14" t="str">
        <v>17-010-05-55</v>
      </c>
      <c r="B1138" s="14">
        <v>20902843</v>
      </c>
      <c r="C1138" s="14" t="str">
        <v>S</v>
      </c>
      <c r="D1138" s="15">
        <v>2</v>
      </c>
      <c r="E1138" s="14" t="str">
        <v>Кепи</v>
      </c>
      <c r="F1138" s="14" t="str">
        <v>Laird</v>
      </c>
      <c r="G1138" s="25">
        <f>_xlfn.XLOOKUP(A1138,'Наш склад'!A:A,'Наш склад'!H:H,0,0)</f>
        <v>0</v>
      </c>
      <c r="H1138" s="1" t="str">
        <f t="shared" si="17"/>
        <v>{SKU:20902843, required: 2}</v>
      </c>
    </row>
    <row r="1139" spans="1:8" x14ac:dyDescent="0.2">
      <c r="A1139" s="14" t="str">
        <v>17-010-05-59</v>
      </c>
      <c r="B1139" s="14">
        <v>20902843</v>
      </c>
      <c r="C1139" s="14" t="str">
        <v>L</v>
      </c>
      <c r="D1139" s="15">
        <v>1</v>
      </c>
      <c r="E1139" s="14" t="str">
        <v>Кепи</v>
      </c>
      <c r="F1139" s="14" t="str">
        <v>Laird</v>
      </c>
      <c r="G1139" s="25">
        <f>_xlfn.XLOOKUP(A1139,'Наш склад'!A:A,'Наш склад'!H:H,0,0)</f>
        <v>6</v>
      </c>
      <c r="H1139" s="1" t="str">
        <f t="shared" si="17"/>
        <v/>
      </c>
    </row>
    <row r="1140" spans="1:8" x14ac:dyDescent="0.2">
      <c r="A1140" s="14" t="str">
        <v>17-010-05-61</v>
      </c>
      <c r="B1140" s="14">
        <v>20902843</v>
      </c>
      <c r="C1140" s="14" t="str">
        <v>XL</v>
      </c>
      <c r="D1140" s="15">
        <v>1</v>
      </c>
      <c r="E1140" s="14" t="str">
        <v>Кепи</v>
      </c>
      <c r="F1140" s="14" t="str">
        <v>Laird</v>
      </c>
      <c r="G1140" s="25">
        <f>_xlfn.XLOOKUP(A1140,'Наш склад'!A:A,'Наш склад'!H:H,0,0)</f>
        <v>4</v>
      </c>
      <c r="H1140" s="1" t="str">
        <f t="shared" si="17"/>
        <v/>
      </c>
    </row>
    <row r="1141" spans="1:8" x14ac:dyDescent="0.2">
      <c r="A1141" s="14" t="str">
        <v>17-010-08-59</v>
      </c>
      <c r="B1141" s="14">
        <v>20902844</v>
      </c>
      <c r="C1141" s="14" t="str">
        <v>L</v>
      </c>
      <c r="D1141" s="15">
        <v>1</v>
      </c>
      <c r="E1141" s="14" t="str">
        <v>Кепи</v>
      </c>
      <c r="F1141" s="14" t="str">
        <v>Laird</v>
      </c>
      <c r="G1141" s="25">
        <f>_xlfn.XLOOKUP(A1141,'Наш склад'!A:A,'Наш склад'!H:H,0,0)</f>
        <v>5</v>
      </c>
      <c r="H1141" s="1" t="str">
        <f t="shared" si="17"/>
        <v/>
      </c>
    </row>
    <row r="1142" spans="1:8" x14ac:dyDescent="0.2">
      <c r="A1142" s="14" t="str">
        <v>17-010-08-61</v>
      </c>
      <c r="B1142" s="14">
        <v>20902844</v>
      </c>
      <c r="C1142" s="14" t="str">
        <v>XL</v>
      </c>
      <c r="D1142" s="15">
        <v>1</v>
      </c>
      <c r="E1142" s="14" t="str">
        <v>Кепи</v>
      </c>
      <c r="F1142" s="14" t="str">
        <v>Laird</v>
      </c>
      <c r="G1142" s="25">
        <f>_xlfn.XLOOKUP(A1142,'Наш склад'!A:A,'Наш склад'!H:H,0,0)</f>
        <v>2</v>
      </c>
      <c r="H1142" s="1" t="str">
        <f t="shared" si="17"/>
        <v/>
      </c>
    </row>
    <row r="1143" spans="1:8" x14ac:dyDescent="0.2">
      <c r="A1143" s="14" t="str">
        <v>17-010-92-55</v>
      </c>
      <c r="B1143" s="14">
        <v>20902845</v>
      </c>
      <c r="C1143" s="14" t="str">
        <v>S</v>
      </c>
      <c r="D1143" s="15">
        <v>1</v>
      </c>
      <c r="E1143" s="14" t="str">
        <v>Кепи</v>
      </c>
      <c r="F1143" s="14" t="str">
        <v>Laird</v>
      </c>
      <c r="G1143" s="25">
        <f>_xlfn.XLOOKUP(A1143,'Наш склад'!A:A,'Наш склад'!H:H,0,0)</f>
        <v>0</v>
      </c>
      <c r="H1143" s="1" t="str">
        <f t="shared" si="17"/>
        <v/>
      </c>
    </row>
    <row r="1144" spans="1:8" x14ac:dyDescent="0.2">
      <c r="A1144" s="14" t="str">
        <v>17-010-92-57</v>
      </c>
      <c r="B1144" s="14">
        <v>20902845</v>
      </c>
      <c r="C1144" s="14" t="str">
        <v>M</v>
      </c>
      <c r="D1144" s="15">
        <v>1</v>
      </c>
      <c r="E1144" s="14" t="str">
        <v>Кепи</v>
      </c>
      <c r="F1144" s="14" t="str">
        <v>Laird</v>
      </c>
      <c r="G1144" s="25">
        <f>_xlfn.XLOOKUP(A1144,'Наш склад'!A:A,'Наш склад'!H:H,0,0)</f>
        <v>3</v>
      </c>
      <c r="H1144" s="1" t="str">
        <f t="shared" si="17"/>
        <v/>
      </c>
    </row>
    <row r="1145" spans="1:8" x14ac:dyDescent="0.2">
      <c r="A1145" s="14" t="str">
        <v>17-010-92-59</v>
      </c>
      <c r="B1145" s="14">
        <v>20902845</v>
      </c>
      <c r="C1145" s="14" t="str">
        <v>L</v>
      </c>
      <c r="D1145" s="15">
        <v>1</v>
      </c>
      <c r="E1145" s="14" t="str">
        <v>Кепи</v>
      </c>
      <c r="F1145" s="14" t="str">
        <v>Laird</v>
      </c>
      <c r="G1145" s="25">
        <f>_xlfn.XLOOKUP(A1145,'Наш склад'!A:A,'Наш склад'!H:H,0,0)</f>
        <v>4</v>
      </c>
      <c r="H1145" s="1" t="str">
        <f t="shared" si="17"/>
        <v/>
      </c>
    </row>
    <row r="1146" spans="1:8" x14ac:dyDescent="0.2">
      <c r="A1146" s="14" t="str">
        <v>17-010-92-61</v>
      </c>
      <c r="B1146" s="14">
        <v>20902845</v>
      </c>
      <c r="C1146" s="14" t="str">
        <v>XL</v>
      </c>
      <c r="D1146" s="15">
        <v>1</v>
      </c>
      <c r="E1146" s="14" t="str">
        <v>Кепи</v>
      </c>
      <c r="F1146" s="14" t="str">
        <v>Laird</v>
      </c>
      <c r="G1146" s="25">
        <f>_xlfn.XLOOKUP(A1146,'Наш склад'!A:A,'Наш склад'!H:H,0,0)</f>
        <v>2</v>
      </c>
      <c r="H1146" s="1" t="str">
        <f t="shared" si="17"/>
        <v/>
      </c>
    </row>
    <row r="1147" spans="1:8" x14ac:dyDescent="0.2">
      <c r="A1147" s="14" t="str">
        <v>17-010-92-63</v>
      </c>
      <c r="B1147" s="14">
        <v>20902845</v>
      </c>
      <c r="C1147" s="14" t="str">
        <v>XXL</v>
      </c>
      <c r="D1147" s="15">
        <v>1</v>
      </c>
      <c r="E1147" s="14" t="str">
        <v>Кепи</v>
      </c>
      <c r="F1147" s="14" t="str">
        <v>Laird</v>
      </c>
      <c r="G1147" s="25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14" t="str">
        <v>17-011-11-57</v>
      </c>
      <c r="B1148" s="14">
        <v>20902846</v>
      </c>
      <c r="C1148" s="14" t="str">
        <v>M</v>
      </c>
      <c r="D1148" s="15">
        <v>2</v>
      </c>
      <c r="E1148" s="14" t="str">
        <v>Кепи</v>
      </c>
      <c r="F1148" s="14" t="str">
        <v>Laird</v>
      </c>
      <c r="G1148" s="25">
        <f>_xlfn.XLOOKUP(A1148,'Наш склад'!A:A,'Наш склад'!H:H,0,0)</f>
        <v>1</v>
      </c>
      <c r="H1148" s="1" t="str">
        <f t="shared" si="17"/>
        <v>{SKU:20902846, required: 2}</v>
      </c>
    </row>
    <row r="1149" spans="1:8" x14ac:dyDescent="0.2">
      <c r="A1149" s="14" t="str">
        <v>17-011-11-61</v>
      </c>
      <c r="B1149" s="14">
        <v>20902846</v>
      </c>
      <c r="C1149" s="14" t="str">
        <v>XL</v>
      </c>
      <c r="D1149" s="15">
        <v>1</v>
      </c>
      <c r="E1149" s="14" t="str">
        <v>Кепи</v>
      </c>
      <c r="F1149" s="14" t="str">
        <v>Laird</v>
      </c>
      <c r="G1149" s="25">
        <f>_xlfn.XLOOKUP(A1149,'Наш склад'!A:A,'Наш склад'!H:H,0,0)</f>
        <v>2</v>
      </c>
      <c r="H1149" s="1" t="str">
        <f t="shared" si="17"/>
        <v/>
      </c>
    </row>
    <row r="1150" spans="1:8" x14ac:dyDescent="0.2">
      <c r="A1150" s="14" t="str">
        <v>17-012-08-57</v>
      </c>
      <c r="B1150" s="14">
        <v>20902821</v>
      </c>
      <c r="C1150" s="14" t="str">
        <v>M</v>
      </c>
      <c r="D1150" s="15">
        <v>1</v>
      </c>
      <c r="E1150" s="14" t="str">
        <v>Панамы</v>
      </c>
      <c r="F1150" s="14" t="str">
        <v>Laird</v>
      </c>
      <c r="G1150" s="25">
        <f>_xlfn.XLOOKUP(A1150,'Наш склад'!A:A,'Наш склад'!H:H,0,0)</f>
        <v>2</v>
      </c>
      <c r="H1150" s="1" t="str">
        <f t="shared" si="17"/>
        <v/>
      </c>
    </row>
    <row r="1151" spans="1:8" x14ac:dyDescent="0.2">
      <c r="A1151" s="14" t="str">
        <v>17-012-08-59</v>
      </c>
      <c r="B1151" s="14">
        <v>20902821</v>
      </c>
      <c r="C1151" s="14" t="str">
        <v>L</v>
      </c>
      <c r="D1151" s="15">
        <v>1</v>
      </c>
      <c r="E1151" s="14" t="str">
        <v>Панамы</v>
      </c>
      <c r="F1151" s="14" t="str">
        <v>Laird</v>
      </c>
      <c r="G1151" s="25">
        <f>_xlfn.XLOOKUP(A1151,'Наш склад'!A:A,'Наш склад'!H:H,0,0)</f>
        <v>4</v>
      </c>
      <c r="H1151" s="1" t="str">
        <f t="shared" si="17"/>
        <v/>
      </c>
    </row>
    <row r="1152" spans="1:8" x14ac:dyDescent="0.2">
      <c r="A1152" s="14" t="str">
        <v>17-012-14-57</v>
      </c>
      <c r="B1152" s="14">
        <v>20902820</v>
      </c>
      <c r="C1152" s="14" t="str">
        <v>M</v>
      </c>
      <c r="D1152" s="15">
        <v>1</v>
      </c>
      <c r="E1152" s="14" t="str">
        <v>Панамы</v>
      </c>
      <c r="F1152" s="14" t="str">
        <v>Laird</v>
      </c>
      <c r="G1152" s="25">
        <f>_xlfn.XLOOKUP(A1152,'Наш склад'!A:A,'Наш склад'!H:H,0,0)</f>
        <v>2</v>
      </c>
      <c r="H1152" s="1" t="str">
        <f t="shared" si="17"/>
        <v/>
      </c>
    </row>
    <row r="1153" spans="1:8" x14ac:dyDescent="0.2">
      <c r="A1153" s="14" t="str">
        <v>17-012-14-59</v>
      </c>
      <c r="B1153" s="14">
        <v>20902820</v>
      </c>
      <c r="C1153" s="14" t="str">
        <v>L</v>
      </c>
      <c r="D1153" s="15">
        <v>1</v>
      </c>
      <c r="E1153" s="14" t="str">
        <v>Панамы</v>
      </c>
      <c r="F1153" s="14" t="str">
        <v>Laird</v>
      </c>
      <c r="G1153" s="25">
        <f>_xlfn.XLOOKUP(A1153,'Наш склад'!A:A,'Наш склад'!H:H,0,0)</f>
        <v>2</v>
      </c>
      <c r="H1153" s="1" t="str">
        <f t="shared" si="17"/>
        <v/>
      </c>
    </row>
    <row r="1154" spans="1:8" x14ac:dyDescent="0.2">
      <c r="A1154" s="14" t="str">
        <v>17-012-14-61</v>
      </c>
      <c r="B1154" s="14">
        <v>20902820</v>
      </c>
      <c r="C1154" s="14" t="str">
        <v>XL</v>
      </c>
      <c r="D1154" s="15">
        <v>1</v>
      </c>
      <c r="E1154" s="14" t="str">
        <v>Панамы</v>
      </c>
      <c r="F1154" s="14" t="str">
        <v>Laird</v>
      </c>
      <c r="G1154" s="25">
        <f>_xlfn.XLOOKUP(A1154,'Наш склад'!A:A,'Наш склад'!H:H,0,0)</f>
        <v>1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14" t="str">
        <v>17-012-16-57</v>
      </c>
      <c r="B1155" s="14">
        <v>20902822</v>
      </c>
      <c r="C1155" s="14" t="str">
        <v>M</v>
      </c>
      <c r="D1155" s="15">
        <v>1</v>
      </c>
      <c r="E1155" s="14" t="str">
        <v>Панамы</v>
      </c>
      <c r="F1155" s="14" t="str">
        <v>Laird</v>
      </c>
      <c r="G1155" s="25">
        <f>_xlfn.XLOOKUP(A1155,'Наш склад'!A:A,'Наш склад'!H:H,0,0)</f>
        <v>2</v>
      </c>
      <c r="H1155" s="1" t="str">
        <f t="shared" si="18"/>
        <v/>
      </c>
    </row>
    <row r="1156" spans="1:8" x14ac:dyDescent="0.2">
      <c r="A1156" s="14" t="str">
        <v>17-012-16-61</v>
      </c>
      <c r="B1156" s="14">
        <v>20902822</v>
      </c>
      <c r="C1156" s="14" t="str">
        <v>XL</v>
      </c>
      <c r="D1156" s="15">
        <v>1</v>
      </c>
      <c r="E1156" s="14" t="str">
        <v>Панамы</v>
      </c>
      <c r="F1156" s="14" t="str">
        <v>Laird</v>
      </c>
      <c r="G1156" s="25">
        <f>_xlfn.XLOOKUP(A1156,'Наш склад'!A:A,'Наш склад'!H:H,0,0)</f>
        <v>1</v>
      </c>
      <c r="H1156" s="1" t="str">
        <f t="shared" si="18"/>
        <v/>
      </c>
    </row>
    <row r="1157" spans="1:8" x14ac:dyDescent="0.2">
      <c r="A1157" s="14" t="str">
        <v>17-012-48-57</v>
      </c>
      <c r="B1157" s="14">
        <v>20902819</v>
      </c>
      <c r="C1157" s="14" t="str">
        <v>M</v>
      </c>
      <c r="D1157" s="15">
        <v>2</v>
      </c>
      <c r="E1157" s="14" t="str">
        <v>Панамы</v>
      </c>
      <c r="F1157" s="14" t="str">
        <v>Laird</v>
      </c>
      <c r="G1157" s="25">
        <f>_xlfn.XLOOKUP(A1157,'Наш склад'!A:A,'Наш склад'!H:H,0,0)</f>
        <v>2</v>
      </c>
      <c r="H1157" s="1" t="str">
        <f t="shared" si="18"/>
        <v>{SKU:20902819, required: 2}</v>
      </c>
    </row>
    <row r="1158" spans="1:8" x14ac:dyDescent="0.2">
      <c r="A1158" s="14" t="str">
        <v>17-012-48-59</v>
      </c>
      <c r="B1158" s="14">
        <v>20902819</v>
      </c>
      <c r="C1158" s="14" t="str">
        <v>L</v>
      </c>
      <c r="D1158" s="15">
        <v>1</v>
      </c>
      <c r="E1158" s="14" t="str">
        <v>Панамы</v>
      </c>
      <c r="F1158" s="14" t="str">
        <v>Laird</v>
      </c>
      <c r="G1158" s="25">
        <f>_xlfn.XLOOKUP(A1158,'Наш склад'!A:A,'Наш склад'!H:H,0,0)</f>
        <v>3</v>
      </c>
      <c r="H1158" s="1" t="str">
        <f t="shared" si="18"/>
        <v/>
      </c>
    </row>
    <row r="1159" spans="1:8" x14ac:dyDescent="0.2">
      <c r="A1159" s="14" t="str">
        <v>17-012-48-61</v>
      </c>
      <c r="B1159" s="14">
        <v>20902819</v>
      </c>
      <c r="C1159" s="14" t="str">
        <v>XL</v>
      </c>
      <c r="D1159" s="15">
        <v>1</v>
      </c>
      <c r="E1159" s="14" t="str">
        <v>Панамы</v>
      </c>
      <c r="F1159" s="14" t="str">
        <v>Laird</v>
      </c>
      <c r="G1159" s="25">
        <f>_xlfn.XLOOKUP(A1159,'Наш склад'!A:A,'Наш склад'!H:H,0,0)</f>
        <v>2</v>
      </c>
      <c r="H1159" s="1" t="str">
        <f t="shared" si="18"/>
        <v/>
      </c>
    </row>
    <row r="1160" spans="1:8" x14ac:dyDescent="0.2">
      <c r="A1160" s="14" t="str">
        <v>17-014-08-61</v>
      </c>
      <c r="B1160" s="14">
        <v>20902830</v>
      </c>
      <c r="C1160" s="14" t="str">
        <v>XL</v>
      </c>
      <c r="D1160" s="15">
        <v>1</v>
      </c>
      <c r="E1160" s="14" t="str">
        <v>Шляпы</v>
      </c>
      <c r="F1160" s="14" t="str">
        <v>Laird</v>
      </c>
      <c r="G1160" s="25">
        <f>_xlfn.XLOOKUP(A1160,'Наш склад'!A:A,'Наш склад'!H:H,0,0)</f>
        <v>0</v>
      </c>
      <c r="H1160" s="1" t="str">
        <f t="shared" si="18"/>
        <v/>
      </c>
    </row>
    <row r="1161" spans="1:8" x14ac:dyDescent="0.2">
      <c r="A1161" s="14" t="str">
        <v>17-014-09-59</v>
      </c>
      <c r="B1161" s="14">
        <v>20902827</v>
      </c>
      <c r="C1161" s="14" t="str">
        <v>L</v>
      </c>
      <c r="D1161" s="15">
        <v>1</v>
      </c>
      <c r="E1161" s="14" t="str">
        <v>Шляпы</v>
      </c>
      <c r="F1161" s="14" t="str">
        <v>Laird</v>
      </c>
      <c r="G1161" s="25">
        <f>_xlfn.XLOOKUP(A1161,'Наш склад'!A:A,'Наш склад'!H:H,0,0)</f>
        <v>2</v>
      </c>
      <c r="H1161" s="1" t="str">
        <f t="shared" si="18"/>
        <v/>
      </c>
    </row>
    <row r="1162" spans="1:8" x14ac:dyDescent="0.2">
      <c r="A1162" s="14" t="str">
        <v>17-015-03-55</v>
      </c>
      <c r="B1162" s="14">
        <v>20902839</v>
      </c>
      <c r="C1162" s="14" t="str">
        <v>S</v>
      </c>
      <c r="D1162" s="15">
        <v>1</v>
      </c>
      <c r="E1162" s="14" t="str">
        <v>Шляпы</v>
      </c>
      <c r="F1162" s="14" t="str">
        <v>Laird</v>
      </c>
      <c r="G1162" s="25">
        <f>_xlfn.XLOOKUP(A1162,'Наш склад'!A:A,'Наш склад'!H:H,0,0)</f>
        <v>0</v>
      </c>
      <c r="H1162" s="1" t="str">
        <f t="shared" si="18"/>
        <v/>
      </c>
    </row>
    <row r="1163" spans="1:8" x14ac:dyDescent="0.2">
      <c r="A1163" s="14" t="str">
        <v>17-015-03-59</v>
      </c>
      <c r="B1163" s="14">
        <v>20902839</v>
      </c>
      <c r="C1163" s="14" t="str">
        <v>L</v>
      </c>
      <c r="D1163" s="15">
        <v>1</v>
      </c>
      <c r="E1163" s="14" t="str">
        <v>Шляпы</v>
      </c>
      <c r="F1163" s="14" t="str">
        <v>Laird</v>
      </c>
      <c r="G1163" s="25">
        <f>_xlfn.XLOOKUP(A1163,'Наш склад'!A:A,'Наш склад'!H:H,0,0)</f>
        <v>1</v>
      </c>
      <c r="H1163" s="1" t="str">
        <f t="shared" si="18"/>
        <v/>
      </c>
    </row>
    <row r="1164" spans="1:8" x14ac:dyDescent="0.2">
      <c r="A1164" s="14" t="str">
        <v>17-015-09-57</v>
      </c>
      <c r="B1164" s="14">
        <v>20902837</v>
      </c>
      <c r="C1164" s="14" t="str">
        <v>M</v>
      </c>
      <c r="D1164" s="15">
        <v>1</v>
      </c>
      <c r="E1164" s="14" t="str">
        <v>Шляпы</v>
      </c>
      <c r="F1164" s="14" t="str">
        <v>Laird</v>
      </c>
      <c r="G1164" s="25">
        <f>_xlfn.XLOOKUP(A1164,'Наш склад'!A:A,'Наш склад'!H:H,0,0)</f>
        <v>3</v>
      </c>
      <c r="H1164" s="1" t="str">
        <f t="shared" si="18"/>
        <v/>
      </c>
    </row>
    <row r="1165" spans="1:8" x14ac:dyDescent="0.2">
      <c r="A1165" s="14" t="str">
        <v>17-015-09-59</v>
      </c>
      <c r="B1165" s="14">
        <v>20902837</v>
      </c>
      <c r="C1165" s="14" t="str">
        <v>L</v>
      </c>
      <c r="D1165" s="15">
        <v>1</v>
      </c>
      <c r="E1165" s="14" t="str">
        <v>Шляпы</v>
      </c>
      <c r="F1165" s="14" t="str">
        <v>Laird</v>
      </c>
      <c r="G1165" s="25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14" t="str">
        <v>17-017-09-59</v>
      </c>
      <c r="B1166" s="14">
        <v>20902842</v>
      </c>
      <c r="C1166" s="14" t="str">
        <v>L</v>
      </c>
      <c r="D1166" s="15">
        <v>1</v>
      </c>
      <c r="E1166" s="14" t="str">
        <v>Шляпы</v>
      </c>
      <c r="F1166" s="14" t="str">
        <v>Laird</v>
      </c>
      <c r="G1166" s="25">
        <f>_xlfn.XLOOKUP(A1166,'Наш склад'!A:A,'Наш склад'!H:H,0,0)</f>
        <v>5</v>
      </c>
      <c r="H1166" s="1" t="str">
        <f t="shared" si="18"/>
        <v/>
      </c>
    </row>
    <row r="1167" spans="1:8" x14ac:dyDescent="0.2">
      <c r="A1167" s="14" t="str">
        <v>20-170-09-00</v>
      </c>
      <c r="B1167" s="14">
        <v>8955759</v>
      </c>
      <c r="C1167" s="14" t="str">
        <v>55-61</v>
      </c>
      <c r="D1167" s="15">
        <v>1</v>
      </c>
      <c r="E1167" s="14" t="str">
        <v>Шапки</v>
      </c>
      <c r="F1167" s="14" t="str">
        <v>IGNITE</v>
      </c>
      <c r="G1167" s="25">
        <f>_xlfn.XLOOKUP(A1167,'Наш склад'!A:A,'Наш склад'!H:H,0,0)</f>
        <v>0</v>
      </c>
      <c r="H1167" s="1" t="str">
        <f t="shared" si="18"/>
        <v/>
      </c>
    </row>
    <row r="1168" spans="1:8" x14ac:dyDescent="0.2">
      <c r="A1168" s="14" t="str">
        <v>21-002-09-59</v>
      </c>
      <c r="B1168" s="14">
        <v>3209541</v>
      </c>
      <c r="C1168" s="14" t="str">
        <v>L</v>
      </c>
      <c r="D1168" s="15">
        <v>1</v>
      </c>
      <c r="E1168" s="14" t="str">
        <v>Кепи</v>
      </c>
      <c r="F1168" s="14" t="str">
        <v>Bailey</v>
      </c>
      <c r="G1168" s="25">
        <f>_xlfn.XLOOKUP(A1168,'Наш склад'!A:A,'Наш склад'!H:H,0,0)</f>
        <v>1</v>
      </c>
      <c r="H1168" s="1" t="str">
        <f t="shared" si="18"/>
        <v/>
      </c>
    </row>
    <row r="1169" spans="1:8" x14ac:dyDescent="0.2">
      <c r="A1169" s="14" t="str">
        <v>21-002-09-59</v>
      </c>
      <c r="B1169" s="14">
        <v>3209541</v>
      </c>
      <c r="C1169" s="14" t="str">
        <v>L</v>
      </c>
      <c r="D1169" s="15">
        <v>1</v>
      </c>
      <c r="E1169" s="14" t="str">
        <v>Кепи</v>
      </c>
      <c r="F1169" s="14" t="str">
        <v>Bailey</v>
      </c>
      <c r="G1169" s="25">
        <f>_xlfn.XLOOKUP(A1169,'Наш склад'!A:A,'Наш склад'!H:H,0,0)</f>
        <v>1</v>
      </c>
      <c r="H1169" s="1" t="str">
        <f t="shared" si="18"/>
        <v/>
      </c>
    </row>
    <row r="1170" spans="1:8" x14ac:dyDescent="0.2">
      <c r="A1170" s="14" t="str">
        <v>21-002-09-61</v>
      </c>
      <c r="B1170" s="14">
        <v>3209541</v>
      </c>
      <c r="C1170" s="14" t="str">
        <v>XL</v>
      </c>
      <c r="D1170" s="15">
        <v>1</v>
      </c>
      <c r="E1170" s="14" t="str">
        <v>Кепи</v>
      </c>
      <c r="F1170" s="14" t="str">
        <v>Bailey</v>
      </c>
      <c r="G1170" s="25">
        <f>_xlfn.XLOOKUP(A1170,'Наш склад'!A:A,'Наш склад'!H:H,0,0)</f>
        <v>3</v>
      </c>
      <c r="H1170" s="1" t="str">
        <f t="shared" si="18"/>
        <v/>
      </c>
    </row>
    <row r="1171" spans="1:8" x14ac:dyDescent="0.2">
      <c r="A1171" s="14" t="str">
        <v>21-002-14-55</v>
      </c>
      <c r="B1171" s="14">
        <v>3209542</v>
      </c>
      <c r="C1171" s="14" t="str">
        <v>S</v>
      </c>
      <c r="D1171" s="15">
        <v>1</v>
      </c>
      <c r="E1171" s="14" t="str">
        <v>Кепи</v>
      </c>
      <c r="F1171" s="14" t="str">
        <v>Bailey</v>
      </c>
      <c r="G1171" s="25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14" t="str">
        <v>21-002-14-57</v>
      </c>
      <c r="B1172" s="14">
        <v>3209542</v>
      </c>
      <c r="C1172" s="14" t="str">
        <v>M</v>
      </c>
      <c r="D1172" s="15">
        <v>1</v>
      </c>
      <c r="E1172" s="14" t="str">
        <v>Кепи</v>
      </c>
      <c r="F1172" s="14" t="str">
        <v>Bailey</v>
      </c>
      <c r="G1172" s="25">
        <f>_xlfn.XLOOKUP(A1172,'Наш склад'!A:A,'Наш склад'!H:H,0,0)</f>
        <v>0</v>
      </c>
      <c r="H1172" s="1" t="str">
        <f t="shared" si="18"/>
        <v/>
      </c>
    </row>
    <row r="1173" spans="1:8" x14ac:dyDescent="0.2">
      <c r="A1173" s="14" t="str">
        <v>21-003-02-59</v>
      </c>
      <c r="B1173" s="14">
        <v>3133710</v>
      </c>
      <c r="C1173" s="14" t="str">
        <v>L</v>
      </c>
      <c r="D1173" s="15">
        <v>1</v>
      </c>
      <c r="E1173" s="14" t="str">
        <v>Кепи</v>
      </c>
      <c r="F1173" s="14" t="str">
        <v>Bailey</v>
      </c>
      <c r="G1173" s="25">
        <f>_xlfn.XLOOKUP(A1173,'Наш склад'!A:A,'Наш склад'!H:H,0,0)</f>
        <v>0</v>
      </c>
      <c r="H1173" s="1" t="str">
        <f t="shared" si="18"/>
        <v/>
      </c>
    </row>
    <row r="1174" spans="1:8" x14ac:dyDescent="0.2">
      <c r="A1174" s="14" t="str">
        <v>21-003-02-61</v>
      </c>
      <c r="B1174" s="14">
        <v>3133710</v>
      </c>
      <c r="C1174" s="14" t="str">
        <v>XL</v>
      </c>
      <c r="D1174" s="15">
        <v>1</v>
      </c>
      <c r="E1174" s="14" t="str">
        <v>Кепи</v>
      </c>
      <c r="F1174" s="14" t="str">
        <v>Bailey</v>
      </c>
      <c r="G1174" s="25">
        <f>_xlfn.XLOOKUP(A1174,'Наш склад'!A:A,'Наш склад'!H:H,0,0)</f>
        <v>1</v>
      </c>
      <c r="H1174" s="1" t="str">
        <f t="shared" si="18"/>
        <v/>
      </c>
    </row>
    <row r="1175" spans="1:8" x14ac:dyDescent="0.2">
      <c r="A1175" s="14" t="str">
        <v>21-003-08-55</v>
      </c>
      <c r="B1175" s="14">
        <v>3133711</v>
      </c>
      <c r="C1175" s="14" t="str">
        <v>S</v>
      </c>
      <c r="D1175" s="15">
        <v>1</v>
      </c>
      <c r="E1175" s="14" t="str">
        <v>Кепи</v>
      </c>
      <c r="F1175" s="14" t="str">
        <v>Bailey</v>
      </c>
      <c r="G1175" s="25">
        <f>_xlfn.XLOOKUP(A1175,'Наш склад'!A:A,'Наш склад'!H:H,0,0)</f>
        <v>0</v>
      </c>
      <c r="H1175" s="1" t="str">
        <f t="shared" si="18"/>
        <v/>
      </c>
    </row>
    <row r="1176" spans="1:8" x14ac:dyDescent="0.2">
      <c r="A1176" s="14" t="str">
        <v>21-003-08-57</v>
      </c>
      <c r="B1176" s="14">
        <v>3133711</v>
      </c>
      <c r="C1176" s="14" t="str">
        <v>M</v>
      </c>
      <c r="D1176" s="15">
        <v>1</v>
      </c>
      <c r="E1176" s="14" t="str">
        <v>Кепи</v>
      </c>
      <c r="F1176" s="14" t="str">
        <v>Bailey</v>
      </c>
      <c r="G1176" s="25">
        <f>_xlfn.XLOOKUP(A1176,'Наш склад'!A:A,'Наш склад'!H:H,0,0)</f>
        <v>0</v>
      </c>
      <c r="H1176" s="1" t="str">
        <f t="shared" si="18"/>
        <v/>
      </c>
    </row>
    <row r="1177" spans="1:8" x14ac:dyDescent="0.2">
      <c r="A1177" s="14" t="str">
        <v>21-003-08-59</v>
      </c>
      <c r="B1177" s="14">
        <v>3133711</v>
      </c>
      <c r="C1177" s="14" t="str">
        <v>L</v>
      </c>
      <c r="D1177" s="15">
        <v>1</v>
      </c>
      <c r="E1177" s="14" t="str">
        <v>Кепи</v>
      </c>
      <c r="F1177" s="14" t="str">
        <v>Bailey</v>
      </c>
      <c r="G1177" s="25">
        <f>_xlfn.XLOOKUP(A1177,'Наш склад'!A:A,'Наш склад'!H:H,0,0)</f>
        <v>0</v>
      </c>
      <c r="H1177" s="1" t="str">
        <f t="shared" si="18"/>
        <v/>
      </c>
    </row>
    <row r="1178" spans="1:8" x14ac:dyDescent="0.2">
      <c r="A1178" s="14" t="str">
        <v>21-003-08-61</v>
      </c>
      <c r="B1178" s="14">
        <v>3133711</v>
      </c>
      <c r="C1178" s="14" t="str">
        <v>XL</v>
      </c>
      <c r="D1178" s="15">
        <v>1</v>
      </c>
      <c r="E1178" s="14" t="str">
        <v>Кепи</v>
      </c>
      <c r="F1178" s="14" t="str">
        <v>Bailey</v>
      </c>
      <c r="G1178" s="25">
        <f>_xlfn.XLOOKUP(A1178,'Наш склад'!A:A,'Наш склад'!H:H,0,0)</f>
        <v>0</v>
      </c>
      <c r="H1178" s="1" t="str">
        <f t="shared" si="18"/>
        <v/>
      </c>
    </row>
    <row r="1179" spans="1:8" x14ac:dyDescent="0.2">
      <c r="A1179" s="14" t="str">
        <v>21-003-08-63</v>
      </c>
      <c r="B1179" s="14">
        <v>3133711</v>
      </c>
      <c r="C1179" s="14" t="str">
        <v>XXL</v>
      </c>
      <c r="D1179" s="15">
        <v>1</v>
      </c>
      <c r="E1179" s="14" t="str">
        <v>Кепи</v>
      </c>
      <c r="F1179" s="14" t="str">
        <v>Bailey</v>
      </c>
      <c r="G1179" s="25">
        <f>_xlfn.XLOOKUP(A1179,'Наш склад'!A:A,'Наш склад'!H:H,0,0)</f>
        <v>0</v>
      </c>
      <c r="H1179" s="1" t="str">
        <f t="shared" si="18"/>
        <v/>
      </c>
    </row>
    <row r="1180" spans="1:8" x14ac:dyDescent="0.2">
      <c r="A1180" s="14" t="str">
        <v>21-003-09-55</v>
      </c>
      <c r="B1180" s="14">
        <v>3133708</v>
      </c>
      <c r="C1180" s="14" t="str">
        <v>S</v>
      </c>
      <c r="D1180" s="15">
        <v>1</v>
      </c>
      <c r="E1180" s="14" t="str">
        <v>Кепи</v>
      </c>
      <c r="F1180" s="14" t="str">
        <v>Bailey</v>
      </c>
      <c r="G1180" s="25">
        <f>_xlfn.XLOOKUP(A1180,'Наш склад'!A:A,'Наш склад'!H:H,0,0)</f>
        <v>2</v>
      </c>
      <c r="H1180" s="1" t="str">
        <f t="shared" si="18"/>
        <v/>
      </c>
    </row>
    <row r="1181" spans="1:8" x14ac:dyDescent="0.2">
      <c r="A1181" s="14" t="str">
        <v>21-003-09-59</v>
      </c>
      <c r="B1181" s="14">
        <v>3133708</v>
      </c>
      <c r="C1181" s="14" t="str">
        <v>L</v>
      </c>
      <c r="D1181" s="15">
        <v>1</v>
      </c>
      <c r="E1181" s="14" t="str">
        <v>Кепи</v>
      </c>
      <c r="F1181" s="14" t="str">
        <v>Bailey</v>
      </c>
      <c r="G1181" s="25">
        <f>_xlfn.XLOOKUP(A1181,'Наш склад'!A:A,'Наш склад'!H:H,0,0)</f>
        <v>5</v>
      </c>
      <c r="H1181" s="1" t="str">
        <f t="shared" si="18"/>
        <v/>
      </c>
    </row>
    <row r="1182" spans="1:8" x14ac:dyDescent="0.2">
      <c r="A1182" s="14" t="str">
        <v>21-003-09-63</v>
      </c>
      <c r="B1182" s="14">
        <v>3133708</v>
      </c>
      <c r="C1182" s="14" t="str">
        <v>XXL</v>
      </c>
      <c r="D1182" s="15">
        <v>1</v>
      </c>
      <c r="E1182" s="14" t="str">
        <v>Кепи</v>
      </c>
      <c r="F1182" s="14" t="str">
        <v>Bailey</v>
      </c>
      <c r="G1182" s="25">
        <f>_xlfn.XLOOKUP(A1182,'Наш склад'!A:A,'Наш склад'!H:H,0,0)</f>
        <v>2</v>
      </c>
      <c r="H1182" s="1" t="str">
        <f t="shared" si="18"/>
        <v/>
      </c>
    </row>
    <row r="1183" spans="1:8" x14ac:dyDescent="0.2">
      <c r="A1183" s="14" t="str">
        <v>21-003-14-57</v>
      </c>
      <c r="B1183" s="14">
        <v>3133709</v>
      </c>
      <c r="C1183" s="14" t="str">
        <v>M</v>
      </c>
      <c r="D1183" s="15">
        <v>1</v>
      </c>
      <c r="E1183" s="14" t="str">
        <v>Кепи</v>
      </c>
      <c r="F1183" s="14" t="str">
        <v>Bailey</v>
      </c>
      <c r="G1183" s="25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14" t="str">
        <v>21-003-14-59</v>
      </c>
      <c r="B1184" s="14">
        <v>3133709</v>
      </c>
      <c r="C1184" s="14" t="str">
        <v>L</v>
      </c>
      <c r="D1184" s="15">
        <v>1</v>
      </c>
      <c r="E1184" s="14" t="str">
        <v>Кепи</v>
      </c>
      <c r="F1184" s="14" t="str">
        <v>Bailey</v>
      </c>
      <c r="G1184" s="25">
        <f>_xlfn.XLOOKUP(A1184,'Наш склад'!A:A,'Наш склад'!H:H,0,0)</f>
        <v>3</v>
      </c>
      <c r="H1184" s="1" t="str">
        <f t="shared" si="18"/>
        <v/>
      </c>
    </row>
    <row r="1185" spans="1:8" x14ac:dyDescent="0.2">
      <c r="A1185" s="14" t="str">
        <v>21-003-16-55</v>
      </c>
      <c r="B1185" s="14">
        <v>3133712</v>
      </c>
      <c r="C1185" s="14" t="str">
        <v>S</v>
      </c>
      <c r="D1185" s="15">
        <v>1</v>
      </c>
      <c r="E1185" s="14" t="str">
        <v>Кепи</v>
      </c>
      <c r="F1185" s="14" t="str">
        <v>Bailey</v>
      </c>
      <c r="G1185" s="25">
        <f>_xlfn.XLOOKUP(A1185,'Наш склад'!A:A,'Наш склад'!H:H,0,0)</f>
        <v>0</v>
      </c>
      <c r="H1185" s="1" t="str">
        <f t="shared" si="18"/>
        <v/>
      </c>
    </row>
    <row r="1186" spans="1:8" x14ac:dyDescent="0.2">
      <c r="A1186" s="14" t="str">
        <v>21-003-16-57</v>
      </c>
      <c r="B1186" s="14">
        <v>3133712</v>
      </c>
      <c r="C1186" s="14" t="str">
        <v>M</v>
      </c>
      <c r="D1186" s="15">
        <v>1</v>
      </c>
      <c r="E1186" s="14" t="str">
        <v>Кепи</v>
      </c>
      <c r="F1186" s="14" t="str">
        <v>Bailey</v>
      </c>
      <c r="G1186" s="25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14" t="str">
        <v>21-003-16-59</v>
      </c>
      <c r="B1187" s="14">
        <v>3133712</v>
      </c>
      <c r="C1187" s="14" t="str">
        <v>L</v>
      </c>
      <c r="D1187" s="15">
        <v>1</v>
      </c>
      <c r="E1187" s="14" t="str">
        <v>Кепи</v>
      </c>
      <c r="F1187" s="14" t="str">
        <v>Bailey</v>
      </c>
      <c r="G1187" s="25">
        <f>_xlfn.XLOOKUP(A1187,'Наш склад'!A:A,'Наш склад'!H:H,0,0)</f>
        <v>2</v>
      </c>
      <c r="H1187" s="1" t="str">
        <f t="shared" si="18"/>
        <v/>
      </c>
    </row>
    <row r="1188" spans="1:8" x14ac:dyDescent="0.2">
      <c r="A1188" s="14" t="str">
        <v>21-003-16-61</v>
      </c>
      <c r="B1188" s="14">
        <v>3133712</v>
      </c>
      <c r="C1188" s="14" t="str">
        <v>XL</v>
      </c>
      <c r="D1188" s="15">
        <v>1</v>
      </c>
      <c r="E1188" s="14" t="str">
        <v>Кепи</v>
      </c>
      <c r="F1188" s="14" t="str">
        <v>Bailey</v>
      </c>
      <c r="G1188" s="25">
        <f>_xlfn.XLOOKUP(A1188,'Наш склад'!A:A,'Наш склад'!H:H,0,0)</f>
        <v>2</v>
      </c>
      <c r="H1188" s="1" t="str">
        <f t="shared" si="18"/>
        <v/>
      </c>
    </row>
    <row r="1189" spans="1:8" x14ac:dyDescent="0.2">
      <c r="A1189" s="14" t="str">
        <v>21-004-09-57</v>
      </c>
      <c r="B1189" s="14">
        <v>1864930</v>
      </c>
      <c r="C1189" s="14" t="str">
        <v>M</v>
      </c>
      <c r="D1189" s="15">
        <v>1</v>
      </c>
      <c r="E1189" s="14" t="str">
        <v>Шапки-ушанки</v>
      </c>
      <c r="F1189" s="14" t="str">
        <v>Bailey</v>
      </c>
      <c r="G1189" s="25">
        <f>_xlfn.XLOOKUP(A1189,'Наш склад'!A:A,'Наш склад'!H:H,0,0)</f>
        <v>0</v>
      </c>
      <c r="H1189" s="1" t="str">
        <f t="shared" si="18"/>
        <v/>
      </c>
    </row>
    <row r="1190" spans="1:8" x14ac:dyDescent="0.2">
      <c r="A1190" s="14" t="str">
        <v>21-009-05-59</v>
      </c>
      <c r="B1190" s="14">
        <v>9806077</v>
      </c>
      <c r="C1190" s="14" t="str">
        <v>L</v>
      </c>
      <c r="D1190" s="15">
        <v>1</v>
      </c>
      <c r="E1190" s="14" t="str">
        <v>Шляпы</v>
      </c>
      <c r="F1190" s="14" t="str">
        <v>Bailey</v>
      </c>
      <c r="G1190" s="25">
        <f>_xlfn.XLOOKUP(A1190,'Наш склад'!A:A,'Наш склад'!H:H,0,0)</f>
        <v>0</v>
      </c>
      <c r="H1190" s="1" t="str">
        <f t="shared" si="18"/>
        <v/>
      </c>
    </row>
    <row r="1191" spans="1:8" x14ac:dyDescent="0.2">
      <c r="A1191" s="14" t="str">
        <v>21-009-09-57</v>
      </c>
      <c r="B1191" s="14">
        <v>2988934</v>
      </c>
      <c r="C1191" s="14" t="str">
        <v>M</v>
      </c>
      <c r="D1191" s="15">
        <v>1</v>
      </c>
      <c r="E1191" s="14" t="str">
        <v>Шляпы</v>
      </c>
      <c r="F1191" s="14" t="str">
        <v>Bailey</v>
      </c>
      <c r="G1191" s="25">
        <f>_xlfn.XLOOKUP(A1191,'Наш склад'!A:A,'Наш склад'!H:H,0,0)</f>
        <v>3</v>
      </c>
      <c r="H1191" s="1" t="str">
        <f t="shared" si="18"/>
        <v/>
      </c>
    </row>
    <row r="1192" spans="1:8" x14ac:dyDescent="0.2">
      <c r="A1192" s="14" t="str">
        <v>21-009-09-61</v>
      </c>
      <c r="B1192" s="14">
        <v>2988934</v>
      </c>
      <c r="C1192" s="14" t="str">
        <v>XL</v>
      </c>
      <c r="D1192" s="15">
        <v>1</v>
      </c>
      <c r="E1192" s="14" t="str">
        <v>Шляпы</v>
      </c>
      <c r="F1192" s="14" t="str">
        <v>Bailey</v>
      </c>
      <c r="G1192" s="25">
        <f>_xlfn.XLOOKUP(A1192,'Наш склад'!A:A,'Наш склад'!H:H,0,0)</f>
        <v>4</v>
      </c>
      <c r="H1192" s="1" t="str">
        <f t="shared" si="18"/>
        <v/>
      </c>
    </row>
    <row r="1193" spans="1:8" x14ac:dyDescent="0.2">
      <c r="A1193" s="14" t="str">
        <v>21-009-16-57</v>
      </c>
      <c r="B1193" s="14">
        <v>7726393</v>
      </c>
      <c r="C1193" s="14" t="str">
        <v>M</v>
      </c>
      <c r="D1193" s="15">
        <v>1</v>
      </c>
      <c r="E1193" s="14" t="str">
        <v>Шляпы</v>
      </c>
      <c r="F1193" s="14" t="str">
        <v>Bailey</v>
      </c>
      <c r="G1193" s="25">
        <f>_xlfn.XLOOKUP(A1193,'Наш склад'!A:A,'Наш склад'!H:H,0,0)</f>
        <v>0</v>
      </c>
      <c r="H1193" s="1" t="str">
        <f t="shared" si="18"/>
        <v/>
      </c>
    </row>
    <row r="1194" spans="1:8" x14ac:dyDescent="0.2">
      <c r="A1194" s="14" t="str">
        <v>21-009-36-57</v>
      </c>
      <c r="B1194" s="14">
        <v>4789151</v>
      </c>
      <c r="C1194" s="14" t="str">
        <v>M</v>
      </c>
      <c r="D1194" s="15">
        <v>1</v>
      </c>
      <c r="E1194" s="14" t="str">
        <v>Шляпы</v>
      </c>
      <c r="F1194" s="14" t="str">
        <v>Bailey</v>
      </c>
      <c r="G1194" s="25">
        <f>_xlfn.XLOOKUP(A1194,'Наш склад'!A:A,'Наш склад'!H:H,0,0)</f>
        <v>1</v>
      </c>
      <c r="H1194" s="1" t="str">
        <f t="shared" si="18"/>
        <v/>
      </c>
    </row>
    <row r="1195" spans="1:8" x14ac:dyDescent="0.2">
      <c r="A1195" s="14" t="str">
        <v>21-009-36-59</v>
      </c>
      <c r="B1195" s="14">
        <v>4789151</v>
      </c>
      <c r="C1195" s="14" t="str">
        <v>L</v>
      </c>
      <c r="D1195" s="15">
        <v>1</v>
      </c>
      <c r="E1195" s="14" t="str">
        <v>Шляпы</v>
      </c>
      <c r="F1195" s="14" t="str">
        <v>Bailey</v>
      </c>
      <c r="G1195" s="25">
        <f>_xlfn.XLOOKUP(A1195,'Наш склад'!A:A,'Наш склад'!H:H,0,0)</f>
        <v>0</v>
      </c>
      <c r="H1195" s="1" t="str">
        <f t="shared" si="18"/>
        <v/>
      </c>
    </row>
    <row r="1196" spans="1:8" x14ac:dyDescent="0.2">
      <c r="A1196" s="14" t="str">
        <v>21-009-70-55</v>
      </c>
      <c r="B1196" s="14">
        <v>9806078</v>
      </c>
      <c r="C1196" s="14" t="str">
        <v>S</v>
      </c>
      <c r="D1196" s="15">
        <v>1</v>
      </c>
      <c r="E1196" s="14" t="str">
        <v>Шляпы</v>
      </c>
      <c r="F1196" s="14" t="str">
        <v>Bailey</v>
      </c>
      <c r="G1196" s="25">
        <f>_xlfn.XLOOKUP(A1196,'Наш склад'!A:A,'Наш склад'!H:H,0,0)</f>
        <v>1</v>
      </c>
      <c r="H1196" s="1" t="str">
        <f t="shared" si="18"/>
        <v/>
      </c>
    </row>
    <row r="1197" spans="1:8" x14ac:dyDescent="0.2">
      <c r="A1197" s="14" t="str">
        <v>21-009-87-59</v>
      </c>
      <c r="B1197" s="14">
        <v>4789192</v>
      </c>
      <c r="C1197" s="14" t="str">
        <v>L</v>
      </c>
      <c r="D1197" s="15">
        <v>1</v>
      </c>
      <c r="E1197" s="14" t="str">
        <v>Шляпы</v>
      </c>
      <c r="F1197" s="14" t="str">
        <v>Bailey</v>
      </c>
      <c r="G1197" s="25">
        <f>_xlfn.XLOOKUP(A1197,'Наш склад'!A:A,'Наш склад'!H:H,0,0)</f>
        <v>0</v>
      </c>
      <c r="H1197" s="1" t="str">
        <f t="shared" si="18"/>
        <v/>
      </c>
    </row>
    <row r="1198" spans="1:8" x14ac:dyDescent="0.2">
      <c r="A1198" s="14" t="str">
        <v>21-010-08-57</v>
      </c>
      <c r="B1198" s="14">
        <v>2988930</v>
      </c>
      <c r="C1198" s="14" t="str">
        <v>M</v>
      </c>
      <c r="D1198" s="15">
        <v>1</v>
      </c>
      <c r="E1198" s="14" t="str">
        <v>Шляпы</v>
      </c>
      <c r="F1198" s="14" t="str">
        <v>Bailey</v>
      </c>
      <c r="G1198" s="25">
        <f>_xlfn.XLOOKUP(A1198,'Наш склад'!A:A,'Наш склад'!H:H,0,0)</f>
        <v>0</v>
      </c>
      <c r="H1198" s="1" t="str">
        <f t="shared" si="18"/>
        <v/>
      </c>
    </row>
    <row r="1199" spans="1:8" x14ac:dyDescent="0.2">
      <c r="A1199" s="14" t="str">
        <v>21-010-08-63</v>
      </c>
      <c r="B1199" s="14">
        <v>2988930</v>
      </c>
      <c r="C1199" s="14" t="str">
        <v>XXL</v>
      </c>
      <c r="D1199" s="15">
        <v>1</v>
      </c>
      <c r="E1199" s="14" t="str">
        <v>Шляпы</v>
      </c>
      <c r="F1199" s="14" t="str">
        <v>Bailey</v>
      </c>
      <c r="G1199" s="25">
        <f>_xlfn.XLOOKUP(A1199,'Наш склад'!A:A,'Наш склад'!H:H,0,0)</f>
        <v>1</v>
      </c>
      <c r="H1199" s="1" t="str">
        <f t="shared" si="18"/>
        <v/>
      </c>
    </row>
    <row r="1200" spans="1:8" x14ac:dyDescent="0.2">
      <c r="A1200" s="14" t="str">
        <v>21-010-09-59</v>
      </c>
      <c r="B1200" s="14">
        <v>2988929</v>
      </c>
      <c r="C1200" s="14" t="str">
        <v>L</v>
      </c>
      <c r="D1200" s="15">
        <v>1</v>
      </c>
      <c r="E1200" s="14" t="str">
        <v>Шляпы</v>
      </c>
      <c r="F1200" s="14" t="str">
        <v>Bailey</v>
      </c>
      <c r="G1200" s="25">
        <f>_xlfn.XLOOKUP(A1200,'Наш склад'!A:A,'Наш склад'!H:H,0,0)</f>
        <v>8</v>
      </c>
      <c r="H1200" s="1" t="str">
        <f t="shared" si="18"/>
        <v/>
      </c>
    </row>
    <row r="1201" spans="1:8" x14ac:dyDescent="0.2">
      <c r="A1201" s="14" t="str">
        <v>21-010-15-57</v>
      </c>
      <c r="B1201" s="14">
        <v>3779299</v>
      </c>
      <c r="C1201" s="14" t="str">
        <v>M</v>
      </c>
      <c r="D1201" s="15">
        <v>1</v>
      </c>
      <c r="E1201" s="14" t="str">
        <v>Шляпы</v>
      </c>
      <c r="F1201" s="14" t="str">
        <v>Bailey</v>
      </c>
      <c r="G1201" s="25">
        <f>_xlfn.XLOOKUP(A1201,'Наш склад'!A:A,'Наш склад'!H:H,0,0)</f>
        <v>5</v>
      </c>
      <c r="H1201" s="1" t="str">
        <f t="shared" si="18"/>
        <v/>
      </c>
    </row>
    <row r="1202" spans="1:8" x14ac:dyDescent="0.2">
      <c r="A1202" s="14" t="str">
        <v>21-010-15-63</v>
      </c>
      <c r="B1202" s="14">
        <v>3779299</v>
      </c>
      <c r="C1202" s="14" t="str">
        <v>XXL</v>
      </c>
      <c r="D1202" s="15">
        <v>1</v>
      </c>
      <c r="E1202" s="14" t="str">
        <v>Шляпы</v>
      </c>
      <c r="F1202" s="14" t="str">
        <v>Bailey</v>
      </c>
      <c r="G1202" s="25">
        <f>_xlfn.XLOOKUP(A1202,'Наш склад'!A:A,'Наш склад'!H:H,0,0)</f>
        <v>2</v>
      </c>
      <c r="H1202" s="1" t="str">
        <f t="shared" si="18"/>
        <v/>
      </c>
    </row>
    <row r="1203" spans="1:8" x14ac:dyDescent="0.2">
      <c r="A1203" s="14" t="str">
        <v>21-011-09-59</v>
      </c>
      <c r="B1203" s="14">
        <v>4789158</v>
      </c>
      <c r="C1203" s="14" t="str">
        <v>L</v>
      </c>
      <c r="D1203" s="15">
        <v>1</v>
      </c>
      <c r="E1203" s="14" t="str">
        <v>Шляпы</v>
      </c>
      <c r="F1203" s="14" t="str">
        <v>Bailey</v>
      </c>
      <c r="G1203" s="25">
        <f>_xlfn.XLOOKUP(A1203,'Наш склад'!A:A,'Наш склад'!H:H,0,0)</f>
        <v>1</v>
      </c>
      <c r="H1203" s="1" t="str">
        <f t="shared" si="18"/>
        <v/>
      </c>
    </row>
    <row r="1204" spans="1:8" x14ac:dyDescent="0.2">
      <c r="A1204" s="14" t="str">
        <v>21-011-12-59</v>
      </c>
      <c r="B1204" s="14">
        <v>5186153</v>
      </c>
      <c r="C1204" s="14" t="str">
        <v>L</v>
      </c>
      <c r="D1204" s="15">
        <v>1</v>
      </c>
      <c r="E1204" s="14" t="str">
        <v>Шляпы</v>
      </c>
      <c r="F1204" s="14" t="str">
        <v>Bailey</v>
      </c>
      <c r="G1204" s="25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14" t="str">
        <v>21-011-14-57</v>
      </c>
      <c r="B1205" s="14">
        <v>6687667</v>
      </c>
      <c r="C1205" s="14" t="str">
        <v>M</v>
      </c>
      <c r="D1205" s="15">
        <v>1</v>
      </c>
      <c r="E1205" s="14" t="str">
        <v>Шляпы</v>
      </c>
      <c r="F1205" s="14" t="str">
        <v>Bailey</v>
      </c>
      <c r="G1205" s="25">
        <f>_xlfn.XLOOKUP(A1205,'Наш склад'!A:A,'Наш склад'!H:H,0,0)</f>
        <v>1</v>
      </c>
      <c r="H1205" s="1" t="str">
        <f t="shared" si="18"/>
        <v/>
      </c>
    </row>
    <row r="1206" spans="1:8" x14ac:dyDescent="0.2">
      <c r="A1206" s="14" t="str">
        <v>21-012-05-59</v>
      </c>
      <c r="B1206" s="14">
        <v>6687663</v>
      </c>
      <c r="C1206" s="14" t="str">
        <v>L</v>
      </c>
      <c r="D1206" s="15">
        <v>1</v>
      </c>
      <c r="E1206" s="14" t="str">
        <v>Шляпы</v>
      </c>
      <c r="F1206" s="14" t="str">
        <v>Bailey</v>
      </c>
      <c r="G1206" s="25">
        <f>_xlfn.XLOOKUP(A1206,'Наш склад'!A:A,'Наш склад'!H:H,0,0)</f>
        <v>1</v>
      </c>
      <c r="H1206" s="1" t="str">
        <f t="shared" si="18"/>
        <v/>
      </c>
    </row>
    <row r="1207" spans="1:8" x14ac:dyDescent="0.2">
      <c r="A1207" s="14" t="str">
        <v>21-012-09-57</v>
      </c>
      <c r="B1207" s="14">
        <v>2988932</v>
      </c>
      <c r="C1207" s="14" t="str">
        <v>M</v>
      </c>
      <c r="D1207" s="15">
        <v>1</v>
      </c>
      <c r="E1207" s="14" t="str">
        <v>Шляпы</v>
      </c>
      <c r="F1207" s="14" t="str">
        <v>Bailey</v>
      </c>
      <c r="G1207" s="25">
        <f>_xlfn.XLOOKUP(A1207,'Наш склад'!A:A,'Наш склад'!H:H,0,0)</f>
        <v>1</v>
      </c>
      <c r="H1207" s="1" t="str">
        <f t="shared" si="18"/>
        <v/>
      </c>
    </row>
    <row r="1208" spans="1:8" x14ac:dyDescent="0.2">
      <c r="A1208" s="14" t="str">
        <v>21-012-14-57</v>
      </c>
      <c r="B1208" s="14">
        <v>9806074</v>
      </c>
      <c r="C1208" s="14" t="str">
        <v>M</v>
      </c>
      <c r="D1208" s="15">
        <v>1</v>
      </c>
      <c r="E1208" s="14" t="str">
        <v>Шляпы</v>
      </c>
      <c r="F1208" s="14" t="str">
        <v>Bailey</v>
      </c>
      <c r="G1208" s="25">
        <f>_xlfn.XLOOKUP(A1208,'Наш склад'!A:A,'Наш склад'!H:H,0,0)</f>
        <v>1</v>
      </c>
      <c r="H1208" s="1" t="str">
        <f t="shared" si="18"/>
        <v/>
      </c>
    </row>
    <row r="1209" spans="1:8" x14ac:dyDescent="0.2">
      <c r="A1209" s="14" t="str">
        <v>21-012-16-55</v>
      </c>
      <c r="B1209" s="14">
        <v>3330210</v>
      </c>
      <c r="C1209" s="14" t="str">
        <v>S</v>
      </c>
      <c r="D1209" s="15">
        <v>1</v>
      </c>
      <c r="E1209" s="14" t="str">
        <v>Шляпы</v>
      </c>
      <c r="F1209" s="14" t="str">
        <v>Bailey</v>
      </c>
      <c r="G1209" s="25">
        <f>_xlfn.XLOOKUP(A1209,'Наш склад'!A:A,'Наш склад'!H:H,0,0)</f>
        <v>1</v>
      </c>
      <c r="H1209" s="1" t="str">
        <f t="shared" si="18"/>
        <v/>
      </c>
    </row>
    <row r="1210" spans="1:8" x14ac:dyDescent="0.2">
      <c r="A1210" s="14" t="str">
        <v>21-012-16-57</v>
      </c>
      <c r="B1210" s="14">
        <v>3330210</v>
      </c>
      <c r="C1210" s="14" t="str">
        <v>M</v>
      </c>
      <c r="D1210" s="15">
        <v>1</v>
      </c>
      <c r="E1210" s="14" t="str">
        <v>Шляпы</v>
      </c>
      <c r="F1210" s="14" t="str">
        <v>Bailey</v>
      </c>
      <c r="G1210" s="25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14" t="str">
        <v>21-012-16-59</v>
      </c>
      <c r="B1211" s="14">
        <v>3330210</v>
      </c>
      <c r="C1211" s="14" t="str">
        <v>L</v>
      </c>
      <c r="D1211" s="15">
        <v>1</v>
      </c>
      <c r="E1211" s="14" t="str">
        <v>Шляпы</v>
      </c>
      <c r="F1211" s="14" t="str">
        <v>Bailey</v>
      </c>
      <c r="G1211" s="25">
        <f>_xlfn.XLOOKUP(A1211,'Наш склад'!A:A,'Наш склад'!H:H,0,0)</f>
        <v>6</v>
      </c>
      <c r="H1211" s="1" t="str">
        <f t="shared" si="18"/>
        <v/>
      </c>
    </row>
    <row r="1212" spans="1:8" x14ac:dyDescent="0.2">
      <c r="A1212" s="14" t="str">
        <v>21-012-18-59</v>
      </c>
      <c r="B1212" s="14">
        <v>3257795</v>
      </c>
      <c r="C1212" s="14" t="str">
        <v>L</v>
      </c>
      <c r="D1212" s="15">
        <v>1</v>
      </c>
      <c r="E1212" s="14" t="str">
        <v>Шляпы</v>
      </c>
      <c r="F1212" s="14" t="str">
        <v>Bailey</v>
      </c>
      <c r="G1212" s="25">
        <f>_xlfn.XLOOKUP(A1212,'Наш склад'!A:A,'Наш склад'!H:H,0,0)</f>
        <v>2</v>
      </c>
      <c r="H1212" s="1" t="str">
        <f t="shared" si="18"/>
        <v/>
      </c>
    </row>
    <row r="1213" spans="1:8" x14ac:dyDescent="0.2">
      <c r="A1213" s="14" t="str">
        <v>21-012-18-59</v>
      </c>
      <c r="B1213" s="14">
        <v>3257795</v>
      </c>
      <c r="C1213" s="14" t="str">
        <v>L</v>
      </c>
      <c r="D1213" s="15">
        <v>1</v>
      </c>
      <c r="E1213" s="14" t="str">
        <v>Шляпы</v>
      </c>
      <c r="F1213" s="14" t="str">
        <v>Bailey</v>
      </c>
      <c r="G1213" s="25">
        <f>_xlfn.XLOOKUP(A1213,'Наш склад'!A:A,'Наш склад'!H:H,0,0)</f>
        <v>2</v>
      </c>
      <c r="H1213" s="1" t="str">
        <f t="shared" si="18"/>
        <v/>
      </c>
    </row>
    <row r="1214" spans="1:8" x14ac:dyDescent="0.2">
      <c r="A1214" s="14" t="str">
        <v>21-012-44-55</v>
      </c>
      <c r="B1214" s="14">
        <v>9806076</v>
      </c>
      <c r="C1214" s="14" t="str">
        <v>S</v>
      </c>
      <c r="D1214" s="15">
        <v>1</v>
      </c>
      <c r="E1214" s="14" t="str">
        <v>Шляпы</v>
      </c>
      <c r="F1214" s="14" t="str">
        <v>Bailey</v>
      </c>
      <c r="G1214" s="25">
        <f>_xlfn.XLOOKUP(A1214,'Наш склад'!A:A,'Наш склад'!H:H,0,0)</f>
        <v>2</v>
      </c>
      <c r="H1214" s="1" t="str">
        <f t="shared" si="18"/>
        <v/>
      </c>
    </row>
    <row r="1215" spans="1:8" x14ac:dyDescent="0.2">
      <c r="A1215" s="14" t="str">
        <v>21-012-44-57</v>
      </c>
      <c r="B1215" s="14">
        <v>9806076</v>
      </c>
      <c r="C1215" s="14" t="str">
        <v>M</v>
      </c>
      <c r="D1215" s="15">
        <v>1</v>
      </c>
      <c r="E1215" s="14" t="str">
        <v>Шляпы</v>
      </c>
      <c r="F1215" s="14" t="str">
        <v>Bailey</v>
      </c>
      <c r="G1215" s="25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14" t="str">
        <v>21-012-65-59</v>
      </c>
      <c r="B1216" s="14">
        <v>9806075</v>
      </c>
      <c r="C1216" s="14" t="str">
        <v>L</v>
      </c>
      <c r="D1216" s="15">
        <v>1</v>
      </c>
      <c r="E1216" s="14" t="str">
        <v>Шляпы</v>
      </c>
      <c r="F1216" s="14" t="str">
        <v>Bailey</v>
      </c>
      <c r="G1216" s="25">
        <f>_xlfn.XLOOKUP(A1216,'Наш склад'!A:A,'Наш склад'!H:H,0,0)</f>
        <v>1</v>
      </c>
      <c r="H1216" s="1" t="str">
        <f t="shared" si="18"/>
        <v/>
      </c>
    </row>
    <row r="1217" spans="1:8" x14ac:dyDescent="0.2">
      <c r="A1217" s="14" t="str">
        <v>21-012-95-57</v>
      </c>
      <c r="B1217" s="14">
        <v>6687664</v>
      </c>
      <c r="C1217" s="14" t="str">
        <v>M</v>
      </c>
      <c r="D1217" s="15">
        <v>1</v>
      </c>
      <c r="E1217" s="14" t="str">
        <v>Шляпы</v>
      </c>
      <c r="F1217" s="14" t="str">
        <v>Bailey</v>
      </c>
      <c r="G1217" s="25">
        <f>_xlfn.XLOOKUP(A1217,'Наш склад'!A:A,'Наш склад'!H:H,0,0)</f>
        <v>8</v>
      </c>
      <c r="H1217" s="1" t="str">
        <f t="shared" si="18"/>
        <v/>
      </c>
    </row>
    <row r="1218" spans="1:8" x14ac:dyDescent="0.2">
      <c r="A1218" s="14" t="str">
        <v>21-017-09-57</v>
      </c>
      <c r="B1218" s="14">
        <v>3133713</v>
      </c>
      <c r="C1218" s="14" t="str">
        <v>M</v>
      </c>
      <c r="D1218" s="15">
        <v>1</v>
      </c>
      <c r="E1218" s="14" t="str">
        <v>Кепи</v>
      </c>
      <c r="F1218" s="14" t="str">
        <v>Bailey</v>
      </c>
      <c r="G1218" s="25">
        <f>_xlfn.XLOOKUP(A1218,'Наш склад'!A:A,'Наш склад'!H:H,0,0)</f>
        <v>2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14" t="str">
        <v>21-017-14-55</v>
      </c>
      <c r="B1219" s="14">
        <v>3133714</v>
      </c>
      <c r="C1219" s="14" t="str">
        <v>S</v>
      </c>
      <c r="D1219" s="15">
        <v>1</v>
      </c>
      <c r="E1219" s="14" t="str">
        <v>Кепи</v>
      </c>
      <c r="F1219" s="14" t="str">
        <v>Bailey</v>
      </c>
      <c r="G1219" s="25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14" t="str">
        <v>21-017-14-57</v>
      </c>
      <c r="B1220" s="14">
        <v>3133714</v>
      </c>
      <c r="C1220" s="14" t="str">
        <v>M</v>
      </c>
      <c r="D1220" s="15">
        <v>1</v>
      </c>
      <c r="E1220" s="14" t="str">
        <v>Кепи</v>
      </c>
      <c r="F1220" s="14" t="str">
        <v>Bailey</v>
      </c>
      <c r="G1220" s="25">
        <f>_xlfn.XLOOKUP(A1220,'Наш склад'!A:A,'Наш склад'!H:H,0,0)</f>
        <v>0</v>
      </c>
      <c r="H1220" s="1" t="str">
        <f t="shared" si="19"/>
        <v/>
      </c>
    </row>
    <row r="1221" spans="1:8" x14ac:dyDescent="0.2">
      <c r="A1221" s="14" t="str">
        <v>21-018-02-55</v>
      </c>
      <c r="B1221" s="14">
        <v>1518990</v>
      </c>
      <c r="C1221" s="14" t="str">
        <v>S</v>
      </c>
      <c r="D1221" s="15">
        <v>1</v>
      </c>
      <c r="E1221" s="14" t="str">
        <v>Кепи</v>
      </c>
      <c r="F1221" s="14" t="str">
        <v>Bailey</v>
      </c>
      <c r="G1221" s="25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14" t="str">
        <v>21-018-02-57</v>
      </c>
      <c r="B1222" s="14">
        <v>1518990</v>
      </c>
      <c r="C1222" s="14" t="str">
        <v>M</v>
      </c>
      <c r="D1222" s="15">
        <v>1</v>
      </c>
      <c r="E1222" s="14" t="str">
        <v>Кепи</v>
      </c>
      <c r="F1222" s="14" t="str">
        <v>Bailey</v>
      </c>
      <c r="G1222" s="25">
        <f>_xlfn.XLOOKUP(A1222,'Наш склад'!A:A,'Наш склад'!H:H,0,0)</f>
        <v>4</v>
      </c>
      <c r="H1222" s="1" t="str">
        <f t="shared" si="19"/>
        <v/>
      </c>
    </row>
    <row r="1223" spans="1:8" x14ac:dyDescent="0.2">
      <c r="A1223" s="14" t="str">
        <v>21-018-02-59</v>
      </c>
      <c r="B1223" s="14">
        <v>1518990</v>
      </c>
      <c r="C1223" s="14" t="str">
        <v>L</v>
      </c>
      <c r="D1223" s="15">
        <v>1</v>
      </c>
      <c r="E1223" s="14" t="str">
        <v>Кепи</v>
      </c>
      <c r="F1223" s="14" t="str">
        <v>Bailey</v>
      </c>
      <c r="G1223" s="25">
        <f>_xlfn.XLOOKUP(A1223,'Наш склад'!A:A,'Наш склад'!H:H,0,0)</f>
        <v>2</v>
      </c>
      <c r="H1223" s="1" t="str">
        <f t="shared" si="19"/>
        <v/>
      </c>
    </row>
    <row r="1224" spans="1:8" x14ac:dyDescent="0.2">
      <c r="A1224" s="14" t="str">
        <v>21-018-02-59</v>
      </c>
      <c r="B1224" s="14">
        <v>1518990</v>
      </c>
      <c r="C1224" s="14" t="str">
        <v>L</v>
      </c>
      <c r="D1224" s="15">
        <v>1</v>
      </c>
      <c r="E1224" s="14" t="str">
        <v>Кепи</v>
      </c>
      <c r="F1224" s="14" t="str">
        <v>Bailey</v>
      </c>
      <c r="G1224" s="25">
        <f>_xlfn.XLOOKUP(A1224,'Наш склад'!A:A,'Наш склад'!H:H,0,0)</f>
        <v>2</v>
      </c>
      <c r="H1224" s="1" t="str">
        <f t="shared" si="19"/>
        <v/>
      </c>
    </row>
    <row r="1225" spans="1:8" x14ac:dyDescent="0.2">
      <c r="A1225" s="14" t="str">
        <v>21-018-03-55</v>
      </c>
      <c r="B1225" s="14">
        <v>2090145</v>
      </c>
      <c r="C1225" s="14" t="str">
        <v>S</v>
      </c>
      <c r="D1225" s="15">
        <v>1</v>
      </c>
      <c r="E1225" s="14" t="str">
        <v>Кепи</v>
      </c>
      <c r="F1225" s="14" t="str">
        <v>Bailey</v>
      </c>
      <c r="G1225" s="25">
        <f>_xlfn.XLOOKUP(A1225,'Наш склад'!A:A,'Наш склад'!H:H,0,0)</f>
        <v>1</v>
      </c>
      <c r="H1225" s="1" t="str">
        <f t="shared" si="19"/>
        <v/>
      </c>
    </row>
    <row r="1226" spans="1:8" x14ac:dyDescent="0.2">
      <c r="A1226" s="14" t="str">
        <v>21-018-03-61</v>
      </c>
      <c r="B1226" s="14">
        <v>2090145</v>
      </c>
      <c r="C1226" s="14" t="str">
        <v>XL</v>
      </c>
      <c r="D1226" s="15">
        <v>1</v>
      </c>
      <c r="E1226" s="14" t="str">
        <v>Кепи</v>
      </c>
      <c r="F1226" s="14" t="str">
        <v>Bailey</v>
      </c>
      <c r="G1226" s="25">
        <f>_xlfn.XLOOKUP(A1226,'Наш склад'!A:A,'Наш склад'!H:H,0,0)</f>
        <v>1</v>
      </c>
      <c r="H1226" s="1" t="str">
        <f t="shared" si="19"/>
        <v/>
      </c>
    </row>
    <row r="1227" spans="1:8" x14ac:dyDescent="0.2">
      <c r="A1227" s="14" t="str">
        <v>21-018-06-59</v>
      </c>
      <c r="B1227" s="14">
        <v>5499829</v>
      </c>
      <c r="C1227" s="14" t="str">
        <v>L</v>
      </c>
      <c r="D1227" s="15">
        <v>1</v>
      </c>
      <c r="E1227" s="14" t="str">
        <v>Кепи</v>
      </c>
      <c r="F1227" s="14" t="str">
        <v>Bailey</v>
      </c>
      <c r="G1227" s="25">
        <f>_xlfn.XLOOKUP(A1227,'Наш склад'!A:A,'Наш склад'!H:H,0,0)</f>
        <v>0</v>
      </c>
      <c r="H1227" s="1" t="str">
        <f t="shared" si="19"/>
        <v/>
      </c>
    </row>
    <row r="1228" spans="1:8" x14ac:dyDescent="0.2">
      <c r="A1228" s="14" t="str">
        <v>21-018-06-61</v>
      </c>
      <c r="B1228" s="14">
        <v>5499829</v>
      </c>
      <c r="C1228" s="14" t="str">
        <v>XL</v>
      </c>
      <c r="D1228" s="15">
        <v>1</v>
      </c>
      <c r="E1228" s="14" t="str">
        <v>Кепи</v>
      </c>
      <c r="F1228" s="14" t="str">
        <v>Bailey</v>
      </c>
      <c r="G1228" s="25">
        <f>_xlfn.XLOOKUP(A1228,'Наш склад'!A:A,'Наш склад'!H:H,0,0)</f>
        <v>1</v>
      </c>
      <c r="H1228" s="1" t="str">
        <f t="shared" si="19"/>
        <v/>
      </c>
    </row>
    <row r="1229" spans="1:8" x14ac:dyDescent="0.2">
      <c r="A1229" s="14" t="str">
        <v>21-018-09-55</v>
      </c>
      <c r="B1229" s="14">
        <v>2988925</v>
      </c>
      <c r="C1229" s="14" t="str">
        <v>S</v>
      </c>
      <c r="D1229" s="15">
        <v>1</v>
      </c>
      <c r="E1229" s="14" t="str">
        <v>Кепи</v>
      </c>
      <c r="F1229" s="14" t="str">
        <v>Bailey</v>
      </c>
      <c r="G1229" s="25">
        <f>_xlfn.XLOOKUP(A1229,'Наш склад'!A:A,'Наш склад'!H:H,0,0)</f>
        <v>1</v>
      </c>
      <c r="H1229" s="1" t="str">
        <f t="shared" si="19"/>
        <v/>
      </c>
    </row>
    <row r="1230" spans="1:8" x14ac:dyDescent="0.2">
      <c r="A1230" s="14" t="str">
        <v>21-018-09-63</v>
      </c>
      <c r="B1230" s="14">
        <v>2988925</v>
      </c>
      <c r="C1230" s="14" t="str">
        <v>XXL</v>
      </c>
      <c r="D1230" s="15">
        <v>1</v>
      </c>
      <c r="E1230" s="14" t="str">
        <v>Кепи</v>
      </c>
      <c r="F1230" s="14" t="str">
        <v>Bailey</v>
      </c>
      <c r="G1230" s="25">
        <f>_xlfn.XLOOKUP(A1230,'Наш склад'!A:A,'Наш склад'!H:H,0,0)</f>
        <v>0</v>
      </c>
      <c r="H1230" s="1" t="str">
        <f t="shared" si="19"/>
        <v/>
      </c>
    </row>
    <row r="1231" spans="1:8" x14ac:dyDescent="0.2">
      <c r="A1231" s="14" t="str">
        <v>21-018-36-57</v>
      </c>
      <c r="B1231" s="14">
        <v>5499828</v>
      </c>
      <c r="C1231" s="14" t="str">
        <v>M</v>
      </c>
      <c r="D1231" s="15">
        <v>1</v>
      </c>
      <c r="E1231" s="14" t="str">
        <v>Кепи</v>
      </c>
      <c r="F1231" s="14" t="str">
        <v>Bailey</v>
      </c>
      <c r="G1231" s="25">
        <f>_xlfn.XLOOKUP(A1231,'Наш склад'!A:A,'Наш склад'!H:H,0,0)</f>
        <v>0</v>
      </c>
      <c r="H1231" s="1" t="str">
        <f t="shared" si="19"/>
        <v/>
      </c>
    </row>
    <row r="1232" spans="1:8" x14ac:dyDescent="0.2">
      <c r="A1232" s="14" t="str">
        <v>21-018-36-59</v>
      </c>
      <c r="B1232" s="14">
        <v>5499828</v>
      </c>
      <c r="C1232" s="14" t="str">
        <v>L</v>
      </c>
      <c r="D1232" s="15">
        <v>1</v>
      </c>
      <c r="E1232" s="14" t="str">
        <v>Кепи</v>
      </c>
      <c r="F1232" s="14" t="str">
        <v>Bailey</v>
      </c>
      <c r="G1232" s="25">
        <f>_xlfn.XLOOKUP(A1232,'Наш склад'!A:A,'Наш склад'!H:H,0,0)</f>
        <v>2</v>
      </c>
      <c r="H1232" s="1" t="str">
        <f t="shared" si="19"/>
        <v/>
      </c>
    </row>
    <row r="1233" spans="1:8" x14ac:dyDescent="0.2">
      <c r="A1233" s="14" t="str">
        <v>21-018-36-63</v>
      </c>
      <c r="B1233" s="14">
        <v>8045078</v>
      </c>
      <c r="C1233" s="14" t="str">
        <v>XXL</v>
      </c>
      <c r="D1233" s="15">
        <v>1</v>
      </c>
      <c r="E1233" s="14" t="str">
        <v>Кепи</v>
      </c>
      <c r="F1233" s="14" t="str">
        <v>Bailey</v>
      </c>
      <c r="G1233" s="25">
        <f>_xlfn.XLOOKUP(A1233,'Наш склад'!A:A,'Наш склад'!H:H,0,0)</f>
        <v>0</v>
      </c>
      <c r="H1233" s="1" t="str">
        <f t="shared" si="19"/>
        <v/>
      </c>
    </row>
    <row r="1234" spans="1:8" x14ac:dyDescent="0.2">
      <c r="A1234" s="14" t="str">
        <v>21-020-14-57</v>
      </c>
      <c r="B1234" s="14">
        <v>2935859</v>
      </c>
      <c r="C1234" s="14" t="str">
        <v>M</v>
      </c>
      <c r="D1234" s="15">
        <v>1</v>
      </c>
      <c r="E1234" s="14" t="str">
        <v>Кепи</v>
      </c>
      <c r="F1234" s="14" t="str">
        <v>Bailey</v>
      </c>
      <c r="G1234" s="25">
        <f>_xlfn.XLOOKUP(A1234,'Наш склад'!A:A,'Наш склад'!H:H,0,0)</f>
        <v>0</v>
      </c>
      <c r="H1234" s="1" t="str">
        <f t="shared" si="19"/>
        <v/>
      </c>
    </row>
    <row r="1235" spans="1:8" x14ac:dyDescent="0.2">
      <c r="A1235" s="14" t="str">
        <v>21-021-14-57</v>
      </c>
      <c r="B1235" s="14">
        <v>1864929</v>
      </c>
      <c r="C1235" s="14" t="str">
        <v>M</v>
      </c>
      <c r="D1235" s="15">
        <v>1</v>
      </c>
      <c r="E1235" s="14" t="str">
        <v>Кепи</v>
      </c>
      <c r="F1235" s="14" t="str">
        <v>Bailey</v>
      </c>
      <c r="G1235" s="25">
        <f>_xlfn.XLOOKUP(A1235,'Наш склад'!A:A,'Наш склад'!H:H,0,0)</f>
        <v>1</v>
      </c>
      <c r="H1235" s="1" t="str">
        <f t="shared" si="19"/>
        <v/>
      </c>
    </row>
    <row r="1236" spans="1:8" x14ac:dyDescent="0.2">
      <c r="A1236" s="14" t="str">
        <v>21-021-14-59</v>
      </c>
      <c r="B1236" s="14">
        <v>1864929</v>
      </c>
      <c r="C1236" s="14" t="str">
        <v>L</v>
      </c>
      <c r="D1236" s="15">
        <v>1</v>
      </c>
      <c r="E1236" s="14" t="str">
        <v>Кепи</v>
      </c>
      <c r="F1236" s="14" t="str">
        <v>Bailey</v>
      </c>
      <c r="G1236" s="25">
        <f>_xlfn.XLOOKUP(A1236,'Наш склад'!A:A,'Наш склад'!H:H,0,0)</f>
        <v>3</v>
      </c>
      <c r="H1236" s="1" t="str">
        <f t="shared" si="19"/>
        <v/>
      </c>
    </row>
    <row r="1237" spans="1:8" x14ac:dyDescent="0.2">
      <c r="A1237" s="14" t="str">
        <v>21-021-14-61</v>
      </c>
      <c r="B1237" s="14">
        <v>1864929</v>
      </c>
      <c r="C1237" s="14" t="str">
        <v>XL</v>
      </c>
      <c r="D1237" s="15">
        <v>1</v>
      </c>
      <c r="E1237" s="14" t="str">
        <v>Кепи</v>
      </c>
      <c r="F1237" s="14" t="str">
        <v>Bailey</v>
      </c>
      <c r="G1237" s="25">
        <f>_xlfn.XLOOKUP(A1237,'Наш склад'!A:A,'Наш склад'!H:H,0,0)</f>
        <v>0</v>
      </c>
      <c r="H1237" s="1" t="str">
        <f t="shared" si="19"/>
        <v/>
      </c>
    </row>
    <row r="1238" spans="1:8" x14ac:dyDescent="0.2">
      <c r="A1238" s="14" t="str">
        <v>21-023-09-57</v>
      </c>
      <c r="B1238" s="14">
        <v>1164366</v>
      </c>
      <c r="C1238" s="14" t="str">
        <v>M</v>
      </c>
      <c r="D1238" s="15">
        <v>1</v>
      </c>
      <c r="E1238" s="14" t="str">
        <v>Кепи</v>
      </c>
      <c r="F1238" s="14" t="str">
        <v>Bailey</v>
      </c>
      <c r="G1238" s="25">
        <f>_xlfn.XLOOKUP(A1238,'Наш склад'!A:A,'Наш склад'!H:H,0,0)</f>
        <v>0</v>
      </c>
      <c r="H1238" s="1" t="str">
        <f t="shared" si="19"/>
        <v/>
      </c>
    </row>
    <row r="1239" spans="1:8" x14ac:dyDescent="0.2">
      <c r="A1239" s="14" t="str">
        <v>21-023-09-59</v>
      </c>
      <c r="B1239" s="14">
        <v>1164366</v>
      </c>
      <c r="C1239" s="14" t="str">
        <v>L</v>
      </c>
      <c r="D1239" s="15">
        <v>2</v>
      </c>
      <c r="E1239" s="14" t="str">
        <v>Кепи</v>
      </c>
      <c r="F1239" s="14" t="str">
        <v>Bailey</v>
      </c>
      <c r="G1239" s="25">
        <f>_xlfn.XLOOKUP(A1239,'Наш склад'!A:A,'Наш склад'!H:H,0,0)</f>
        <v>1</v>
      </c>
      <c r="H1239" s="1" t="str">
        <f t="shared" si="19"/>
        <v>{SKU:1164366, required: 2}</v>
      </c>
    </row>
    <row r="1240" spans="1:8" x14ac:dyDescent="0.2">
      <c r="A1240" s="14" t="str">
        <v>21-023-09-61</v>
      </c>
      <c r="B1240" s="14">
        <v>3209538</v>
      </c>
      <c r="C1240" s="14" t="str">
        <v>XL</v>
      </c>
      <c r="D1240" s="15">
        <v>1</v>
      </c>
      <c r="E1240" s="14" t="str">
        <v>Кепи</v>
      </c>
      <c r="F1240" s="14" t="str">
        <v>Bailey</v>
      </c>
      <c r="G1240" s="25">
        <f>_xlfn.XLOOKUP(A1240,'Наш склад'!A:A,'Наш склад'!H:H,0,0)</f>
        <v>0</v>
      </c>
      <c r="H1240" s="1" t="str">
        <f t="shared" si="19"/>
        <v/>
      </c>
    </row>
    <row r="1241" spans="1:8" x14ac:dyDescent="0.2">
      <c r="A1241" s="14" t="str">
        <v>21-023-09-63</v>
      </c>
      <c r="B1241" s="14">
        <v>16942315</v>
      </c>
      <c r="C1241" s="14" t="str">
        <v>XXL</v>
      </c>
      <c r="D1241" s="15">
        <v>1</v>
      </c>
      <c r="E1241" s="14" t="str">
        <v>Кепи</v>
      </c>
      <c r="F1241" s="14" t="str">
        <v>Bailey</v>
      </c>
      <c r="G1241" s="25">
        <f>_xlfn.XLOOKUP(A1241,'Наш склад'!A:A,'Наш склад'!H:H,0,0)</f>
        <v>1</v>
      </c>
      <c r="H1241" s="1" t="str">
        <f t="shared" si="19"/>
        <v/>
      </c>
    </row>
    <row r="1242" spans="1:8" x14ac:dyDescent="0.2">
      <c r="A1242" s="14" t="str">
        <v>21-023-14-55</v>
      </c>
      <c r="B1242" s="14">
        <v>3209539</v>
      </c>
      <c r="C1242" s="14" t="str">
        <v>S</v>
      </c>
      <c r="D1242" s="15">
        <v>1</v>
      </c>
      <c r="E1242" s="14" t="str">
        <v>Кепи</v>
      </c>
      <c r="F1242" s="14" t="str">
        <v>Bailey</v>
      </c>
      <c r="G1242" s="25">
        <f>_xlfn.XLOOKUP(A1242,'Наш склад'!A:A,'Наш склад'!H:H,0,0)</f>
        <v>0</v>
      </c>
      <c r="H1242" s="1" t="str">
        <f t="shared" si="19"/>
        <v/>
      </c>
    </row>
    <row r="1243" spans="1:8" x14ac:dyDescent="0.2">
      <c r="A1243" s="14" t="str">
        <v>21-023-14-57</v>
      </c>
      <c r="B1243" s="14">
        <v>3209539</v>
      </c>
      <c r="C1243" s="14" t="str">
        <v>M</v>
      </c>
      <c r="D1243" s="15">
        <v>1</v>
      </c>
      <c r="E1243" s="14" t="str">
        <v>Кепи</v>
      </c>
      <c r="F1243" s="14" t="str">
        <v>Bailey</v>
      </c>
      <c r="G1243" s="25">
        <f>_xlfn.XLOOKUP(A1243,'Наш склад'!A:A,'Наш склад'!H:H,0,0)</f>
        <v>1</v>
      </c>
      <c r="H1243" s="1" t="str">
        <f t="shared" si="19"/>
        <v/>
      </c>
    </row>
    <row r="1244" spans="1:8" x14ac:dyDescent="0.2">
      <c r="A1244" s="14" t="str">
        <v>21-023-14-59</v>
      </c>
      <c r="B1244" s="14">
        <v>3209539</v>
      </c>
      <c r="C1244" s="14" t="str">
        <v>L</v>
      </c>
      <c r="D1244" s="15">
        <v>1</v>
      </c>
      <c r="E1244" s="14" t="str">
        <v>Кепи</v>
      </c>
      <c r="F1244" s="14" t="str">
        <v>Bailey</v>
      </c>
      <c r="G1244" s="25">
        <f>_xlfn.XLOOKUP(A1244,'Наш склад'!A:A,'Наш склад'!H:H,0,0)</f>
        <v>0</v>
      </c>
      <c r="H1244" s="1" t="str">
        <f t="shared" si="19"/>
        <v/>
      </c>
    </row>
    <row r="1245" spans="1:8" x14ac:dyDescent="0.2">
      <c r="A1245" s="14" t="str">
        <v>21-023-14-59</v>
      </c>
      <c r="B1245" s="14">
        <v>3209539</v>
      </c>
      <c r="C1245" s="14" t="str">
        <v>L</v>
      </c>
      <c r="D1245" s="15">
        <v>1</v>
      </c>
      <c r="E1245" s="14" t="str">
        <v>Кепи</v>
      </c>
      <c r="F1245" s="14" t="str">
        <v>Bailey</v>
      </c>
      <c r="G1245" s="25">
        <f>_xlfn.XLOOKUP(A1245,'Наш склад'!A:A,'Наш склад'!H:H,0,0)</f>
        <v>0</v>
      </c>
      <c r="H1245" s="1" t="str">
        <f t="shared" si="19"/>
        <v/>
      </c>
    </row>
    <row r="1246" spans="1:8" x14ac:dyDescent="0.2">
      <c r="A1246" s="14" t="str">
        <v>21-023-20-55</v>
      </c>
      <c r="B1246" s="14">
        <v>3209540</v>
      </c>
      <c r="C1246" s="14" t="str">
        <v>S</v>
      </c>
      <c r="D1246" s="15">
        <v>1</v>
      </c>
      <c r="E1246" s="14" t="str">
        <v>Кепи</v>
      </c>
      <c r="F1246" s="14" t="str">
        <v>Bailey</v>
      </c>
      <c r="G1246" s="25">
        <f>_xlfn.XLOOKUP(A1246,'Наш склад'!A:A,'Наш склад'!H:H,0,0)</f>
        <v>0</v>
      </c>
      <c r="H1246" s="1" t="str">
        <f t="shared" si="19"/>
        <v/>
      </c>
    </row>
    <row r="1247" spans="1:8" x14ac:dyDescent="0.2">
      <c r="A1247" s="14" t="str">
        <v>21-025-09-57</v>
      </c>
      <c r="B1247" s="14">
        <v>4789155</v>
      </c>
      <c r="C1247" s="14" t="str">
        <v>M</v>
      </c>
      <c r="D1247" s="15">
        <v>1</v>
      </c>
      <c r="E1247" s="14" t="str">
        <v>Кепи</v>
      </c>
      <c r="F1247" s="14" t="str">
        <v>Bailey</v>
      </c>
      <c r="G1247" s="25">
        <f>_xlfn.XLOOKUP(A1247,'Наш склад'!A:A,'Наш склад'!H:H,0,0)</f>
        <v>0</v>
      </c>
      <c r="H1247" s="1" t="str">
        <f t="shared" si="19"/>
        <v/>
      </c>
    </row>
    <row r="1248" spans="1:8" x14ac:dyDescent="0.2">
      <c r="A1248" s="14" t="str">
        <v>21-047-08-55</v>
      </c>
      <c r="B1248" s="14">
        <v>3330174</v>
      </c>
      <c r="C1248" s="14" t="str">
        <v>S</v>
      </c>
      <c r="D1248" s="15">
        <v>1</v>
      </c>
      <c r="E1248" s="14" t="str">
        <v>Шляпы</v>
      </c>
      <c r="F1248" s="14" t="str">
        <v>Bailey</v>
      </c>
      <c r="G1248" s="25">
        <f>_xlfn.XLOOKUP(A1248,'Наш склад'!A:A,'Наш склад'!H:H,0,0)</f>
        <v>1</v>
      </c>
      <c r="H1248" s="1" t="str">
        <f t="shared" si="19"/>
        <v/>
      </c>
    </row>
    <row r="1249" spans="1:8" x14ac:dyDescent="0.2">
      <c r="A1249" s="14" t="str">
        <v>21-047-08-57</v>
      </c>
      <c r="B1249" s="14">
        <v>3330174</v>
      </c>
      <c r="C1249" s="14" t="str">
        <v>M</v>
      </c>
      <c r="D1249" s="15">
        <v>1</v>
      </c>
      <c r="E1249" s="14" t="str">
        <v>Шляпы</v>
      </c>
      <c r="F1249" s="14" t="str">
        <v>Bailey</v>
      </c>
      <c r="G1249" s="25">
        <f>_xlfn.XLOOKUP(A1249,'Наш склад'!A:A,'Наш склад'!H:H,0,0)</f>
        <v>0</v>
      </c>
      <c r="H1249" s="1" t="str">
        <f t="shared" si="19"/>
        <v/>
      </c>
    </row>
    <row r="1250" spans="1:8" x14ac:dyDescent="0.2">
      <c r="A1250" s="14" t="str">
        <v>21-047-08-61</v>
      </c>
      <c r="B1250" s="14">
        <v>3330174</v>
      </c>
      <c r="C1250" s="14" t="str">
        <v>XL</v>
      </c>
      <c r="D1250" s="15">
        <v>1</v>
      </c>
      <c r="E1250" s="14" t="str">
        <v>Шляпы</v>
      </c>
      <c r="F1250" s="14" t="str">
        <v>Bailey</v>
      </c>
      <c r="G1250" s="25">
        <f>_xlfn.XLOOKUP(A1250,'Наш склад'!A:A,'Наш склад'!H:H,0,0)</f>
        <v>1</v>
      </c>
      <c r="H1250" s="1" t="str">
        <f t="shared" si="19"/>
        <v/>
      </c>
    </row>
    <row r="1251" spans="1:8" x14ac:dyDescent="0.2">
      <c r="A1251" s="14" t="str">
        <v>21-047-12-57</v>
      </c>
      <c r="B1251" s="14">
        <v>3330172</v>
      </c>
      <c r="C1251" s="14" t="str">
        <v>M</v>
      </c>
      <c r="D1251" s="15">
        <v>1</v>
      </c>
      <c r="E1251" s="14" t="str">
        <v>Шляпы</v>
      </c>
      <c r="F1251" s="14" t="str">
        <v>Bailey</v>
      </c>
      <c r="G1251" s="25">
        <f>_xlfn.XLOOKUP(A1251,'Наш склад'!A:A,'Наш склад'!H:H,0,0)</f>
        <v>0</v>
      </c>
      <c r="H1251" s="1" t="str">
        <f t="shared" si="19"/>
        <v/>
      </c>
    </row>
    <row r="1252" spans="1:8" x14ac:dyDescent="0.2">
      <c r="A1252" s="14" t="str">
        <v>21-048-09-55</v>
      </c>
      <c r="B1252" s="14">
        <v>3133707</v>
      </c>
      <c r="C1252" s="14" t="str">
        <v>S</v>
      </c>
      <c r="D1252" s="15">
        <v>1</v>
      </c>
      <c r="E1252" s="14" t="str">
        <v>Шляпы</v>
      </c>
      <c r="F1252" s="14" t="str">
        <v>Bailey</v>
      </c>
      <c r="G1252" s="25">
        <f>_xlfn.XLOOKUP(A1252,'Наш склад'!A:A,'Наш склад'!H:H,0,0)</f>
        <v>1</v>
      </c>
      <c r="H1252" s="1" t="str">
        <f t="shared" si="19"/>
        <v/>
      </c>
    </row>
    <row r="1253" spans="1:8" x14ac:dyDescent="0.2">
      <c r="A1253" s="14" t="str">
        <v>21-048-09-59</v>
      </c>
      <c r="B1253" s="14">
        <v>3133707</v>
      </c>
      <c r="C1253" s="14" t="str">
        <v>L</v>
      </c>
      <c r="D1253" s="15">
        <v>1</v>
      </c>
      <c r="E1253" s="14" t="str">
        <v>Шляпы</v>
      </c>
      <c r="F1253" s="14" t="str">
        <v>Bailey</v>
      </c>
      <c r="G1253" s="25">
        <f>_xlfn.XLOOKUP(A1253,'Наш склад'!A:A,'Наш склад'!H:H,0,0)</f>
        <v>4</v>
      </c>
      <c r="H1253" s="1" t="str">
        <f t="shared" si="19"/>
        <v/>
      </c>
    </row>
    <row r="1254" spans="1:8" x14ac:dyDescent="0.2">
      <c r="A1254" s="14" t="str">
        <v>21-051-16-61</v>
      </c>
      <c r="B1254" s="14">
        <v>4789225</v>
      </c>
      <c r="C1254" s="14" t="str">
        <v>XL</v>
      </c>
      <c r="D1254" s="15">
        <v>1</v>
      </c>
      <c r="E1254" s="14" t="str">
        <v>Шляпы</v>
      </c>
      <c r="F1254" s="14" t="str">
        <v>Bailey</v>
      </c>
      <c r="G1254" s="25">
        <f>_xlfn.XLOOKUP(A1254,'Наш склад'!A:A,'Наш склад'!H:H,0,0)</f>
        <v>1</v>
      </c>
      <c r="H1254" s="1" t="str">
        <f t="shared" si="19"/>
        <v/>
      </c>
    </row>
    <row r="1255" spans="1:8" x14ac:dyDescent="0.2">
      <c r="A1255" s="14" t="str">
        <v>21-057-09-59</v>
      </c>
      <c r="B1255" s="14">
        <v>4789186</v>
      </c>
      <c r="C1255" s="14" t="str">
        <v>L</v>
      </c>
      <c r="D1255" s="15">
        <v>1</v>
      </c>
      <c r="E1255" s="14" t="str">
        <v>Шляпы</v>
      </c>
      <c r="F1255" s="14" t="str">
        <v>Bailey</v>
      </c>
      <c r="G1255" s="25">
        <f>_xlfn.XLOOKUP(A1255,'Наш склад'!A:A,'Наш склад'!H:H,0,0)</f>
        <v>5</v>
      </c>
      <c r="H1255" s="1" t="str">
        <f t="shared" si="19"/>
        <v/>
      </c>
    </row>
    <row r="1256" spans="1:8" x14ac:dyDescent="0.2">
      <c r="A1256" s="14" t="str">
        <v>21-059-09-59</v>
      </c>
      <c r="B1256" s="14">
        <v>3560552</v>
      </c>
      <c r="C1256" s="14" t="str">
        <v>L</v>
      </c>
      <c r="D1256" s="15">
        <v>1</v>
      </c>
      <c r="E1256" s="14" t="str">
        <v>Шляпы</v>
      </c>
      <c r="F1256" s="14" t="str">
        <v>Bailey</v>
      </c>
      <c r="G1256" s="25">
        <f>_xlfn.XLOOKUP(A1256,'Наш склад'!A:A,'Наш склад'!H:H,0,0)</f>
        <v>1</v>
      </c>
      <c r="H1256" s="1" t="str">
        <f t="shared" si="19"/>
        <v/>
      </c>
    </row>
    <row r="1257" spans="1:8" x14ac:dyDescent="0.2">
      <c r="A1257" s="14" t="str">
        <v>21-068-09-55</v>
      </c>
      <c r="B1257" s="14">
        <v>3330211</v>
      </c>
      <c r="C1257" s="14" t="str">
        <v>S</v>
      </c>
      <c r="D1257" s="15">
        <v>1</v>
      </c>
      <c r="E1257" s="14" t="str">
        <v>Шляпы</v>
      </c>
      <c r="F1257" s="14" t="str">
        <v>Bailey</v>
      </c>
      <c r="G1257" s="25">
        <f>_xlfn.XLOOKUP(A1257,'Наш склад'!A:A,'Наш склад'!H:H,0,0)</f>
        <v>0</v>
      </c>
      <c r="H1257" s="1" t="str">
        <f t="shared" si="19"/>
        <v/>
      </c>
    </row>
    <row r="1258" spans="1:8" x14ac:dyDescent="0.2">
      <c r="A1258" s="14" t="str">
        <v>21-068-09-59</v>
      </c>
      <c r="B1258" s="14">
        <v>3330211</v>
      </c>
      <c r="C1258" s="14" t="str">
        <v>L</v>
      </c>
      <c r="D1258" s="15">
        <v>1</v>
      </c>
      <c r="E1258" s="14" t="str">
        <v>Шляпы</v>
      </c>
      <c r="F1258" s="14" t="str">
        <v>Bailey</v>
      </c>
      <c r="G1258" s="25">
        <f>_xlfn.XLOOKUP(A1258,'Наш склад'!A:A,'Наш склад'!H:H,0,0)</f>
        <v>1</v>
      </c>
      <c r="H1258" s="1" t="str">
        <f t="shared" si="19"/>
        <v/>
      </c>
    </row>
    <row r="1259" spans="1:8" x14ac:dyDescent="0.2">
      <c r="A1259" s="14" t="str">
        <v>21-068-09-59</v>
      </c>
      <c r="B1259" s="14">
        <v>3330211</v>
      </c>
      <c r="C1259" s="14" t="str">
        <v>L</v>
      </c>
      <c r="D1259" s="15">
        <v>1</v>
      </c>
      <c r="E1259" s="14" t="str">
        <v>Шляпы</v>
      </c>
      <c r="F1259" s="14" t="str">
        <v>Bailey</v>
      </c>
      <c r="G1259" s="25">
        <f>_xlfn.XLOOKUP(A1259,'Наш склад'!A:A,'Наш склад'!H:H,0,0)</f>
        <v>1</v>
      </c>
      <c r="H1259" s="1" t="str">
        <f t="shared" si="19"/>
        <v/>
      </c>
    </row>
    <row r="1260" spans="1:8" x14ac:dyDescent="0.2">
      <c r="A1260" s="14" t="str">
        <v>21-068-18-61</v>
      </c>
      <c r="B1260" s="14">
        <v>4033128</v>
      </c>
      <c r="C1260" s="14" t="str">
        <v>XL</v>
      </c>
      <c r="D1260" s="15">
        <v>1</v>
      </c>
      <c r="E1260" s="14" t="str">
        <v>Шляпы</v>
      </c>
      <c r="F1260" s="14" t="str">
        <v>Bailey</v>
      </c>
      <c r="G1260" s="25">
        <f>_xlfn.XLOOKUP(A1260,'Наш склад'!A:A,'Наш склад'!H:H,0,0)</f>
        <v>2</v>
      </c>
      <c r="H1260" s="1" t="str">
        <f t="shared" si="19"/>
        <v/>
      </c>
    </row>
    <row r="1261" spans="1:8" x14ac:dyDescent="0.2">
      <c r="A1261" s="14" t="str">
        <v>21-068-65-57</v>
      </c>
      <c r="B1261" s="14">
        <v>14557726</v>
      </c>
      <c r="C1261" s="14" t="str">
        <v>M</v>
      </c>
      <c r="D1261" s="15">
        <v>1</v>
      </c>
      <c r="E1261" s="14" t="str">
        <v>Шляпы</v>
      </c>
      <c r="F1261" s="14" t="str">
        <v>Bailey</v>
      </c>
      <c r="G1261" s="25">
        <f>_xlfn.XLOOKUP(A1261,'Наш склад'!A:A,'Наш склад'!H:H,0,0)</f>
        <v>2</v>
      </c>
      <c r="H1261" s="1" t="str">
        <f t="shared" si="19"/>
        <v/>
      </c>
    </row>
    <row r="1262" spans="1:8" x14ac:dyDescent="0.2">
      <c r="A1262" s="14" t="str">
        <v>21-069-06-59</v>
      </c>
      <c r="B1262" s="14">
        <v>6687666</v>
      </c>
      <c r="C1262" s="14" t="str">
        <v>L</v>
      </c>
      <c r="D1262" s="15">
        <v>1</v>
      </c>
      <c r="E1262" s="14" t="str">
        <v>Шляпы</v>
      </c>
      <c r="F1262" s="14" t="str">
        <v>Bailey</v>
      </c>
      <c r="G1262" s="25">
        <f>_xlfn.XLOOKUP(A1262,'Наш склад'!A:A,'Наш склад'!H:H,0,0)</f>
        <v>3</v>
      </c>
      <c r="H1262" s="1" t="str">
        <f t="shared" si="19"/>
        <v/>
      </c>
    </row>
    <row r="1263" spans="1:8" x14ac:dyDescent="0.2">
      <c r="A1263" s="14" t="str">
        <v>21-069-14-57</v>
      </c>
      <c r="B1263" s="14">
        <v>9806079</v>
      </c>
      <c r="C1263" s="14" t="str">
        <v>M</v>
      </c>
      <c r="D1263" s="15">
        <v>1</v>
      </c>
      <c r="E1263" s="14" t="str">
        <v>Шляпы</v>
      </c>
      <c r="F1263" s="14" t="str">
        <v>Bailey</v>
      </c>
      <c r="G1263" s="25">
        <f>_xlfn.XLOOKUP(A1263,'Наш склад'!A:A,'Наш склад'!H:H,0,0)</f>
        <v>1</v>
      </c>
      <c r="H1263" s="1" t="str">
        <f t="shared" si="19"/>
        <v/>
      </c>
    </row>
    <row r="1264" spans="1:8" x14ac:dyDescent="0.2">
      <c r="A1264" s="14" t="str">
        <v>21-072-13-59</v>
      </c>
      <c r="B1264" s="14">
        <v>8949704</v>
      </c>
      <c r="C1264" s="14" t="str">
        <v>L</v>
      </c>
      <c r="D1264" s="15">
        <v>1</v>
      </c>
      <c r="E1264" s="14" t="str">
        <v>Шляпы</v>
      </c>
      <c r="F1264" s="14" t="str">
        <v>Bailey</v>
      </c>
      <c r="G1264" s="25">
        <f>_xlfn.XLOOKUP(A1264,'Наш склад'!A:A,'Наш склад'!H:H,0,0)</f>
        <v>3</v>
      </c>
      <c r="H1264" s="1" t="str">
        <f t="shared" si="19"/>
        <v/>
      </c>
    </row>
    <row r="1265" spans="1:8" x14ac:dyDescent="0.2">
      <c r="A1265" s="14" t="str">
        <v>21-074-06-59</v>
      </c>
      <c r="B1265" s="14">
        <v>9806083</v>
      </c>
      <c r="C1265" s="14" t="str">
        <v>L</v>
      </c>
      <c r="D1265" s="15">
        <v>1</v>
      </c>
      <c r="E1265" s="14" t="str">
        <v>Шляпы</v>
      </c>
      <c r="F1265" s="14" t="str">
        <v>Bailey</v>
      </c>
      <c r="G1265" s="25">
        <f>_xlfn.XLOOKUP(A1265,'Наш склад'!A:A,'Наш склад'!H:H,0,0)</f>
        <v>2</v>
      </c>
      <c r="H1265" s="1" t="str">
        <f t="shared" si="19"/>
        <v/>
      </c>
    </row>
    <row r="1266" spans="1:8" x14ac:dyDescent="0.2">
      <c r="A1266" s="14" t="str">
        <v>21-074-09-57</v>
      </c>
      <c r="B1266" s="14">
        <v>6531249</v>
      </c>
      <c r="C1266" s="14" t="str">
        <v>M</v>
      </c>
      <c r="D1266" s="15">
        <v>1</v>
      </c>
      <c r="E1266" s="14" t="str">
        <v>Шляпы</v>
      </c>
      <c r="F1266" s="14" t="str">
        <v>Bailey</v>
      </c>
      <c r="G1266" s="25">
        <f>_xlfn.XLOOKUP(A1266,'Наш склад'!A:A,'Наш склад'!H:H,0,0)</f>
        <v>0</v>
      </c>
      <c r="H1266" s="1" t="str">
        <f t="shared" si="19"/>
        <v/>
      </c>
    </row>
    <row r="1267" spans="1:8" x14ac:dyDescent="0.2">
      <c r="A1267" s="14" t="str">
        <v>21-077-13-57</v>
      </c>
      <c r="B1267" s="14">
        <v>9806086</v>
      </c>
      <c r="C1267" s="14" t="str">
        <v>M</v>
      </c>
      <c r="D1267" s="15">
        <v>1</v>
      </c>
      <c r="E1267" s="14" t="str">
        <v>Шляпы</v>
      </c>
      <c r="F1267" s="14" t="str">
        <v>Bailey</v>
      </c>
      <c r="G1267" s="25">
        <f>_xlfn.XLOOKUP(A1267,'Наш склад'!A:A,'Наш склад'!H:H,0,0)</f>
        <v>2</v>
      </c>
      <c r="H1267" s="1" t="str">
        <f t="shared" si="19"/>
        <v/>
      </c>
    </row>
    <row r="1268" spans="1:8" x14ac:dyDescent="0.2">
      <c r="A1268" s="14" t="str">
        <v>21-077-14-57</v>
      </c>
      <c r="B1268" s="14">
        <v>16942360</v>
      </c>
      <c r="C1268" s="14" t="str">
        <v>M</v>
      </c>
      <c r="D1268" s="15">
        <v>1</v>
      </c>
      <c r="E1268" s="14" t="str">
        <v>Шляпы</v>
      </c>
      <c r="F1268" s="14" t="str">
        <v>Bailey</v>
      </c>
      <c r="G1268" s="25">
        <f>_xlfn.XLOOKUP(A1268,'Наш склад'!A:A,'Наш склад'!H:H,0,0)</f>
        <v>2</v>
      </c>
      <c r="H1268" s="1" t="str">
        <f t="shared" si="19"/>
        <v/>
      </c>
    </row>
    <row r="1269" spans="1:8" x14ac:dyDescent="0.2">
      <c r="A1269" s="14" t="str">
        <v>21-083-36-61</v>
      </c>
      <c r="B1269" s="14">
        <v>8045889</v>
      </c>
      <c r="C1269" s="14" t="str">
        <v>XL</v>
      </c>
      <c r="D1269" s="15">
        <v>1</v>
      </c>
      <c r="E1269" s="14" t="str">
        <v>Шляпы</v>
      </c>
      <c r="F1269" s="14" t="str">
        <v>Bailey</v>
      </c>
      <c r="G1269" s="25">
        <f>_xlfn.XLOOKUP(A1269,'Наш склад'!A:A,'Наш склад'!H:H,0,0)</f>
        <v>1</v>
      </c>
      <c r="H1269" s="1" t="str">
        <f t="shared" si="19"/>
        <v/>
      </c>
    </row>
    <row r="1270" spans="1:8" x14ac:dyDescent="0.2">
      <c r="A1270" s="14" t="str">
        <v>21-084-13-57</v>
      </c>
      <c r="B1270" s="14">
        <v>8453231</v>
      </c>
      <c r="C1270" s="14" t="str">
        <v>M</v>
      </c>
      <c r="D1270" s="15">
        <v>1</v>
      </c>
      <c r="E1270" s="14" t="str">
        <v>Шляпы</v>
      </c>
      <c r="F1270" s="14" t="str">
        <v>Bailey</v>
      </c>
      <c r="G1270" s="25">
        <f>_xlfn.XLOOKUP(A1270,'Наш склад'!A:A,'Наш склад'!H:H,0,0)</f>
        <v>0</v>
      </c>
      <c r="H1270" s="1" t="str">
        <f t="shared" si="19"/>
        <v/>
      </c>
    </row>
    <row r="1271" spans="1:8" x14ac:dyDescent="0.2">
      <c r="A1271" s="14" t="str">
        <v>21-090-03-59</v>
      </c>
      <c r="B1271" s="14">
        <v>8045087</v>
      </c>
      <c r="C1271" s="14" t="str">
        <v>L</v>
      </c>
      <c r="D1271" s="15">
        <v>1</v>
      </c>
      <c r="E1271" s="14" t="str">
        <v>Шляпы</v>
      </c>
      <c r="F1271" s="14" t="str">
        <v>Bailey</v>
      </c>
      <c r="G1271" s="25">
        <f>_xlfn.XLOOKUP(A1271,'Наш склад'!A:A,'Наш склад'!H:H,0,0)</f>
        <v>1</v>
      </c>
      <c r="H1271" s="1" t="str">
        <f t="shared" si="19"/>
        <v/>
      </c>
    </row>
    <row r="1272" spans="1:8" x14ac:dyDescent="0.2">
      <c r="A1272" s="14" t="str">
        <v>21-090-08-55</v>
      </c>
      <c r="B1272" s="14">
        <v>8045084</v>
      </c>
      <c r="C1272" s="14" t="str">
        <v>S</v>
      </c>
      <c r="D1272" s="15">
        <v>1</v>
      </c>
      <c r="E1272" s="14" t="str">
        <v>Шляпы</v>
      </c>
      <c r="F1272" s="14" t="str">
        <v>Bailey</v>
      </c>
      <c r="G1272" s="25">
        <f>_xlfn.XLOOKUP(A1272,'Наш склад'!A:A,'Наш склад'!H:H,0,0)</f>
        <v>2</v>
      </c>
      <c r="H1272" s="1" t="str">
        <f t="shared" si="19"/>
        <v/>
      </c>
    </row>
    <row r="1273" spans="1:8" x14ac:dyDescent="0.2">
      <c r="A1273" s="14" t="str">
        <v>21-090-08-57</v>
      </c>
      <c r="B1273" s="14">
        <v>8045084</v>
      </c>
      <c r="C1273" s="14" t="str">
        <v>M</v>
      </c>
      <c r="D1273" s="15">
        <v>1</v>
      </c>
      <c r="E1273" s="14" t="str">
        <v>Шляпы</v>
      </c>
      <c r="F1273" s="14" t="str">
        <v>Bailey</v>
      </c>
      <c r="G1273" s="25">
        <f>_xlfn.XLOOKUP(A1273,'Наш склад'!A:A,'Наш склад'!H:H,0,0)</f>
        <v>1</v>
      </c>
      <c r="H1273" s="1" t="str">
        <f t="shared" si="19"/>
        <v/>
      </c>
    </row>
    <row r="1274" spans="1:8" x14ac:dyDescent="0.2">
      <c r="A1274" s="14" t="str">
        <v>21-090-15-59</v>
      </c>
      <c r="B1274" s="14">
        <v>4199816</v>
      </c>
      <c r="C1274" s="14" t="str">
        <v>L</v>
      </c>
      <c r="D1274" s="15">
        <v>1</v>
      </c>
      <c r="E1274" s="14" t="str">
        <v>Шляпы</v>
      </c>
      <c r="F1274" s="14" t="str">
        <v>Bailey</v>
      </c>
      <c r="G1274" s="25">
        <f>_xlfn.XLOOKUP(A1274,'Наш склад'!A:A,'Наш склад'!H:H,0,0)</f>
        <v>1</v>
      </c>
      <c r="H1274" s="1" t="str">
        <f t="shared" si="19"/>
        <v/>
      </c>
    </row>
    <row r="1275" spans="1:8" x14ac:dyDescent="0.2">
      <c r="A1275" s="14" t="str">
        <v>21-090-53-55</v>
      </c>
      <c r="B1275" s="14">
        <v>8045085</v>
      </c>
      <c r="C1275" s="14" t="str">
        <v>S</v>
      </c>
      <c r="D1275" s="15">
        <v>1</v>
      </c>
      <c r="E1275" s="14" t="str">
        <v>Шляпы</v>
      </c>
      <c r="F1275" s="14" t="str">
        <v>Bailey</v>
      </c>
      <c r="G1275" s="25">
        <f>_xlfn.XLOOKUP(A1275,'Наш склад'!A:A,'Наш склад'!H:H,0,0)</f>
        <v>1</v>
      </c>
      <c r="H1275" s="1" t="str">
        <f t="shared" si="19"/>
        <v/>
      </c>
    </row>
    <row r="1276" spans="1:8" x14ac:dyDescent="0.2">
      <c r="A1276" s="14" t="str">
        <v>21-090-53-57</v>
      </c>
      <c r="B1276" s="14">
        <v>8045085</v>
      </c>
      <c r="C1276" s="14" t="str">
        <v>M</v>
      </c>
      <c r="D1276" s="15">
        <v>2</v>
      </c>
      <c r="E1276" s="14" t="str">
        <v>Шляпы</v>
      </c>
      <c r="F1276" s="14" t="str">
        <v>Bailey</v>
      </c>
      <c r="G1276" s="25">
        <f>_xlfn.XLOOKUP(A1276,'Наш склад'!A:A,'Наш склад'!H:H,0,0)</f>
        <v>1</v>
      </c>
      <c r="H1276" s="1" t="str">
        <f t="shared" si="19"/>
        <v>{SKU:8045085, required: 2}</v>
      </c>
    </row>
    <row r="1277" spans="1:8" x14ac:dyDescent="0.2">
      <c r="A1277" s="14" t="str">
        <v>21-090-53-59</v>
      </c>
      <c r="B1277" s="14">
        <v>8045085</v>
      </c>
      <c r="C1277" s="14" t="str">
        <v>L</v>
      </c>
      <c r="D1277" s="15">
        <v>1</v>
      </c>
      <c r="E1277" s="14" t="str">
        <v>Шляпы</v>
      </c>
      <c r="F1277" s="14" t="str">
        <v>Bailey</v>
      </c>
      <c r="G1277" s="25">
        <f>_xlfn.XLOOKUP(A1277,'Наш склад'!A:A,'Наш склад'!H:H,0,0)</f>
        <v>2</v>
      </c>
      <c r="H1277" s="1" t="str">
        <f t="shared" si="19"/>
        <v/>
      </c>
    </row>
    <row r="1278" spans="1:8" x14ac:dyDescent="0.2">
      <c r="A1278" s="14" t="str">
        <v>21-090-82-55</v>
      </c>
      <c r="B1278" s="14">
        <v>12783673</v>
      </c>
      <c r="C1278" s="14" t="str">
        <v>S</v>
      </c>
      <c r="D1278" s="15">
        <v>1</v>
      </c>
      <c r="E1278" s="14" t="str">
        <v>Шляпы</v>
      </c>
      <c r="F1278" s="14" t="str">
        <v>Bailey</v>
      </c>
      <c r="G1278" s="25">
        <f>_xlfn.XLOOKUP(A1278,'Наш склад'!A:A,'Наш склад'!H:H,0,0)</f>
        <v>1</v>
      </c>
      <c r="H1278" s="1" t="str">
        <f t="shared" si="19"/>
        <v/>
      </c>
    </row>
    <row r="1279" spans="1:8" x14ac:dyDescent="0.2">
      <c r="A1279" s="14" t="str">
        <v>21-090-82-59</v>
      </c>
      <c r="B1279" s="14">
        <v>12783673</v>
      </c>
      <c r="C1279" s="14" t="str">
        <v>L</v>
      </c>
      <c r="D1279" s="15">
        <v>1</v>
      </c>
      <c r="E1279" s="14" t="str">
        <v>Шляпы</v>
      </c>
      <c r="F1279" s="14" t="str">
        <v>Bailey</v>
      </c>
      <c r="G1279" s="25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14" t="str">
        <v>21-091-60-57</v>
      </c>
      <c r="B1280" s="14">
        <v>12783674</v>
      </c>
      <c r="C1280" s="14" t="str">
        <v>M</v>
      </c>
      <c r="D1280" s="15">
        <v>1</v>
      </c>
      <c r="E1280" s="14" t="str">
        <v>Шляпы</v>
      </c>
      <c r="F1280" s="14" t="str">
        <v>Bailey</v>
      </c>
      <c r="G1280" s="25">
        <f>_xlfn.XLOOKUP(A1280,'Наш склад'!A:A,'Наш склад'!H:H,0,0)</f>
        <v>0</v>
      </c>
      <c r="H1280" s="1" t="str">
        <f t="shared" si="19"/>
        <v/>
      </c>
    </row>
    <row r="1281" spans="1:8" x14ac:dyDescent="0.2">
      <c r="A1281" s="14" t="str">
        <v>21-091-73-61</v>
      </c>
      <c r="B1281" s="14">
        <v>4033132</v>
      </c>
      <c r="C1281" s="14" t="str">
        <v>XL</v>
      </c>
      <c r="D1281" s="15">
        <v>1</v>
      </c>
      <c r="E1281" s="14" t="str">
        <v>Шляпы</v>
      </c>
      <c r="F1281" s="14" t="str">
        <v>Bailey</v>
      </c>
      <c r="G1281" s="25">
        <f>_xlfn.XLOOKUP(A1281,'Наш склад'!A:A,'Наш склад'!H:H,0,0)</f>
        <v>1</v>
      </c>
      <c r="H1281" s="1" t="str">
        <f t="shared" si="19"/>
        <v/>
      </c>
    </row>
    <row r="1282" spans="1:8" x14ac:dyDescent="0.2">
      <c r="A1282" s="14" t="str">
        <v>21-109-08-59</v>
      </c>
      <c r="B1282" s="14">
        <v>1864935</v>
      </c>
      <c r="C1282" s="14" t="str">
        <v>L</v>
      </c>
      <c r="D1282" s="15">
        <v>1</v>
      </c>
      <c r="E1282" s="14" t="str">
        <v>Кепи</v>
      </c>
      <c r="F1282" s="14" t="str">
        <v>Bailey</v>
      </c>
      <c r="G1282" s="25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14" t="str">
        <v>21-113-14-61</v>
      </c>
      <c r="B1283" s="14">
        <v>2935863</v>
      </c>
      <c r="C1283" s="14" t="str">
        <v>XL</v>
      </c>
      <c r="D1283" s="15">
        <v>1</v>
      </c>
      <c r="E1283" s="14" t="str">
        <v>Кепи</v>
      </c>
      <c r="F1283" s="14" t="str">
        <v>Bailey</v>
      </c>
      <c r="G1283" s="25">
        <f>_xlfn.XLOOKUP(A1283,'Наш склад'!A:A,'Наш склад'!H:H,0,0)</f>
        <v>0</v>
      </c>
      <c r="H1283" s="1" t="str">
        <f t="shared" si="20"/>
        <v/>
      </c>
    </row>
    <row r="1284" spans="1:8" x14ac:dyDescent="0.2">
      <c r="A1284" s="14" t="str">
        <v>21-133-02-59</v>
      </c>
      <c r="B1284" s="14">
        <v>4033105</v>
      </c>
      <c r="C1284" s="14" t="str">
        <v>L</v>
      </c>
      <c r="D1284" s="15">
        <v>1</v>
      </c>
      <c r="E1284" s="14" t="str">
        <v>Шляпы</v>
      </c>
      <c r="F1284" s="14" t="str">
        <v>Bailey</v>
      </c>
      <c r="G1284" s="25">
        <f>_xlfn.XLOOKUP(A1284,'Наш склад'!A:A,'Наш склад'!H:H,0,0)</f>
        <v>1</v>
      </c>
      <c r="H1284" s="1" t="str">
        <f t="shared" si="20"/>
        <v/>
      </c>
    </row>
    <row r="1285" spans="1:8" x14ac:dyDescent="0.2">
      <c r="A1285" s="14" t="str">
        <v>21-145-02-57</v>
      </c>
      <c r="B1285" s="14">
        <v>2848197</v>
      </c>
      <c r="C1285" s="14" t="str">
        <v>M</v>
      </c>
      <c r="D1285" s="15">
        <v>1</v>
      </c>
      <c r="E1285" s="14" t="str">
        <v>Шляпы</v>
      </c>
      <c r="F1285" s="14" t="str">
        <v>Bailey</v>
      </c>
      <c r="G1285" s="25">
        <f>_xlfn.XLOOKUP(A1285,'Наш склад'!A:A,'Наш склад'!H:H,0,0)</f>
        <v>3</v>
      </c>
      <c r="H1285" s="1" t="str">
        <f t="shared" si="20"/>
        <v/>
      </c>
    </row>
    <row r="1286" spans="1:8" x14ac:dyDescent="0.2">
      <c r="A1286" s="14" t="str">
        <v>21-145-02-61</v>
      </c>
      <c r="B1286" s="14">
        <v>2848197</v>
      </c>
      <c r="C1286" s="14" t="str">
        <v>XL</v>
      </c>
      <c r="D1286" s="15">
        <v>1</v>
      </c>
      <c r="E1286" s="14" t="str">
        <v>Шляпы</v>
      </c>
      <c r="F1286" s="14" t="str">
        <v>Bailey</v>
      </c>
      <c r="G1286" s="25">
        <f>_xlfn.XLOOKUP(A1286,'Наш склад'!A:A,'Наш склад'!H:H,0,0)</f>
        <v>2</v>
      </c>
      <c r="H1286" s="1" t="str">
        <f t="shared" si="20"/>
        <v/>
      </c>
    </row>
    <row r="1287" spans="1:8" x14ac:dyDescent="0.2">
      <c r="A1287" s="14" t="str">
        <v>21-150-01-59</v>
      </c>
      <c r="B1287" s="14">
        <v>5499837</v>
      </c>
      <c r="C1287" s="14" t="str">
        <v>L</v>
      </c>
      <c r="D1287" s="15">
        <v>1</v>
      </c>
      <c r="E1287" s="14" t="str">
        <v>Шляпы</v>
      </c>
      <c r="F1287" s="14" t="str">
        <v>Bailey</v>
      </c>
      <c r="G1287" s="25">
        <f>_xlfn.XLOOKUP(A1287,'Наш склад'!A:A,'Наш склад'!H:H,0,0)</f>
        <v>6</v>
      </c>
      <c r="H1287" s="1" t="str">
        <f t="shared" si="20"/>
        <v/>
      </c>
    </row>
    <row r="1288" spans="1:8" x14ac:dyDescent="0.2">
      <c r="A1288" s="14" t="str">
        <v>21-154-14-55</v>
      </c>
      <c r="B1288" s="14">
        <v>8045903</v>
      </c>
      <c r="C1288" s="14" t="str">
        <v>S</v>
      </c>
      <c r="D1288" s="15">
        <v>1</v>
      </c>
      <c r="E1288" s="14" t="str">
        <v>Шляпы</v>
      </c>
      <c r="F1288" s="14" t="str">
        <v>Bailey</v>
      </c>
      <c r="G1288" s="25">
        <f>_xlfn.XLOOKUP(A1288,'Наш склад'!A:A,'Наш склад'!H:H,0,0)</f>
        <v>0</v>
      </c>
      <c r="H1288" s="1" t="str">
        <f t="shared" si="20"/>
        <v/>
      </c>
    </row>
    <row r="1289" spans="1:8" x14ac:dyDescent="0.2">
      <c r="A1289" s="14" t="str">
        <v>21-155-02-57</v>
      </c>
      <c r="B1289" s="14">
        <v>8045905</v>
      </c>
      <c r="C1289" s="14" t="str">
        <v>M</v>
      </c>
      <c r="D1289" s="15">
        <v>1</v>
      </c>
      <c r="E1289" s="14" t="str">
        <v>Шляпы</v>
      </c>
      <c r="F1289" s="14" t="str">
        <v>Bailey</v>
      </c>
      <c r="G1289" s="25">
        <f>_xlfn.XLOOKUP(A1289,'Наш склад'!A:A,'Наш склад'!H:H,0,0)</f>
        <v>1</v>
      </c>
      <c r="H1289" s="1" t="str">
        <f t="shared" si="20"/>
        <v/>
      </c>
    </row>
    <row r="1290" spans="1:8" x14ac:dyDescent="0.2">
      <c r="A1290" s="14" t="str">
        <v>21-155-18-55</v>
      </c>
      <c r="B1290" s="14">
        <v>8045904</v>
      </c>
      <c r="C1290" s="14" t="str">
        <v>S</v>
      </c>
      <c r="D1290" s="15">
        <v>1</v>
      </c>
      <c r="E1290" s="14" t="str">
        <v>Шляпы</v>
      </c>
      <c r="F1290" s="14" t="str">
        <v>Bailey</v>
      </c>
      <c r="G1290" s="25">
        <f>_xlfn.XLOOKUP(A1290,'Наш склад'!A:A,'Наш склад'!H:H,0,0)</f>
        <v>2</v>
      </c>
      <c r="H1290" s="1" t="str">
        <f t="shared" si="20"/>
        <v/>
      </c>
    </row>
    <row r="1291" spans="1:8" x14ac:dyDescent="0.2">
      <c r="A1291" s="14" t="str">
        <v>21-155-36-59</v>
      </c>
      <c r="B1291" s="14">
        <v>8045906</v>
      </c>
      <c r="C1291" s="14" t="str">
        <v>L</v>
      </c>
      <c r="D1291" s="15">
        <v>1</v>
      </c>
      <c r="E1291" s="14" t="str">
        <v>Шляпы</v>
      </c>
      <c r="F1291" s="14" t="str">
        <v>Bailey</v>
      </c>
      <c r="G1291" s="25">
        <f>_xlfn.XLOOKUP(A1291,'Наш склад'!A:A,'Наш склад'!H:H,0,0)</f>
        <v>1</v>
      </c>
      <c r="H1291" s="1" t="str">
        <f t="shared" si="20"/>
        <v/>
      </c>
    </row>
    <row r="1292" spans="1:8" x14ac:dyDescent="0.2">
      <c r="A1292" s="14" t="str">
        <v>21-175-09-55</v>
      </c>
      <c r="B1292" s="14">
        <v>3133715</v>
      </c>
      <c r="C1292" s="14" t="str">
        <v>S</v>
      </c>
      <c r="D1292" s="15">
        <v>1</v>
      </c>
      <c r="E1292" s="14" t="str">
        <v>Кепи</v>
      </c>
      <c r="F1292" s="14" t="str">
        <v>Bailey</v>
      </c>
      <c r="G1292" s="25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14" t="str">
        <v>21-175-09-57</v>
      </c>
      <c r="B1293" s="14">
        <v>3133715</v>
      </c>
      <c r="C1293" s="14" t="str">
        <v>M</v>
      </c>
      <c r="D1293" s="15">
        <v>1</v>
      </c>
      <c r="E1293" s="14" t="str">
        <v>Кепи</v>
      </c>
      <c r="F1293" s="14" t="str">
        <v>Bailey</v>
      </c>
      <c r="G1293" s="25">
        <f>_xlfn.XLOOKUP(A1293,'Наш склад'!A:A,'Наш склад'!H:H,0,0)</f>
        <v>3</v>
      </c>
      <c r="H1293" s="1" t="str">
        <f t="shared" si="20"/>
        <v/>
      </c>
    </row>
    <row r="1294" spans="1:8" x14ac:dyDescent="0.2">
      <c r="A1294" s="14" t="str">
        <v>21-175-09-59</v>
      </c>
      <c r="B1294" s="14">
        <v>3133715</v>
      </c>
      <c r="C1294" s="14" t="str">
        <v>L</v>
      </c>
      <c r="D1294" s="15">
        <v>2</v>
      </c>
      <c r="E1294" s="14" t="str">
        <v>Кепи</v>
      </c>
      <c r="F1294" s="14" t="str">
        <v>Bailey</v>
      </c>
      <c r="G1294" s="25">
        <f>_xlfn.XLOOKUP(A1294,'Наш склад'!A:A,'Наш склад'!H:H,0,0)</f>
        <v>4</v>
      </c>
      <c r="H1294" s="1" t="str">
        <f t="shared" si="20"/>
        <v>{SKU:3133715, required: 2}</v>
      </c>
    </row>
    <row r="1295" spans="1:8" x14ac:dyDescent="0.2">
      <c r="A1295" s="14" t="str">
        <v>21-175-14-57</v>
      </c>
      <c r="B1295" s="14">
        <v>3560535</v>
      </c>
      <c r="C1295" s="14" t="str">
        <v>M</v>
      </c>
      <c r="D1295" s="15">
        <v>1</v>
      </c>
      <c r="E1295" s="14" t="str">
        <v>Кепи</v>
      </c>
      <c r="F1295" s="14" t="str">
        <v>Bailey</v>
      </c>
      <c r="G1295" s="25">
        <f>_xlfn.XLOOKUP(A1295,'Наш склад'!A:A,'Наш склад'!H:H,0,0)</f>
        <v>0</v>
      </c>
      <c r="H1295" s="1" t="str">
        <f t="shared" si="20"/>
        <v/>
      </c>
    </row>
    <row r="1296" spans="1:8" x14ac:dyDescent="0.2">
      <c r="A1296" s="14" t="str">
        <v>21-175-14-59</v>
      </c>
      <c r="B1296" s="14">
        <v>3560535</v>
      </c>
      <c r="C1296" s="14" t="str">
        <v>L</v>
      </c>
      <c r="D1296" s="15">
        <v>1</v>
      </c>
      <c r="E1296" s="14" t="str">
        <v>Кепи</v>
      </c>
      <c r="F1296" s="14" t="str">
        <v>Bailey</v>
      </c>
      <c r="G1296" s="25">
        <f>_xlfn.XLOOKUP(A1296,'Наш склад'!A:A,'Наш склад'!H:H,0,0)</f>
        <v>1</v>
      </c>
      <c r="H1296" s="1" t="str">
        <f t="shared" si="20"/>
        <v/>
      </c>
    </row>
    <row r="1297" spans="1:8" x14ac:dyDescent="0.2">
      <c r="A1297" s="14" t="str">
        <v>21-175-14-59</v>
      </c>
      <c r="B1297" s="14">
        <v>3560535</v>
      </c>
      <c r="C1297" s="14" t="str">
        <v>L</v>
      </c>
      <c r="D1297" s="15">
        <v>1</v>
      </c>
      <c r="E1297" s="14" t="str">
        <v>Кепи</v>
      </c>
      <c r="F1297" s="14" t="str">
        <v>Bailey</v>
      </c>
      <c r="G1297" s="25">
        <f>_xlfn.XLOOKUP(A1297,'Наш склад'!A:A,'Наш склад'!H:H,0,0)</f>
        <v>1</v>
      </c>
      <c r="H1297" s="1" t="str">
        <f t="shared" si="20"/>
        <v/>
      </c>
    </row>
    <row r="1298" spans="1:8" x14ac:dyDescent="0.2">
      <c r="A1298" s="14" t="str">
        <v>21-186-14-55</v>
      </c>
      <c r="B1298" s="14">
        <v>3257829</v>
      </c>
      <c r="C1298" s="14" t="str">
        <v>S</v>
      </c>
      <c r="D1298" s="15">
        <v>1</v>
      </c>
      <c r="E1298" s="14" t="str">
        <v>Шляпы</v>
      </c>
      <c r="F1298" s="14" t="str">
        <v>Bailey</v>
      </c>
      <c r="G1298" s="25">
        <f>_xlfn.XLOOKUP(A1298,'Наш склад'!A:A,'Наш склад'!H:H,0,0)</f>
        <v>0</v>
      </c>
      <c r="H1298" s="1" t="str">
        <f t="shared" si="20"/>
        <v/>
      </c>
    </row>
    <row r="1299" spans="1:8" x14ac:dyDescent="0.2">
      <c r="A1299" s="14" t="str">
        <v>21-188-09-59</v>
      </c>
      <c r="B1299" s="14">
        <v>4789179</v>
      </c>
      <c r="C1299" s="14" t="str">
        <v>L</v>
      </c>
      <c r="D1299" s="15">
        <v>1</v>
      </c>
      <c r="E1299" s="14" t="str">
        <v>Шляпы</v>
      </c>
      <c r="F1299" s="14" t="str">
        <v>Bailey</v>
      </c>
      <c r="G1299" s="25">
        <f>_xlfn.XLOOKUP(A1299,'Наш склад'!A:A,'Наш склад'!H:H,0,0)</f>
        <v>2</v>
      </c>
      <c r="H1299" s="1" t="str">
        <f t="shared" si="20"/>
        <v/>
      </c>
    </row>
    <row r="1300" spans="1:8" x14ac:dyDescent="0.2">
      <c r="A1300" s="14" t="str">
        <v>21-196-14-59</v>
      </c>
      <c r="B1300" s="14">
        <v>6995104</v>
      </c>
      <c r="C1300" s="14" t="str">
        <v>L</v>
      </c>
      <c r="D1300" s="15">
        <v>1</v>
      </c>
      <c r="E1300" s="14" t="str">
        <v>Шляпы</v>
      </c>
      <c r="F1300" s="14" t="str">
        <v>Bailey</v>
      </c>
      <c r="G1300" s="25">
        <f>_xlfn.XLOOKUP(A1300,'Наш склад'!A:A,'Наш склад'!H:H,0,0)</f>
        <v>2</v>
      </c>
      <c r="H1300" s="1" t="str">
        <f t="shared" si="20"/>
        <v/>
      </c>
    </row>
    <row r="1301" spans="1:8" x14ac:dyDescent="0.2">
      <c r="A1301" s="14" t="str">
        <v>21-209-02-59</v>
      </c>
      <c r="B1301" s="14">
        <v>5499832</v>
      </c>
      <c r="C1301" s="14" t="str">
        <v>L</v>
      </c>
      <c r="D1301" s="15">
        <v>1</v>
      </c>
      <c r="E1301" s="14" t="str">
        <v>Шляпы</v>
      </c>
      <c r="F1301" s="14" t="str">
        <v>Bailey</v>
      </c>
      <c r="G1301" s="25">
        <f>_xlfn.XLOOKUP(A1301,'Наш склад'!A:A,'Наш склад'!H:H,0,0)</f>
        <v>1</v>
      </c>
      <c r="H1301" s="1" t="str">
        <f t="shared" si="20"/>
        <v/>
      </c>
    </row>
    <row r="1302" spans="1:8" x14ac:dyDescent="0.2">
      <c r="A1302" s="14" t="str">
        <v>21-209-15-57</v>
      </c>
      <c r="B1302" s="14">
        <v>5249818</v>
      </c>
      <c r="C1302" s="14" t="str">
        <v>M</v>
      </c>
      <c r="D1302" s="15">
        <v>1</v>
      </c>
      <c r="E1302" s="14" t="str">
        <v>Шляпы</v>
      </c>
      <c r="F1302" s="14" t="str">
        <v>Bailey</v>
      </c>
      <c r="G1302" s="25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14" t="str">
        <v>21-226-09-55</v>
      </c>
      <c r="B1303" s="14">
        <v>2090158</v>
      </c>
      <c r="C1303" s="14" t="str">
        <v>S</v>
      </c>
      <c r="D1303" s="15">
        <v>1</v>
      </c>
      <c r="E1303" s="14" t="str">
        <v>Кепи</v>
      </c>
      <c r="F1303" s="14" t="str">
        <v>Bailey</v>
      </c>
      <c r="G1303" s="25">
        <f>_xlfn.XLOOKUP(A1303,'Наш склад'!A:A,'Наш склад'!H:H,0,0)</f>
        <v>0</v>
      </c>
      <c r="H1303" s="1" t="str">
        <f t="shared" si="20"/>
        <v/>
      </c>
    </row>
    <row r="1304" spans="1:8" x14ac:dyDescent="0.2">
      <c r="A1304" s="14" t="str">
        <v>21-247-06-55</v>
      </c>
      <c r="B1304" s="14">
        <v>3209544</v>
      </c>
      <c r="C1304" s="14" t="str">
        <v>S</v>
      </c>
      <c r="D1304" s="15">
        <v>1</v>
      </c>
      <c r="E1304" s="14" t="str">
        <v>Кепи</v>
      </c>
      <c r="F1304" s="14" t="str">
        <v>Bailey</v>
      </c>
      <c r="G1304" s="25">
        <f>_xlfn.XLOOKUP(A1304,'Наш склад'!A:A,'Наш склад'!H:H,0,0)</f>
        <v>3</v>
      </c>
      <c r="H1304" s="1" t="str">
        <f t="shared" si="20"/>
        <v/>
      </c>
    </row>
    <row r="1305" spans="1:8" x14ac:dyDescent="0.2">
      <c r="A1305" s="14" t="str">
        <v>21-247-06-59</v>
      </c>
      <c r="B1305" s="14">
        <v>3209544</v>
      </c>
      <c r="C1305" s="14" t="str">
        <v>L</v>
      </c>
      <c r="D1305" s="15">
        <v>1</v>
      </c>
      <c r="E1305" s="14" t="str">
        <v>Кепи</v>
      </c>
      <c r="F1305" s="14" t="str">
        <v>Bailey</v>
      </c>
      <c r="G1305" s="25">
        <f>_xlfn.XLOOKUP(A1305,'Наш склад'!A:A,'Наш склад'!H:H,0,0)</f>
        <v>6</v>
      </c>
      <c r="H1305" s="1" t="str">
        <f t="shared" si="20"/>
        <v/>
      </c>
    </row>
    <row r="1306" spans="1:8" x14ac:dyDescent="0.2">
      <c r="A1306" s="14" t="str">
        <v>21-247-06-61</v>
      </c>
      <c r="B1306" s="14">
        <v>3209544</v>
      </c>
      <c r="C1306" s="14" t="str">
        <v>XL</v>
      </c>
      <c r="D1306" s="15">
        <v>1</v>
      </c>
      <c r="E1306" s="14" t="str">
        <v>Кепи</v>
      </c>
      <c r="F1306" s="14" t="str">
        <v>Bailey</v>
      </c>
      <c r="G1306" s="25">
        <f>_xlfn.XLOOKUP(A1306,'Наш склад'!A:A,'Наш склад'!H:H,0,0)</f>
        <v>1</v>
      </c>
      <c r="H1306" s="1" t="str">
        <f t="shared" si="20"/>
        <v/>
      </c>
    </row>
    <row r="1307" spans="1:8" x14ac:dyDescent="0.2">
      <c r="A1307" s="14" t="str">
        <v>21-247-06-61</v>
      </c>
      <c r="B1307" s="14">
        <v>3209544</v>
      </c>
      <c r="C1307" s="14" t="str">
        <v>XL</v>
      </c>
      <c r="D1307" s="15">
        <v>1</v>
      </c>
      <c r="E1307" s="14" t="str">
        <v>Кепи</v>
      </c>
      <c r="F1307" s="14" t="str">
        <v>Bailey</v>
      </c>
      <c r="G1307" s="25">
        <f>_xlfn.XLOOKUP(A1307,'Наш склад'!A:A,'Наш склад'!H:H,0,0)</f>
        <v>1</v>
      </c>
      <c r="H1307" s="1" t="str">
        <f t="shared" si="20"/>
        <v/>
      </c>
    </row>
    <row r="1308" spans="1:8" x14ac:dyDescent="0.2">
      <c r="A1308" s="14" t="str">
        <v>21-247-06-63</v>
      </c>
      <c r="B1308" s="14">
        <v>3209544</v>
      </c>
      <c r="C1308" s="14" t="str">
        <v>XXL</v>
      </c>
      <c r="D1308" s="15">
        <v>2</v>
      </c>
      <c r="E1308" s="14" t="str">
        <v>Кепи</v>
      </c>
      <c r="F1308" s="14" t="str">
        <v>Bailey</v>
      </c>
      <c r="G1308" s="25">
        <f>_xlfn.XLOOKUP(A1308,'Наш склад'!A:A,'Наш склад'!H:H,0,0)</f>
        <v>3</v>
      </c>
      <c r="H1308" s="1" t="str">
        <f t="shared" si="20"/>
        <v>{SKU:3209544, required: 2}</v>
      </c>
    </row>
    <row r="1309" spans="1:8" x14ac:dyDescent="0.2">
      <c r="A1309" s="14" t="str">
        <v>21-247-14-57</v>
      </c>
      <c r="B1309" s="14">
        <v>3330183</v>
      </c>
      <c r="C1309" s="14" t="str">
        <v>M</v>
      </c>
      <c r="D1309" s="15">
        <v>1</v>
      </c>
      <c r="E1309" s="14" t="str">
        <v>Кепи</v>
      </c>
      <c r="F1309" s="14" t="str">
        <v>Bailey</v>
      </c>
      <c r="G1309" s="25">
        <f>_xlfn.XLOOKUP(A1309,'Наш склад'!A:A,'Наш склад'!H:H,0,0)</f>
        <v>0</v>
      </c>
      <c r="H1309" s="1" t="str">
        <f t="shared" si="20"/>
        <v/>
      </c>
    </row>
    <row r="1310" spans="1:8" x14ac:dyDescent="0.2">
      <c r="A1310" s="14" t="str">
        <v>21-247-14-59</v>
      </c>
      <c r="B1310" s="14">
        <v>3330183</v>
      </c>
      <c r="C1310" s="14" t="str">
        <v>L</v>
      </c>
      <c r="D1310" s="15">
        <v>1</v>
      </c>
      <c r="E1310" s="14" t="str">
        <v>Кепи</v>
      </c>
      <c r="F1310" s="14" t="str">
        <v>Bailey</v>
      </c>
      <c r="G1310" s="25">
        <f>_xlfn.XLOOKUP(A1310,'Наш склад'!A:A,'Наш склад'!H:H,0,0)</f>
        <v>0</v>
      </c>
      <c r="H1310" s="1" t="str">
        <f t="shared" si="20"/>
        <v/>
      </c>
    </row>
    <row r="1311" spans="1:8" x14ac:dyDescent="0.2">
      <c r="A1311" s="14" t="str">
        <v>21-247-14-61</v>
      </c>
      <c r="B1311" s="14">
        <v>3330183</v>
      </c>
      <c r="C1311" s="14" t="str">
        <v>XL</v>
      </c>
      <c r="D1311" s="15">
        <v>1</v>
      </c>
      <c r="E1311" s="14" t="str">
        <v>Кепи</v>
      </c>
      <c r="F1311" s="14" t="str">
        <v>Bailey</v>
      </c>
      <c r="G1311" s="25">
        <f>_xlfn.XLOOKUP(A1311,'Наш склад'!A:A,'Наш склад'!H:H,0,0)</f>
        <v>0</v>
      </c>
      <c r="H1311" s="1" t="str">
        <f t="shared" si="20"/>
        <v/>
      </c>
    </row>
    <row r="1312" spans="1:8" x14ac:dyDescent="0.2">
      <c r="A1312" s="14" t="str">
        <v>21-253-14-61</v>
      </c>
      <c r="B1312" s="14">
        <v>4789193</v>
      </c>
      <c r="C1312" s="14" t="str">
        <v>XL</v>
      </c>
      <c r="D1312" s="15">
        <v>1</v>
      </c>
      <c r="E1312" s="14" t="str">
        <v>Кепи</v>
      </c>
      <c r="F1312" s="14" t="str">
        <v>Bailey</v>
      </c>
      <c r="G1312" s="25">
        <f>_xlfn.XLOOKUP(A1312,'Наш склад'!A:A,'Наш склад'!H:H,0,0)</f>
        <v>0</v>
      </c>
      <c r="H1312" s="1" t="str">
        <f t="shared" si="20"/>
        <v/>
      </c>
    </row>
    <row r="1313" spans="1:8" x14ac:dyDescent="0.2">
      <c r="A1313" s="14" t="str">
        <v>21-263-09-57</v>
      </c>
      <c r="B1313" s="14">
        <v>6944554</v>
      </c>
      <c r="C1313" s="14" t="str">
        <v>M</v>
      </c>
      <c r="D1313" s="15">
        <v>1</v>
      </c>
      <c r="E1313" s="14" t="str">
        <v>Шапки-ушанки</v>
      </c>
      <c r="F1313" s="14" t="str">
        <v>Bailey</v>
      </c>
      <c r="G1313" s="25">
        <f>_xlfn.XLOOKUP(A1313,'Наш склад'!A:A,'Наш склад'!H:H,0,0)</f>
        <v>0</v>
      </c>
      <c r="H1313" s="1" t="str">
        <f t="shared" si="20"/>
        <v/>
      </c>
    </row>
    <row r="1314" spans="1:8" x14ac:dyDescent="0.2">
      <c r="A1314" s="14" t="str">
        <v>21-267-02-59</v>
      </c>
      <c r="B1314" s="14">
        <v>4033101</v>
      </c>
      <c r="C1314" s="14" t="str">
        <v>L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5</v>
      </c>
      <c r="H1314" s="1" t="str">
        <f t="shared" si="20"/>
        <v/>
      </c>
    </row>
    <row r="1315" spans="1:8" x14ac:dyDescent="0.2">
      <c r="A1315" s="14" t="str">
        <v>21-267-03-55</v>
      </c>
      <c r="B1315" s="14">
        <v>4033100</v>
      </c>
      <c r="C1315" s="14" t="str">
        <v>S</v>
      </c>
      <c r="D1315" s="15">
        <v>1</v>
      </c>
      <c r="E1315" s="14" t="str">
        <v>Шляпы</v>
      </c>
      <c r="F1315" s="14" t="str">
        <v>Bailey</v>
      </c>
      <c r="G1315" s="25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14" t="str">
        <v>21-267-03-59</v>
      </c>
      <c r="B1316" s="14">
        <v>4033100</v>
      </c>
      <c r="C1316" s="14" t="str">
        <v>L</v>
      </c>
      <c r="D1316" s="15">
        <v>1</v>
      </c>
      <c r="E1316" s="14" t="str">
        <v>Шляпы</v>
      </c>
      <c r="F1316" s="14" t="str">
        <v>Bailey</v>
      </c>
      <c r="G1316" s="25">
        <f>_xlfn.XLOOKUP(A1316,'Наш склад'!A:A,'Наш склад'!H:H,0,0)</f>
        <v>2</v>
      </c>
      <c r="H1316" s="1" t="str">
        <f t="shared" si="20"/>
        <v/>
      </c>
    </row>
    <row r="1317" spans="1:8" x14ac:dyDescent="0.2">
      <c r="A1317" s="14" t="str">
        <v>21-267-09-55</v>
      </c>
      <c r="B1317" s="14">
        <v>8045077</v>
      </c>
      <c r="C1317" s="14" t="str">
        <v>S</v>
      </c>
      <c r="D1317" s="15">
        <v>1</v>
      </c>
      <c r="E1317" s="14" t="str">
        <v>Шляпы</v>
      </c>
      <c r="F1317" s="14" t="str">
        <v>Bailey</v>
      </c>
      <c r="G1317" s="25">
        <f>_xlfn.XLOOKUP(A1317,'Наш склад'!A:A,'Наш склад'!H:H,0,0)</f>
        <v>2</v>
      </c>
      <c r="H1317" s="1" t="str">
        <f t="shared" si="20"/>
        <v/>
      </c>
    </row>
    <row r="1318" spans="1:8" x14ac:dyDescent="0.2">
      <c r="A1318" s="14" t="str">
        <v>21-267-09-57</v>
      </c>
      <c r="B1318" s="14">
        <v>8045077</v>
      </c>
      <c r="C1318" s="14" t="str">
        <v>M</v>
      </c>
      <c r="D1318" s="15">
        <v>1</v>
      </c>
      <c r="E1318" s="14" t="str">
        <v>Шляпы</v>
      </c>
      <c r="F1318" s="14" t="str">
        <v>Bailey</v>
      </c>
      <c r="G1318" s="25">
        <f>_xlfn.XLOOKUP(A1318,'Наш склад'!A:A,'Наш склад'!H:H,0,0)</f>
        <v>2</v>
      </c>
      <c r="H1318" s="1" t="str">
        <f t="shared" si="20"/>
        <v/>
      </c>
    </row>
    <row r="1319" spans="1:8" x14ac:dyDescent="0.2">
      <c r="A1319" s="14" t="str">
        <v>21-267-09-59</v>
      </c>
      <c r="B1319" s="14">
        <v>8045077</v>
      </c>
      <c r="C1319" s="14" t="str">
        <v>L</v>
      </c>
      <c r="D1319" s="15">
        <v>1</v>
      </c>
      <c r="E1319" s="14" t="str">
        <v>Шляпы</v>
      </c>
      <c r="F1319" s="14" t="str">
        <v>Bailey</v>
      </c>
      <c r="G1319" s="25">
        <f>_xlfn.XLOOKUP(A1319,'Наш склад'!A:A,'Наш склад'!H:H,0,0)</f>
        <v>6</v>
      </c>
      <c r="H1319" s="1" t="str">
        <f t="shared" si="20"/>
        <v/>
      </c>
    </row>
    <row r="1320" spans="1:8" x14ac:dyDescent="0.2">
      <c r="A1320" s="14" t="str">
        <v>21-271-06-57</v>
      </c>
      <c r="B1320" s="14">
        <v>3209585</v>
      </c>
      <c r="C1320" s="14" t="str">
        <v>M</v>
      </c>
      <c r="D1320" s="15">
        <v>1</v>
      </c>
      <c r="E1320" s="14" t="str">
        <v>Шляпы</v>
      </c>
      <c r="F1320" s="14" t="str">
        <v>Bailey</v>
      </c>
      <c r="G1320" s="25">
        <f>_xlfn.XLOOKUP(A1320,'Наш склад'!A:A,'Наш склад'!H:H,0,0)</f>
        <v>1</v>
      </c>
      <c r="H1320" s="1" t="str">
        <f t="shared" si="20"/>
        <v/>
      </c>
    </row>
    <row r="1321" spans="1:8" x14ac:dyDescent="0.2">
      <c r="A1321" s="14" t="str">
        <v>21-271-09-57</v>
      </c>
      <c r="B1321" s="14">
        <v>3467768</v>
      </c>
      <c r="C1321" s="14" t="str">
        <v>M</v>
      </c>
      <c r="D1321" s="15">
        <v>1</v>
      </c>
      <c r="E1321" s="14" t="str">
        <v>Шляпы</v>
      </c>
      <c r="F1321" s="14" t="str">
        <v>Bailey</v>
      </c>
      <c r="G1321" s="25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14" t="str">
        <v>21-275-09-59</v>
      </c>
      <c r="B1322" s="14">
        <v>2935864</v>
      </c>
      <c r="C1322" s="14" t="str">
        <v>L</v>
      </c>
      <c r="D1322" s="15">
        <v>1</v>
      </c>
      <c r="E1322" s="14" t="str">
        <v>Кепи</v>
      </c>
      <c r="F1322" s="14" t="str">
        <v>Bailey</v>
      </c>
      <c r="G1322" s="25">
        <f>_xlfn.XLOOKUP(A1322,'Наш склад'!A:A,'Наш склад'!H:H,0,0)</f>
        <v>3</v>
      </c>
      <c r="H1322" s="1" t="str">
        <f t="shared" si="20"/>
        <v/>
      </c>
    </row>
    <row r="1323" spans="1:8" x14ac:dyDescent="0.2">
      <c r="A1323" s="14" t="str">
        <v>21-275-09-61</v>
      </c>
      <c r="B1323" s="14">
        <v>2935864</v>
      </c>
      <c r="C1323" s="14" t="str">
        <v>XL</v>
      </c>
      <c r="D1323" s="15">
        <v>1</v>
      </c>
      <c r="E1323" s="14" t="str">
        <v>Кепи</v>
      </c>
      <c r="F1323" s="14" t="str">
        <v>Bailey</v>
      </c>
      <c r="G1323" s="25">
        <f>_xlfn.XLOOKUP(A1323,'Наш склад'!A:A,'Наш склад'!H:H,0,0)</f>
        <v>2</v>
      </c>
      <c r="H1323" s="1" t="str">
        <f t="shared" si="20"/>
        <v/>
      </c>
    </row>
    <row r="1324" spans="1:8" x14ac:dyDescent="0.2">
      <c r="A1324" s="14" t="str">
        <v>21-285-14-55</v>
      </c>
      <c r="B1324" s="14">
        <v>3330219</v>
      </c>
      <c r="C1324" s="14" t="str">
        <v>S</v>
      </c>
      <c r="D1324" s="15">
        <v>1</v>
      </c>
      <c r="E1324" s="14" t="str">
        <v>Шляпы</v>
      </c>
      <c r="F1324" s="14" t="str">
        <v>Bailey</v>
      </c>
      <c r="G1324" s="25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14" t="str">
        <v>21-285-14-57</v>
      </c>
      <c r="B1325" s="14">
        <v>3330219</v>
      </c>
      <c r="C1325" s="14" t="str">
        <v>M</v>
      </c>
      <c r="D1325" s="15">
        <v>1</v>
      </c>
      <c r="E1325" s="14" t="str">
        <v>Шляпы</v>
      </c>
      <c r="F1325" s="14" t="str">
        <v>Bailey</v>
      </c>
      <c r="G1325" s="25">
        <f>_xlfn.XLOOKUP(A1325,'Наш склад'!A:A,'Наш склад'!H:H,0,0)</f>
        <v>1</v>
      </c>
      <c r="H1325" s="1" t="str">
        <f t="shared" si="20"/>
        <v/>
      </c>
    </row>
    <row r="1326" spans="1:8" x14ac:dyDescent="0.2">
      <c r="A1326" s="14" t="str">
        <v>21-287-09-59</v>
      </c>
      <c r="B1326" s="14">
        <v>3560534</v>
      </c>
      <c r="C1326" s="14" t="str">
        <v>L</v>
      </c>
      <c r="D1326" s="15">
        <v>1</v>
      </c>
      <c r="E1326" s="14" t="str">
        <v>Шляпы</v>
      </c>
      <c r="F1326" s="14" t="str">
        <v>Bailey</v>
      </c>
      <c r="G1326" s="25">
        <f>_xlfn.XLOOKUP(A1326,'Наш склад'!A:A,'Наш склад'!H:H,0,0)</f>
        <v>1</v>
      </c>
      <c r="H1326" s="1" t="str">
        <f t="shared" si="20"/>
        <v/>
      </c>
    </row>
    <row r="1327" spans="1:8" x14ac:dyDescent="0.2">
      <c r="A1327" s="14" t="str">
        <v>21-287-09-61</v>
      </c>
      <c r="B1327" s="14">
        <v>3560534</v>
      </c>
      <c r="C1327" s="14" t="str">
        <v>XL</v>
      </c>
      <c r="D1327" s="15">
        <v>1</v>
      </c>
      <c r="E1327" s="14" t="str">
        <v>Шляпы</v>
      </c>
      <c r="F1327" s="14" t="str">
        <v>Bailey</v>
      </c>
      <c r="G1327" s="25">
        <f>_xlfn.XLOOKUP(A1327,'Наш склад'!A:A,'Наш склад'!H:H,0,0)</f>
        <v>1</v>
      </c>
      <c r="H1327" s="1" t="str">
        <f t="shared" si="20"/>
        <v/>
      </c>
    </row>
    <row r="1328" spans="1:8" x14ac:dyDescent="0.2">
      <c r="A1328" s="14" t="str">
        <v>21-287-14-55</v>
      </c>
      <c r="B1328" s="14">
        <v>3330177</v>
      </c>
      <c r="C1328" s="14" t="str">
        <v>S</v>
      </c>
      <c r="D1328" s="15">
        <v>1</v>
      </c>
      <c r="E1328" s="14" t="str">
        <v>Шляпы</v>
      </c>
      <c r="F1328" s="14" t="str">
        <v>Bailey</v>
      </c>
      <c r="G1328" s="25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14" t="str">
        <v>21-301-06-57</v>
      </c>
      <c r="B1329" s="14">
        <v>3209602</v>
      </c>
      <c r="C1329" s="14" t="str">
        <v>M</v>
      </c>
      <c r="D1329" s="15">
        <v>1</v>
      </c>
      <c r="E1329" s="14" t="str">
        <v>Шляпы</v>
      </c>
      <c r="F1329" s="14" t="str">
        <v>Bailey</v>
      </c>
      <c r="G1329" s="25">
        <f>_xlfn.XLOOKUP(A1329,'Наш склад'!A:A,'Наш склад'!H:H,0,0)</f>
        <v>4</v>
      </c>
      <c r="H1329" s="1" t="str">
        <f t="shared" si="20"/>
        <v/>
      </c>
    </row>
    <row r="1330" spans="1:8" x14ac:dyDescent="0.2">
      <c r="A1330" s="14" t="str">
        <v>21-301-06-59</v>
      </c>
      <c r="B1330" s="14">
        <v>3209602</v>
      </c>
      <c r="C1330" s="14" t="str">
        <v>L</v>
      </c>
      <c r="D1330" s="15">
        <v>1</v>
      </c>
      <c r="E1330" s="14" t="str">
        <v>Шляпы</v>
      </c>
      <c r="F1330" s="14" t="str">
        <v>Bailey</v>
      </c>
      <c r="G1330" s="25">
        <f>_xlfn.XLOOKUP(A1330,'Наш склад'!A:A,'Наш склад'!H:H,0,0)</f>
        <v>0</v>
      </c>
      <c r="H1330" s="1" t="str">
        <f t="shared" si="20"/>
        <v/>
      </c>
    </row>
    <row r="1331" spans="1:8" x14ac:dyDescent="0.2">
      <c r="A1331" s="14" t="str">
        <v>21-308-09-59</v>
      </c>
      <c r="B1331" s="14">
        <v>4854497</v>
      </c>
      <c r="C1331" s="14" t="str">
        <v>L</v>
      </c>
      <c r="D1331" s="15">
        <v>1</v>
      </c>
      <c r="E1331" s="14" t="str">
        <v>Шляпы</v>
      </c>
      <c r="F1331" s="14" t="str">
        <v>Bailey</v>
      </c>
      <c r="G1331" s="25">
        <f>_xlfn.XLOOKUP(A1331,'Наш склад'!A:A,'Наш склад'!H:H,0,0)</f>
        <v>1</v>
      </c>
      <c r="H1331" s="1" t="str">
        <f t="shared" si="20"/>
        <v/>
      </c>
    </row>
    <row r="1332" spans="1:8" x14ac:dyDescent="0.2">
      <c r="A1332" s="14" t="str">
        <v>21-313-14-59</v>
      </c>
      <c r="B1332" s="14">
        <v>6690857</v>
      </c>
      <c r="C1332" s="14" t="str">
        <v>L</v>
      </c>
      <c r="D1332" s="15">
        <v>1</v>
      </c>
      <c r="E1332" s="14" t="str">
        <v>Кепи</v>
      </c>
      <c r="F1332" s="14" t="str">
        <v>Bailey</v>
      </c>
      <c r="G1332" s="25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14" t="str">
        <v>21-313-14-59</v>
      </c>
      <c r="B1333" s="14">
        <v>6690857</v>
      </c>
      <c r="C1333" s="14" t="str">
        <v>L</v>
      </c>
      <c r="D1333" s="15">
        <v>1</v>
      </c>
      <c r="E1333" s="14" t="str">
        <v>Кепи</v>
      </c>
      <c r="F1333" s="14" t="str">
        <v>Bailey</v>
      </c>
      <c r="G1333" s="25">
        <f>_xlfn.XLOOKUP(A1333,'Наш склад'!A:A,'Наш склад'!H:H,0,0)</f>
        <v>0</v>
      </c>
      <c r="H1333" s="1" t="str">
        <f t="shared" si="20"/>
        <v/>
      </c>
    </row>
    <row r="1334" spans="1:8" x14ac:dyDescent="0.2">
      <c r="A1334" s="14" t="str">
        <v>21-313-14-61</v>
      </c>
      <c r="B1334" s="14">
        <v>6690857</v>
      </c>
      <c r="C1334" s="14" t="str">
        <v>XL</v>
      </c>
      <c r="D1334" s="15">
        <v>1</v>
      </c>
      <c r="E1334" s="14" t="str">
        <v>Кепи</v>
      </c>
      <c r="F1334" s="14" t="str">
        <v>Bailey</v>
      </c>
      <c r="G1334" s="25">
        <f>_xlfn.XLOOKUP(A1334,'Наш склад'!A:A,'Наш склад'!H:H,0,0)</f>
        <v>0</v>
      </c>
      <c r="H1334" s="1" t="str">
        <f t="shared" si="20"/>
        <v/>
      </c>
    </row>
    <row r="1335" spans="1:8" x14ac:dyDescent="0.2">
      <c r="A1335" s="14" t="str">
        <v>21-316-09-55</v>
      </c>
      <c r="B1335" s="14">
        <v>3779297</v>
      </c>
      <c r="C1335" s="14" t="str">
        <v>S</v>
      </c>
      <c r="D1335" s="15">
        <v>1</v>
      </c>
      <c r="E1335" s="14" t="str">
        <v>Кепи</v>
      </c>
      <c r="F1335" s="14" t="str">
        <v>Bailey</v>
      </c>
      <c r="G1335" s="25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14" t="str">
        <v>21-316-09-57</v>
      </c>
      <c r="B1336" s="14">
        <v>3779297</v>
      </c>
      <c r="C1336" s="14" t="str">
        <v>M</v>
      </c>
      <c r="D1336" s="15">
        <v>1</v>
      </c>
      <c r="E1336" s="14" t="str">
        <v>Кепи</v>
      </c>
      <c r="F1336" s="14" t="str">
        <v>Bailey</v>
      </c>
      <c r="G1336" s="25">
        <f>_xlfn.XLOOKUP(A1336,'Наш склад'!A:A,'Наш склад'!H:H,0,0)</f>
        <v>1</v>
      </c>
      <c r="H1336" s="1" t="str">
        <f t="shared" si="20"/>
        <v/>
      </c>
    </row>
    <row r="1337" spans="1:8" x14ac:dyDescent="0.2">
      <c r="A1337" s="14" t="str">
        <v>21-316-09-57</v>
      </c>
      <c r="B1337" s="14">
        <v>3779297</v>
      </c>
      <c r="C1337" s="14" t="str">
        <v>M</v>
      </c>
      <c r="D1337" s="15">
        <v>1</v>
      </c>
      <c r="E1337" s="14" t="str">
        <v>Кепи</v>
      </c>
      <c r="F1337" s="14" t="str">
        <v>Bailey</v>
      </c>
      <c r="G1337" s="25">
        <f>_xlfn.XLOOKUP(A1337,'Наш склад'!A:A,'Наш склад'!H:H,0,0)</f>
        <v>1</v>
      </c>
      <c r="H1337" s="1" t="str">
        <f t="shared" si="20"/>
        <v/>
      </c>
    </row>
    <row r="1338" spans="1:8" x14ac:dyDescent="0.2">
      <c r="A1338" s="14" t="str">
        <v>21-316-09-59</v>
      </c>
      <c r="B1338" s="14">
        <v>3779297</v>
      </c>
      <c r="C1338" s="14" t="str">
        <v>L</v>
      </c>
      <c r="D1338" s="15">
        <v>1</v>
      </c>
      <c r="E1338" s="14" t="str">
        <v>Кепи</v>
      </c>
      <c r="F1338" s="14" t="str">
        <v>Bailey</v>
      </c>
      <c r="G1338" s="25">
        <f>_xlfn.XLOOKUP(A1338,'Наш склад'!A:A,'Наш склад'!H:H,0,0)</f>
        <v>4</v>
      </c>
      <c r="H1338" s="1" t="str">
        <f t="shared" si="20"/>
        <v/>
      </c>
    </row>
    <row r="1339" spans="1:8" x14ac:dyDescent="0.2">
      <c r="A1339" s="14" t="str">
        <v>21-316-09-61</v>
      </c>
      <c r="B1339" s="14">
        <v>3779297</v>
      </c>
      <c r="C1339" s="14" t="str">
        <v>XL</v>
      </c>
      <c r="D1339" s="15">
        <v>1</v>
      </c>
      <c r="E1339" s="14" t="str">
        <v>Кепи</v>
      </c>
      <c r="F1339" s="14" t="str">
        <v>Bailey</v>
      </c>
      <c r="G1339" s="25">
        <f>_xlfn.XLOOKUP(A1339,'Наш склад'!A:A,'Наш склад'!H:H,0,0)</f>
        <v>1</v>
      </c>
      <c r="H1339" s="1" t="str">
        <f t="shared" si="20"/>
        <v/>
      </c>
    </row>
    <row r="1340" spans="1:8" x14ac:dyDescent="0.2">
      <c r="A1340" s="14" t="str">
        <v>21-316-16-57</v>
      </c>
      <c r="B1340" s="14">
        <v>3779298</v>
      </c>
      <c r="C1340" s="14" t="str">
        <v>M</v>
      </c>
      <c r="D1340" s="15">
        <v>1</v>
      </c>
      <c r="E1340" s="14" t="str">
        <v>Кепи</v>
      </c>
      <c r="F1340" s="14" t="str">
        <v>Bailey</v>
      </c>
      <c r="G1340" s="25">
        <f>_xlfn.XLOOKUP(A1340,'Наш склад'!A:A,'Наш склад'!H:H,0,0)</f>
        <v>0</v>
      </c>
      <c r="H1340" s="1" t="str">
        <f t="shared" si="20"/>
        <v/>
      </c>
    </row>
    <row r="1341" spans="1:8" x14ac:dyDescent="0.2">
      <c r="A1341" s="14" t="str">
        <v>21-317-08-57</v>
      </c>
      <c r="B1341" s="14">
        <v>3560546</v>
      </c>
      <c r="C1341" s="14" t="str">
        <v>M</v>
      </c>
      <c r="D1341" s="15">
        <v>1</v>
      </c>
      <c r="E1341" s="14" t="str">
        <v>Кепи</v>
      </c>
      <c r="F1341" s="14" t="str">
        <v>Bailey</v>
      </c>
      <c r="G1341" s="25">
        <f>_xlfn.XLOOKUP(A1341,'Наш склад'!A:A,'Наш склад'!H:H,0,0)</f>
        <v>0</v>
      </c>
      <c r="H1341" s="1" t="str">
        <f t="shared" si="20"/>
        <v/>
      </c>
    </row>
    <row r="1342" spans="1:8" x14ac:dyDescent="0.2">
      <c r="A1342" s="14" t="str">
        <v>21-321-08-55</v>
      </c>
      <c r="B1342" s="14">
        <v>3560548</v>
      </c>
      <c r="C1342" s="14" t="str">
        <v>S</v>
      </c>
      <c r="D1342" s="15">
        <v>1</v>
      </c>
      <c r="E1342" s="14" t="str">
        <v>Кепи</v>
      </c>
      <c r="F1342" s="14" t="str">
        <v>Bailey</v>
      </c>
      <c r="G1342" s="25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14" t="str">
        <v>21-321-08-55</v>
      </c>
      <c r="B1343" s="14">
        <v>3560548</v>
      </c>
      <c r="C1343" s="14" t="str">
        <v>S</v>
      </c>
      <c r="D1343" s="15">
        <v>1</v>
      </c>
      <c r="E1343" s="14" t="str">
        <v>Кепи</v>
      </c>
      <c r="F1343" s="14" t="str">
        <v>Bailey</v>
      </c>
      <c r="G1343" s="25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14" t="str">
        <v>21-321-08-57</v>
      </c>
      <c r="B1344" s="14">
        <v>3560548</v>
      </c>
      <c r="C1344" s="14" t="str">
        <v>M</v>
      </c>
      <c r="D1344" s="15">
        <v>1</v>
      </c>
      <c r="E1344" s="14" t="str">
        <v>Кепи</v>
      </c>
      <c r="F1344" s="14" t="str">
        <v>Bailey</v>
      </c>
      <c r="G1344" s="25">
        <f>_xlfn.XLOOKUP(A1344,'Наш склад'!A:A,'Наш склад'!H:H,0,0)</f>
        <v>0</v>
      </c>
      <c r="H1344" s="1" t="str">
        <f t="shared" si="20"/>
        <v/>
      </c>
    </row>
    <row r="1345" spans="1:8" x14ac:dyDescent="0.2">
      <c r="A1345" s="14" t="str">
        <v>21-322-09-55</v>
      </c>
      <c r="B1345" s="14">
        <v>3330188</v>
      </c>
      <c r="C1345" s="14" t="str">
        <v>S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3</v>
      </c>
      <c r="H1345" s="1" t="str">
        <f t="shared" si="20"/>
        <v/>
      </c>
    </row>
    <row r="1346" spans="1:8" x14ac:dyDescent="0.2">
      <c r="A1346" s="14" t="str">
        <v>21-322-14-57</v>
      </c>
      <c r="B1346" s="14">
        <v>9806064</v>
      </c>
      <c r="C1346" s="14" t="str">
        <v>M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14" t="str">
        <v>21-323-09-59</v>
      </c>
      <c r="B1347" s="14">
        <v>4789157</v>
      </c>
      <c r="C1347" s="14" t="str">
        <v>L</v>
      </c>
      <c r="D1347" s="15">
        <v>1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2</v>
      </c>
      <c r="H1347" s="1" t="str">
        <f t="shared" si="21"/>
        <v/>
      </c>
    </row>
    <row r="1348" spans="1:8" x14ac:dyDescent="0.2">
      <c r="A1348" s="14" t="str">
        <v>21-323-09-61</v>
      </c>
      <c r="B1348" s="14">
        <v>4789157</v>
      </c>
      <c r="C1348" s="14" t="str">
        <v>XL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4</v>
      </c>
      <c r="H1348" s="1" t="str">
        <f t="shared" si="21"/>
        <v/>
      </c>
    </row>
    <row r="1349" spans="1:8" x14ac:dyDescent="0.2">
      <c r="A1349" s="14" t="str">
        <v>21-324-06-57</v>
      </c>
      <c r="B1349" s="14">
        <v>4789246</v>
      </c>
      <c r="C1349" s="14" t="str">
        <v>M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2</v>
      </c>
      <c r="H1349" s="1" t="str">
        <f t="shared" si="21"/>
        <v/>
      </c>
    </row>
    <row r="1350" spans="1:8" x14ac:dyDescent="0.2">
      <c r="A1350" s="14" t="str">
        <v>21-324-06-61</v>
      </c>
      <c r="B1350" s="14">
        <v>4789246</v>
      </c>
      <c r="C1350" s="14" t="str">
        <v>XL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0</v>
      </c>
      <c r="H1350" s="1" t="str">
        <f t="shared" si="21"/>
        <v/>
      </c>
    </row>
    <row r="1351" spans="1:8" x14ac:dyDescent="0.2">
      <c r="A1351" s="14" t="str">
        <v>21-334-14-59</v>
      </c>
      <c r="B1351" s="14">
        <v>3560561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4</v>
      </c>
      <c r="H1351" s="1" t="str">
        <f t="shared" si="21"/>
        <v/>
      </c>
    </row>
    <row r="1352" spans="1:8" x14ac:dyDescent="0.2">
      <c r="A1352" s="14" t="str">
        <v>21-337-16-57</v>
      </c>
      <c r="B1352" s="14">
        <v>3330223</v>
      </c>
      <c r="C1352" s="14" t="str">
        <v>M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3</v>
      </c>
      <c r="H1352" s="1" t="str">
        <f t="shared" si="21"/>
        <v/>
      </c>
    </row>
    <row r="1353" spans="1:8" x14ac:dyDescent="0.2">
      <c r="A1353" s="14" t="str">
        <v>21-337-90-57</v>
      </c>
      <c r="B1353" s="14">
        <v>9806085</v>
      </c>
      <c r="C1353" s="14" t="str">
        <v>M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1</v>
      </c>
      <c r="H1353" s="1" t="str">
        <f t="shared" si="21"/>
        <v/>
      </c>
    </row>
    <row r="1354" spans="1:8" x14ac:dyDescent="0.2">
      <c r="A1354" s="14" t="str">
        <v>21-337-90-57</v>
      </c>
      <c r="B1354" s="14">
        <v>9806085</v>
      </c>
      <c r="C1354" s="14" t="str">
        <v>M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14" t="str">
        <v>21-339-08-57</v>
      </c>
      <c r="B1355" s="14">
        <v>4789153</v>
      </c>
      <c r="C1355" s="14" t="str">
        <v>M</v>
      </c>
      <c r="D1355" s="15">
        <v>1</v>
      </c>
      <c r="E1355" s="14" t="str">
        <v>Шляпы</v>
      </c>
      <c r="F1355" s="14" t="str">
        <v>Bailey</v>
      </c>
      <c r="G1355" s="25">
        <f>_xlfn.XLOOKUP(A1355,'Наш склад'!A:A,'Наш склад'!H:H,0,0)</f>
        <v>2</v>
      </c>
      <c r="H1355" s="1" t="str">
        <f t="shared" si="21"/>
        <v/>
      </c>
    </row>
    <row r="1356" spans="1:8" x14ac:dyDescent="0.2">
      <c r="A1356" s="14" t="str">
        <v>21-345-02-61</v>
      </c>
      <c r="B1356" s="14">
        <v>3560586</v>
      </c>
      <c r="C1356" s="14" t="str">
        <v>XL</v>
      </c>
      <c r="D1356" s="15">
        <v>1</v>
      </c>
      <c r="E1356" s="14" t="str">
        <v>Шляпы</v>
      </c>
      <c r="F1356" s="14" t="str">
        <v>Bailey</v>
      </c>
      <c r="G1356" s="25">
        <f>_xlfn.XLOOKUP(A1356,'Наш склад'!A:A,'Наш склад'!H:H,0,0)</f>
        <v>1</v>
      </c>
      <c r="H1356" s="1" t="str">
        <f t="shared" si="21"/>
        <v/>
      </c>
    </row>
    <row r="1357" spans="1:8" x14ac:dyDescent="0.2">
      <c r="A1357" s="14" t="str">
        <v>21-362-08-59</v>
      </c>
      <c r="B1357" s="14">
        <v>3330179</v>
      </c>
      <c r="C1357" s="14" t="str">
        <v>L</v>
      </c>
      <c r="D1357" s="15">
        <v>1</v>
      </c>
      <c r="E1357" s="14" t="str">
        <v>Кепи</v>
      </c>
      <c r="F1357" s="14" t="str">
        <v>Bailey</v>
      </c>
      <c r="G1357" s="25">
        <f>_xlfn.XLOOKUP(A1357,'Наш склад'!A:A,'Наш склад'!H:H,0,0)</f>
        <v>0</v>
      </c>
      <c r="H1357" s="1" t="str">
        <f t="shared" si="21"/>
        <v/>
      </c>
    </row>
    <row r="1358" spans="1:8" x14ac:dyDescent="0.2">
      <c r="A1358" s="14" t="str">
        <v>21-365-48-57</v>
      </c>
      <c r="B1358" s="14">
        <v>4033121</v>
      </c>
      <c r="C1358" s="14" t="str">
        <v>M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0</v>
      </c>
      <c r="H1358" s="1" t="str">
        <f t="shared" si="21"/>
        <v/>
      </c>
    </row>
    <row r="1359" spans="1:8" x14ac:dyDescent="0.2">
      <c r="A1359" s="14" t="str">
        <v>21-366-48-57</v>
      </c>
      <c r="B1359" s="14">
        <v>4033123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0</v>
      </c>
      <c r="H1359" s="1" t="str">
        <f t="shared" si="21"/>
        <v/>
      </c>
    </row>
    <row r="1360" spans="1:8" x14ac:dyDescent="0.2">
      <c r="A1360" s="14" t="str">
        <v>21-369-08-55</v>
      </c>
      <c r="B1360" s="14">
        <v>8045893</v>
      </c>
      <c r="C1360" s="14" t="str">
        <v>S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1</v>
      </c>
      <c r="H1360" s="1" t="str">
        <f t="shared" si="21"/>
        <v/>
      </c>
    </row>
    <row r="1361" spans="1:8" x14ac:dyDescent="0.2">
      <c r="A1361" s="14" t="str">
        <v>21-380-14-61</v>
      </c>
      <c r="B1361" s="14">
        <v>37031581</v>
      </c>
      <c r="C1361" s="14" t="str">
        <v>XL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1</v>
      </c>
      <c r="H1361" s="1" t="str">
        <f t="shared" si="21"/>
        <v/>
      </c>
    </row>
    <row r="1362" spans="1:8" x14ac:dyDescent="0.2">
      <c r="A1362" s="14" t="str">
        <v>21-410-09-57</v>
      </c>
      <c r="B1362" s="14">
        <v>3560538</v>
      </c>
      <c r="C1362" s="14" t="str">
        <v>M</v>
      </c>
      <c r="D1362" s="15">
        <v>1</v>
      </c>
      <c r="E1362" s="14" t="str">
        <v>Кепи</v>
      </c>
      <c r="F1362" s="14" t="str">
        <v>Bailey</v>
      </c>
      <c r="G1362" s="25">
        <f>_xlfn.XLOOKUP(A1362,'Наш склад'!A:A,'Наш склад'!H:H,0,0)</f>
        <v>0</v>
      </c>
      <c r="H1362" s="1" t="str">
        <f t="shared" si="21"/>
        <v/>
      </c>
    </row>
    <row r="1363" spans="1:8" x14ac:dyDescent="0.2">
      <c r="A1363" s="14" t="str">
        <v>21-411-08-57</v>
      </c>
      <c r="B1363" s="14">
        <v>3560540</v>
      </c>
      <c r="C1363" s="14" t="str">
        <v>M</v>
      </c>
      <c r="D1363" s="15">
        <v>1</v>
      </c>
      <c r="E1363" s="14" t="str">
        <v>Кепи</v>
      </c>
      <c r="F1363" s="14" t="str">
        <v>Bailey</v>
      </c>
      <c r="G1363" s="25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14" t="str">
        <v>21-411-08-59</v>
      </c>
      <c r="B1364" s="14">
        <v>3560540</v>
      </c>
      <c r="C1364" s="14" t="str">
        <v>L</v>
      </c>
      <c r="D1364" s="15">
        <v>1</v>
      </c>
      <c r="E1364" s="14" t="str">
        <v>Кепи</v>
      </c>
      <c r="F1364" s="14" t="str">
        <v>Bailey</v>
      </c>
      <c r="G1364" s="25">
        <f>_xlfn.XLOOKUP(A1364,'Наш склад'!A:A,'Наш склад'!H:H,0,0)</f>
        <v>5</v>
      </c>
      <c r="H1364" s="1" t="str">
        <f t="shared" si="21"/>
        <v/>
      </c>
    </row>
    <row r="1365" spans="1:8" x14ac:dyDescent="0.2">
      <c r="A1365" s="14" t="str">
        <v>21-411-08-59</v>
      </c>
      <c r="B1365" s="14">
        <v>3560540</v>
      </c>
      <c r="C1365" s="14" t="str">
        <v>L</v>
      </c>
      <c r="D1365" s="15">
        <v>1</v>
      </c>
      <c r="E1365" s="14" t="str">
        <v>Кепи</v>
      </c>
      <c r="F1365" s="14" t="str">
        <v>Bailey</v>
      </c>
      <c r="G1365" s="25">
        <f>_xlfn.XLOOKUP(A1365,'Наш склад'!A:A,'Наш склад'!H:H,0,0)</f>
        <v>5</v>
      </c>
      <c r="H1365" s="1" t="str">
        <f t="shared" si="21"/>
        <v/>
      </c>
    </row>
    <row r="1366" spans="1:8" x14ac:dyDescent="0.2">
      <c r="A1366" s="14" t="str">
        <v>21-411-08-61</v>
      </c>
      <c r="B1366" s="14">
        <v>3560540</v>
      </c>
      <c r="C1366" s="14" t="str">
        <v>XL</v>
      </c>
      <c r="D1366" s="15">
        <v>1</v>
      </c>
      <c r="E1366" s="14" t="str">
        <v>Кепи</v>
      </c>
      <c r="F1366" s="14" t="str">
        <v>Bailey</v>
      </c>
      <c r="G1366" s="25">
        <f>_xlfn.XLOOKUP(A1366,'Наш склад'!A:A,'Наш склад'!H:H,0,0)</f>
        <v>1</v>
      </c>
      <c r="H1366" s="1" t="str">
        <f t="shared" si="21"/>
        <v/>
      </c>
    </row>
    <row r="1367" spans="1:8" x14ac:dyDescent="0.2">
      <c r="A1367" s="14" t="str">
        <v>21-411-08-61</v>
      </c>
      <c r="B1367" s="14">
        <v>3560540</v>
      </c>
      <c r="C1367" s="14" t="str">
        <v>XL</v>
      </c>
      <c r="D1367" s="15">
        <v>1</v>
      </c>
      <c r="E1367" s="14" t="str">
        <v>Кепи</v>
      </c>
      <c r="F1367" s="14" t="str">
        <v>Bailey</v>
      </c>
      <c r="G1367" s="25">
        <f>_xlfn.XLOOKUP(A1367,'Наш склад'!A:A,'Наш склад'!H:H,0,0)</f>
        <v>1</v>
      </c>
      <c r="H1367" s="1" t="str">
        <f t="shared" si="21"/>
        <v/>
      </c>
    </row>
    <row r="1368" spans="1:8" x14ac:dyDescent="0.2">
      <c r="A1368" s="14" t="str">
        <v>21-411-09-57</v>
      </c>
      <c r="B1368" s="14">
        <v>3560539</v>
      </c>
      <c r="C1368" s="14" t="str">
        <v>M</v>
      </c>
      <c r="D1368" s="15">
        <v>1</v>
      </c>
      <c r="E1368" s="14" t="str">
        <v>Кепи</v>
      </c>
      <c r="F1368" s="14" t="str">
        <v>Bailey</v>
      </c>
      <c r="G1368" s="25">
        <f>_xlfn.XLOOKUP(A1368,'Наш склад'!A:A,'Наш склад'!H:H,0,0)</f>
        <v>0</v>
      </c>
      <c r="H1368" s="1" t="str">
        <f t="shared" si="21"/>
        <v/>
      </c>
    </row>
    <row r="1369" spans="1:8" x14ac:dyDescent="0.2">
      <c r="A1369" s="14" t="str">
        <v>21-413-09-00</v>
      </c>
      <c r="B1369" s="14">
        <v>4789181</v>
      </c>
      <c r="C1369" s="14" t="str">
        <v>55-61</v>
      </c>
      <c r="D1369" s="15">
        <v>1</v>
      </c>
      <c r="E1369" s="14" t="str">
        <v>Бейсболки</v>
      </c>
      <c r="F1369" s="14" t="str">
        <v>Bailey</v>
      </c>
      <c r="G1369" s="25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14" t="str">
        <v>21-414-06-59</v>
      </c>
      <c r="B1370" s="14">
        <v>61065469</v>
      </c>
      <c r="C1370" s="14" t="str">
        <v>L</v>
      </c>
      <c r="D1370" s="15">
        <v>1</v>
      </c>
      <c r="E1370" s="14" t="str">
        <v>Кепи</v>
      </c>
      <c r="F1370" s="14" t="str">
        <v>Bailey</v>
      </c>
      <c r="G1370" s="25">
        <f>_xlfn.XLOOKUP(A1370,'Наш склад'!A:A,'Наш склад'!H:H,0,0)</f>
        <v>2</v>
      </c>
      <c r="H1370" s="1" t="str">
        <f t="shared" si="21"/>
        <v/>
      </c>
    </row>
    <row r="1371" spans="1:8" x14ac:dyDescent="0.2">
      <c r="A1371" s="14" t="str">
        <v>21-414-09-59</v>
      </c>
      <c r="B1371" s="14">
        <v>4789180</v>
      </c>
      <c r="C1371" s="14" t="str">
        <v>L</v>
      </c>
      <c r="D1371" s="15">
        <v>1</v>
      </c>
      <c r="E1371" s="14" t="str">
        <v>Кепи</v>
      </c>
      <c r="F1371" s="14" t="str">
        <v>Bailey</v>
      </c>
      <c r="G1371" s="25">
        <f>_xlfn.XLOOKUP(A1371,'Наш склад'!A:A,'Наш склад'!H:H,0,0)</f>
        <v>0</v>
      </c>
      <c r="H1371" s="1" t="str">
        <f t="shared" si="21"/>
        <v/>
      </c>
    </row>
    <row r="1372" spans="1:8" x14ac:dyDescent="0.2">
      <c r="A1372" s="14" t="str">
        <v>21-414-09-61</v>
      </c>
      <c r="B1372" s="14">
        <v>4789180</v>
      </c>
      <c r="C1372" s="14" t="str">
        <v>XL</v>
      </c>
      <c r="D1372" s="15">
        <v>1</v>
      </c>
      <c r="E1372" s="14" t="str">
        <v>Кепи</v>
      </c>
      <c r="F1372" s="14" t="str">
        <v>Bailey</v>
      </c>
      <c r="G1372" s="25">
        <f>_xlfn.XLOOKUP(A1372,'Наш склад'!A:A,'Наш склад'!H:H,0,0)</f>
        <v>1</v>
      </c>
      <c r="H1372" s="1" t="str">
        <f t="shared" si="21"/>
        <v/>
      </c>
    </row>
    <row r="1373" spans="1:8" x14ac:dyDescent="0.2">
      <c r="A1373" s="14" t="str">
        <v>21-414-12-55</v>
      </c>
      <c r="B1373" s="14">
        <v>16942319</v>
      </c>
      <c r="C1373" s="14" t="str">
        <v>S</v>
      </c>
      <c r="D1373" s="15">
        <v>1</v>
      </c>
      <c r="E1373" s="14" t="str">
        <v>Кепи</v>
      </c>
      <c r="F1373" s="14" t="str">
        <v>Bailey</v>
      </c>
      <c r="G1373" s="25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14" t="str">
        <v>21-414-12-59</v>
      </c>
      <c r="B1374" s="14">
        <v>16942319</v>
      </c>
      <c r="C1374" s="14" t="str">
        <v>L</v>
      </c>
      <c r="D1374" s="15">
        <v>1</v>
      </c>
      <c r="E1374" s="14" t="str">
        <v>Кепи</v>
      </c>
      <c r="F1374" s="14" t="str">
        <v>Bailey</v>
      </c>
      <c r="G1374" s="25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14" t="str">
        <v>21-414-16-55</v>
      </c>
      <c r="B1375" s="14">
        <v>4789231</v>
      </c>
      <c r="C1375" s="14" t="str">
        <v>S</v>
      </c>
      <c r="D1375" s="15">
        <v>1</v>
      </c>
      <c r="E1375" s="14" t="str">
        <v>Кепи</v>
      </c>
      <c r="F1375" s="14" t="str">
        <v>Bailey</v>
      </c>
      <c r="G1375" s="25">
        <f>_xlfn.XLOOKUP(A1375,'Наш склад'!A:A,'Наш склад'!H:H,0,0)</f>
        <v>2</v>
      </c>
      <c r="H1375" s="1" t="str">
        <f t="shared" si="21"/>
        <v/>
      </c>
    </row>
    <row r="1376" spans="1:8" x14ac:dyDescent="0.2">
      <c r="A1376" s="14" t="str">
        <v>21-416-05-59</v>
      </c>
      <c r="B1376" s="14">
        <v>4789201</v>
      </c>
      <c r="C1376" s="14" t="str">
        <v>L</v>
      </c>
      <c r="D1376" s="15">
        <v>2</v>
      </c>
      <c r="E1376" s="14" t="str">
        <v>Кепи</v>
      </c>
      <c r="F1376" s="14" t="str">
        <v>Bailey</v>
      </c>
      <c r="G1376" s="25">
        <f>_xlfn.XLOOKUP(A1376,'Наш склад'!A:A,'Наш склад'!H:H,0,0)</f>
        <v>1</v>
      </c>
      <c r="H1376" s="1" t="str">
        <f t="shared" si="21"/>
        <v>{SKU:4789201, required: 2}</v>
      </c>
    </row>
    <row r="1377" spans="1:8" x14ac:dyDescent="0.2">
      <c r="A1377" s="14" t="str">
        <v>21-416-05-61</v>
      </c>
      <c r="B1377" s="14">
        <v>4789201</v>
      </c>
      <c r="C1377" s="14" t="str">
        <v>XL</v>
      </c>
      <c r="D1377" s="15">
        <v>1</v>
      </c>
      <c r="E1377" s="14" t="str">
        <v>Кепи</v>
      </c>
      <c r="F1377" s="14" t="str">
        <v>Bailey</v>
      </c>
      <c r="G1377" s="25">
        <f>_xlfn.XLOOKUP(A1377,'Наш склад'!A:A,'Наш склад'!H:H,0,0)</f>
        <v>0</v>
      </c>
      <c r="H1377" s="1" t="str">
        <f t="shared" si="21"/>
        <v/>
      </c>
    </row>
    <row r="1378" spans="1:8" x14ac:dyDescent="0.2">
      <c r="A1378" s="14" t="str">
        <v>21-416-14-55</v>
      </c>
      <c r="B1378" s="14">
        <v>4789206</v>
      </c>
      <c r="C1378" s="14" t="str">
        <v>S</v>
      </c>
      <c r="D1378" s="15">
        <v>2</v>
      </c>
      <c r="E1378" s="14" t="str">
        <v>Кепи</v>
      </c>
      <c r="F1378" s="14" t="str">
        <v>Bailey</v>
      </c>
      <c r="G1378" s="25">
        <f>_xlfn.XLOOKUP(A1378,'Наш склад'!A:A,'Наш склад'!H:H,0,0)</f>
        <v>1</v>
      </c>
      <c r="H1378" s="1" t="str">
        <f t="shared" si="21"/>
        <v>{SKU:4789206, required: 2}</v>
      </c>
    </row>
    <row r="1379" spans="1:8" x14ac:dyDescent="0.2">
      <c r="A1379" s="14" t="str">
        <v>21-416-14-59</v>
      </c>
      <c r="B1379" s="14">
        <v>4789206</v>
      </c>
      <c r="C1379" s="14" t="str">
        <v>L</v>
      </c>
      <c r="D1379" s="15">
        <v>1</v>
      </c>
      <c r="E1379" s="14" t="str">
        <v>Кепи</v>
      </c>
      <c r="F1379" s="14" t="str">
        <v>Bailey</v>
      </c>
      <c r="G1379" s="25">
        <f>_xlfn.XLOOKUP(A1379,'Наш склад'!A:A,'Наш склад'!H:H,0,0)</f>
        <v>2</v>
      </c>
      <c r="H1379" s="1" t="str">
        <f t="shared" si="21"/>
        <v/>
      </c>
    </row>
    <row r="1380" spans="1:8" x14ac:dyDescent="0.2">
      <c r="A1380" s="14" t="str">
        <v>21-416-14-61</v>
      </c>
      <c r="B1380" s="14">
        <v>4789206</v>
      </c>
      <c r="C1380" s="14" t="str">
        <v>XL</v>
      </c>
      <c r="D1380" s="15">
        <v>1</v>
      </c>
      <c r="E1380" s="14" t="str">
        <v>Кепи</v>
      </c>
      <c r="F1380" s="14" t="str">
        <v>Bailey</v>
      </c>
      <c r="G1380" s="25">
        <f>_xlfn.XLOOKUP(A1380,'Наш склад'!A:A,'Наш склад'!H:H,0,0)</f>
        <v>1</v>
      </c>
      <c r="H1380" s="1" t="str">
        <f t="shared" si="21"/>
        <v/>
      </c>
    </row>
    <row r="1381" spans="1:8" x14ac:dyDescent="0.2">
      <c r="A1381" s="14" t="str">
        <v>21-417-05-59</v>
      </c>
      <c r="B1381" s="14">
        <v>7726389</v>
      </c>
      <c r="C1381" s="14" t="str">
        <v>L</v>
      </c>
      <c r="D1381" s="15">
        <v>2</v>
      </c>
      <c r="E1381" s="14" t="str">
        <v>Кепи</v>
      </c>
      <c r="F1381" s="14" t="str">
        <v>Bailey</v>
      </c>
      <c r="G1381" s="25">
        <f>_xlfn.XLOOKUP(A1381,'Наш склад'!A:A,'Наш склад'!H:H,0,0)</f>
        <v>0</v>
      </c>
      <c r="H1381" s="1" t="str">
        <f t="shared" si="21"/>
        <v>{SKU:7726389, required: 2}</v>
      </c>
    </row>
    <row r="1382" spans="1:8" x14ac:dyDescent="0.2">
      <c r="A1382" s="14" t="str">
        <v>21-417-05-61</v>
      </c>
      <c r="B1382" s="14">
        <v>7726389</v>
      </c>
      <c r="C1382" s="14" t="str">
        <v>XL</v>
      </c>
      <c r="D1382" s="15">
        <v>1</v>
      </c>
      <c r="E1382" s="14" t="str">
        <v>Кепи</v>
      </c>
      <c r="F1382" s="14" t="str">
        <v>Bailey</v>
      </c>
      <c r="G1382" s="25">
        <f>_xlfn.XLOOKUP(A1382,'Наш склад'!A:A,'Наш склад'!H:H,0,0)</f>
        <v>0</v>
      </c>
      <c r="H1382" s="1" t="str">
        <f t="shared" si="21"/>
        <v/>
      </c>
    </row>
    <row r="1383" spans="1:8" x14ac:dyDescent="0.2">
      <c r="A1383" s="14" t="str">
        <v>21-418-14-61</v>
      </c>
      <c r="B1383" s="14">
        <v>4789255</v>
      </c>
      <c r="C1383" s="14" t="str">
        <v>XL</v>
      </c>
      <c r="D1383" s="15">
        <v>1</v>
      </c>
      <c r="E1383" s="14" t="str">
        <v>Кепи</v>
      </c>
      <c r="F1383" s="14" t="str">
        <v>Bailey</v>
      </c>
      <c r="G1383" s="25">
        <f>_xlfn.XLOOKUP(A1383,'Наш склад'!A:A,'Наш склад'!H:H,0,0)</f>
        <v>0</v>
      </c>
      <c r="H1383" s="1" t="str">
        <f t="shared" si="21"/>
        <v/>
      </c>
    </row>
    <row r="1384" spans="1:8" x14ac:dyDescent="0.2">
      <c r="A1384" s="14" t="str">
        <v>21-419-03-61</v>
      </c>
      <c r="B1384" s="14">
        <v>4789240</v>
      </c>
      <c r="C1384" s="14" t="str">
        <v>XL</v>
      </c>
      <c r="D1384" s="15">
        <v>1</v>
      </c>
      <c r="E1384" s="14" t="str">
        <v>Кепи</v>
      </c>
      <c r="F1384" s="14" t="str">
        <v>Bailey</v>
      </c>
      <c r="G1384" s="25">
        <f>_xlfn.XLOOKUP(A1384,'Наш склад'!A:A,'Наш склад'!H:H,0,0)</f>
        <v>0</v>
      </c>
      <c r="H1384" s="1" t="str">
        <f t="shared" si="21"/>
        <v/>
      </c>
    </row>
    <row r="1385" spans="1:8" x14ac:dyDescent="0.2">
      <c r="A1385" s="14" t="str">
        <v>21-419-11-59</v>
      </c>
      <c r="B1385" s="14">
        <v>4789215</v>
      </c>
      <c r="C1385" s="14" t="str">
        <v>L</v>
      </c>
      <c r="D1385" s="15">
        <v>1</v>
      </c>
      <c r="E1385" s="14" t="str">
        <v>Кепи</v>
      </c>
      <c r="F1385" s="14" t="str">
        <v>Bailey</v>
      </c>
      <c r="G1385" s="25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14" t="str">
        <v>21-419-11-61</v>
      </c>
      <c r="B1386" s="14">
        <v>4789215</v>
      </c>
      <c r="C1386" s="14" t="str">
        <v>XL</v>
      </c>
      <c r="D1386" s="15">
        <v>1</v>
      </c>
      <c r="E1386" s="14" t="str">
        <v>Кепи</v>
      </c>
      <c r="F1386" s="14" t="str">
        <v>Bailey</v>
      </c>
      <c r="G1386" s="25">
        <f>_xlfn.XLOOKUP(A1386,'Наш склад'!A:A,'Наш склад'!H:H,0,0)</f>
        <v>0</v>
      </c>
      <c r="H1386" s="1" t="str">
        <f t="shared" si="21"/>
        <v/>
      </c>
    </row>
    <row r="1387" spans="1:8" x14ac:dyDescent="0.2">
      <c r="A1387" s="14" t="str">
        <v>21-420-09-59</v>
      </c>
      <c r="B1387" s="14">
        <v>4789156</v>
      </c>
      <c r="C1387" s="14" t="str">
        <v>L</v>
      </c>
      <c r="D1387" s="15">
        <v>1</v>
      </c>
      <c r="E1387" s="14" t="str">
        <v>Кепи</v>
      </c>
      <c r="F1387" s="14" t="str">
        <v>Bailey</v>
      </c>
      <c r="G1387" s="25">
        <f>_xlfn.XLOOKUP(A1387,'Наш склад'!A:A,'Наш склад'!H:H,0,0)</f>
        <v>4</v>
      </c>
      <c r="H1387" s="1" t="str">
        <f t="shared" si="21"/>
        <v/>
      </c>
    </row>
    <row r="1388" spans="1:8" x14ac:dyDescent="0.2">
      <c r="A1388" s="14" t="str">
        <v>21-420-09-61</v>
      </c>
      <c r="B1388" s="14">
        <v>4789156</v>
      </c>
      <c r="C1388" s="14" t="str">
        <v>XL</v>
      </c>
      <c r="D1388" s="15">
        <v>1</v>
      </c>
      <c r="E1388" s="14" t="str">
        <v>Кепи</v>
      </c>
      <c r="F1388" s="14" t="str">
        <v>Bailey</v>
      </c>
      <c r="G1388" s="25">
        <f>_xlfn.XLOOKUP(A1388,'Наш склад'!A:A,'Наш склад'!H:H,0,0)</f>
        <v>3</v>
      </c>
      <c r="H1388" s="1" t="str">
        <f t="shared" si="21"/>
        <v/>
      </c>
    </row>
    <row r="1389" spans="1:8" x14ac:dyDescent="0.2">
      <c r="A1389" s="14" t="str">
        <v>21-445-02-61</v>
      </c>
      <c r="B1389" s="14">
        <v>4789212</v>
      </c>
      <c r="C1389" s="14" t="str">
        <v>XL</v>
      </c>
      <c r="D1389" s="15">
        <v>1</v>
      </c>
      <c r="E1389" s="14" t="str">
        <v>Шляпы</v>
      </c>
      <c r="F1389" s="14" t="str">
        <v>Bailey</v>
      </c>
      <c r="G1389" s="25">
        <f>_xlfn.XLOOKUP(A1389,'Наш склад'!A:A,'Наш склад'!H:H,0,0)</f>
        <v>2</v>
      </c>
      <c r="H1389" s="1" t="str">
        <f t="shared" si="21"/>
        <v/>
      </c>
    </row>
    <row r="1390" spans="1:8" x14ac:dyDescent="0.2">
      <c r="A1390" s="14" t="str">
        <v>21-445-06-59</v>
      </c>
      <c r="B1390" s="14">
        <v>4789226</v>
      </c>
      <c r="C1390" s="14" t="str">
        <v>L</v>
      </c>
      <c r="D1390" s="15">
        <v>1</v>
      </c>
      <c r="E1390" s="14" t="str">
        <v>Шляпы</v>
      </c>
      <c r="F1390" s="14" t="str">
        <v>Bailey</v>
      </c>
      <c r="G1390" s="25">
        <f>_xlfn.XLOOKUP(A1390,'Наш склад'!A:A,'Наш склад'!H:H,0,0)</f>
        <v>1</v>
      </c>
      <c r="H1390" s="1" t="str">
        <f t="shared" si="21"/>
        <v/>
      </c>
    </row>
    <row r="1391" spans="1:8" x14ac:dyDescent="0.2">
      <c r="A1391" s="14" t="str">
        <v>21-445-09-57</v>
      </c>
      <c r="B1391" s="14">
        <v>4789163</v>
      </c>
      <c r="C1391" s="14" t="str">
        <v>M</v>
      </c>
      <c r="D1391" s="15">
        <v>1</v>
      </c>
      <c r="E1391" s="14" t="str">
        <v>Шляпы</v>
      </c>
      <c r="F1391" s="14" t="str">
        <v>Bailey</v>
      </c>
      <c r="G1391" s="25">
        <f>_xlfn.XLOOKUP(A1391,'Наш склад'!A:A,'Наш склад'!H:H,0,0)</f>
        <v>2</v>
      </c>
      <c r="H1391" s="1" t="str">
        <f t="shared" si="21"/>
        <v/>
      </c>
    </row>
    <row r="1392" spans="1:8" x14ac:dyDescent="0.2">
      <c r="A1392" s="14" t="str">
        <v>21-445-09-59</v>
      </c>
      <c r="B1392" s="14">
        <v>4789163</v>
      </c>
      <c r="C1392" s="14" t="str">
        <v>L</v>
      </c>
      <c r="D1392" s="15">
        <v>1</v>
      </c>
      <c r="E1392" s="14" t="str">
        <v>Шляпы</v>
      </c>
      <c r="F1392" s="14" t="str">
        <v>Bailey</v>
      </c>
      <c r="G1392" s="25">
        <f>_xlfn.XLOOKUP(A1392,'Наш склад'!A:A,'Наш склад'!H:H,0,0)</f>
        <v>4</v>
      </c>
      <c r="H1392" s="1" t="str">
        <f t="shared" si="21"/>
        <v/>
      </c>
    </row>
    <row r="1393" spans="1:8" x14ac:dyDescent="0.2">
      <c r="A1393" s="14" t="str">
        <v>21-445-09-61</v>
      </c>
      <c r="B1393" s="14">
        <v>4789163</v>
      </c>
      <c r="C1393" s="14" t="str">
        <v>XL</v>
      </c>
      <c r="D1393" s="15">
        <v>1</v>
      </c>
      <c r="E1393" s="14" t="str">
        <v>Шляпы</v>
      </c>
      <c r="F1393" s="14" t="str">
        <v>Bailey</v>
      </c>
      <c r="G1393" s="25">
        <f>_xlfn.XLOOKUP(A1393,'Наш склад'!A:A,'Наш склад'!H:H,0,0)</f>
        <v>3</v>
      </c>
      <c r="H1393" s="1" t="str">
        <f t="shared" si="21"/>
        <v/>
      </c>
    </row>
    <row r="1394" spans="1:8" x14ac:dyDescent="0.2">
      <c r="A1394" s="14" t="str">
        <v>21-446-09-59</v>
      </c>
      <c r="B1394" s="14">
        <v>4789164</v>
      </c>
      <c r="C1394" s="14" t="str">
        <v>L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3</v>
      </c>
      <c r="H1394" s="1" t="str">
        <f t="shared" si="21"/>
        <v/>
      </c>
    </row>
    <row r="1395" spans="1:8" x14ac:dyDescent="0.2">
      <c r="A1395" s="14" t="str">
        <v>21-446-12-57</v>
      </c>
      <c r="B1395" s="14">
        <v>4789243</v>
      </c>
      <c r="C1395" s="14" t="str">
        <v>M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1</v>
      </c>
      <c r="H1395" s="1" t="str">
        <f t="shared" si="21"/>
        <v/>
      </c>
    </row>
    <row r="1396" spans="1:8" x14ac:dyDescent="0.2">
      <c r="A1396" s="14" t="str">
        <v>21-456-15-61</v>
      </c>
      <c r="B1396" s="14">
        <v>4199841</v>
      </c>
      <c r="C1396" s="14" t="str">
        <v>XL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1</v>
      </c>
      <c r="H1396" s="1" t="str">
        <f t="shared" si="21"/>
        <v/>
      </c>
    </row>
    <row r="1397" spans="1:8" x14ac:dyDescent="0.2">
      <c r="A1397" s="14" t="str">
        <v>21-458-18-57</v>
      </c>
      <c r="B1397" s="14">
        <v>4199842</v>
      </c>
      <c r="C1397" s="14" t="str">
        <v>M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14" t="str">
        <v>21-459-91-57</v>
      </c>
      <c r="B1398" s="14">
        <v>4199843</v>
      </c>
      <c r="C1398" s="14" t="str">
        <v>M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1</v>
      </c>
      <c r="H1398" s="1" t="str">
        <f t="shared" si="21"/>
        <v/>
      </c>
    </row>
    <row r="1399" spans="1:8" x14ac:dyDescent="0.2">
      <c r="A1399" s="14" t="str">
        <v>21-465-02-55</v>
      </c>
      <c r="B1399" s="14">
        <v>5498761</v>
      </c>
      <c r="C1399" s="14" t="str">
        <v>S</v>
      </c>
      <c r="D1399" s="15">
        <v>1</v>
      </c>
      <c r="E1399" s="14" t="str">
        <v>Кепи</v>
      </c>
      <c r="F1399" s="14" t="str">
        <v>Bailey</v>
      </c>
      <c r="G1399" s="25">
        <f>_xlfn.XLOOKUP(A1399,'Наш склад'!A:A,'Наш склад'!H:H,0,0)</f>
        <v>1</v>
      </c>
      <c r="H1399" s="1" t="str">
        <f t="shared" si="21"/>
        <v/>
      </c>
    </row>
    <row r="1400" spans="1:8" x14ac:dyDescent="0.2">
      <c r="A1400" s="14" t="str">
        <v>21-469-01-55</v>
      </c>
      <c r="B1400" s="14">
        <v>8045091</v>
      </c>
      <c r="C1400" s="14" t="str">
        <v>S</v>
      </c>
      <c r="D1400" s="15">
        <v>1</v>
      </c>
      <c r="E1400" s="14" t="str">
        <v>Кепи</v>
      </c>
      <c r="F1400" s="14" t="str">
        <v>Bailey</v>
      </c>
      <c r="G1400" s="25">
        <f>_xlfn.XLOOKUP(A1400,'Наш склад'!A:A,'Наш склад'!H:H,0,0)</f>
        <v>0</v>
      </c>
      <c r="H1400" s="1" t="str">
        <f t="shared" si="21"/>
        <v/>
      </c>
    </row>
    <row r="1401" spans="1:8" x14ac:dyDescent="0.2">
      <c r="A1401" s="14" t="str">
        <v>21-469-02-57</v>
      </c>
      <c r="B1401" s="14">
        <v>8045090</v>
      </c>
      <c r="C1401" s="14" t="str">
        <v>M</v>
      </c>
      <c r="D1401" s="15">
        <v>1</v>
      </c>
      <c r="E1401" s="14" t="str">
        <v>Кепи</v>
      </c>
      <c r="F1401" s="14" t="str">
        <v>Bailey</v>
      </c>
      <c r="G1401" s="25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14" t="str">
        <v>21-469-13-55</v>
      </c>
      <c r="B1402" s="14">
        <v>5498765</v>
      </c>
      <c r="C1402" s="14" t="str">
        <v>S</v>
      </c>
      <c r="D1402" s="15">
        <v>1</v>
      </c>
      <c r="E1402" s="14" t="str">
        <v>Кепи</v>
      </c>
      <c r="F1402" s="14" t="str">
        <v>Bailey</v>
      </c>
      <c r="G1402" s="25">
        <f>_xlfn.XLOOKUP(A1402,'Наш склад'!A:A,'Наш склад'!H:H,0,0)</f>
        <v>0</v>
      </c>
      <c r="H1402" s="1" t="str">
        <f t="shared" si="21"/>
        <v/>
      </c>
    </row>
    <row r="1403" spans="1:8" x14ac:dyDescent="0.2">
      <c r="A1403" s="14" t="str">
        <v>21-469-13-59</v>
      </c>
      <c r="B1403" s="14">
        <v>5498765</v>
      </c>
      <c r="C1403" s="14" t="str">
        <v>L</v>
      </c>
      <c r="D1403" s="15">
        <v>1</v>
      </c>
      <c r="E1403" s="14" t="str">
        <v>Кепи</v>
      </c>
      <c r="F1403" s="14" t="str">
        <v>Bailey</v>
      </c>
      <c r="G1403" s="25">
        <f>_xlfn.XLOOKUP(A1403,'Наш склад'!A:A,'Наш склад'!H:H,0,0)</f>
        <v>0</v>
      </c>
      <c r="H1403" s="1" t="str">
        <f t="shared" si="21"/>
        <v/>
      </c>
    </row>
    <row r="1404" spans="1:8" x14ac:dyDescent="0.2">
      <c r="A1404" s="14" t="str">
        <v>21-469-22-59</v>
      </c>
      <c r="B1404" s="14">
        <v>5498764</v>
      </c>
      <c r="C1404" s="14" t="str">
        <v>L</v>
      </c>
      <c r="D1404" s="15">
        <v>1</v>
      </c>
      <c r="E1404" s="14" t="str">
        <v>Кепи</v>
      </c>
      <c r="F1404" s="14" t="str">
        <v>Bailey</v>
      </c>
      <c r="G1404" s="25">
        <f>_xlfn.XLOOKUP(A1404,'Наш склад'!A:A,'Наш склад'!H:H,0,0)</f>
        <v>2</v>
      </c>
      <c r="H1404" s="1" t="str">
        <f t="shared" si="21"/>
        <v/>
      </c>
    </row>
    <row r="1405" spans="1:8" x14ac:dyDescent="0.2">
      <c r="A1405" s="14" t="str">
        <v>21-469-22-59</v>
      </c>
      <c r="B1405" s="14">
        <v>5498764</v>
      </c>
      <c r="C1405" s="14" t="str">
        <v>L</v>
      </c>
      <c r="D1405" s="15">
        <v>1</v>
      </c>
      <c r="E1405" s="14" t="str">
        <v>Кепи</v>
      </c>
      <c r="F1405" s="14" t="str">
        <v>Bailey</v>
      </c>
      <c r="G1405" s="25">
        <f>_xlfn.XLOOKUP(A1405,'Наш склад'!A:A,'Наш склад'!H:H,0,0)</f>
        <v>2</v>
      </c>
      <c r="H1405" s="1" t="str">
        <f t="shared" si="21"/>
        <v/>
      </c>
    </row>
    <row r="1406" spans="1:8" x14ac:dyDescent="0.2">
      <c r="A1406" s="14" t="str">
        <v>21-469-22-61</v>
      </c>
      <c r="B1406" s="14">
        <v>5498764</v>
      </c>
      <c r="C1406" s="14" t="str">
        <v>XL</v>
      </c>
      <c r="D1406" s="15">
        <v>1</v>
      </c>
      <c r="E1406" s="14" t="str">
        <v>Кепи</v>
      </c>
      <c r="F1406" s="14" t="str">
        <v>Bailey</v>
      </c>
      <c r="G1406" s="25">
        <f>_xlfn.XLOOKUP(A1406,'Наш склад'!A:A,'Наш склад'!H:H,0,0)</f>
        <v>0</v>
      </c>
      <c r="H1406" s="1" t="str">
        <f t="shared" si="21"/>
        <v/>
      </c>
    </row>
    <row r="1407" spans="1:8" x14ac:dyDescent="0.2">
      <c r="A1407" s="14" t="str">
        <v>21-475-02-57</v>
      </c>
      <c r="B1407" s="14">
        <v>12783678</v>
      </c>
      <c r="C1407" s="14" t="str">
        <v>M</v>
      </c>
      <c r="D1407" s="15">
        <v>1</v>
      </c>
      <c r="E1407" s="14" t="str">
        <v>Кепи</v>
      </c>
      <c r="F1407" s="14" t="str">
        <v>Bailey</v>
      </c>
      <c r="G1407" s="25">
        <f>_xlfn.XLOOKUP(A1407,'Наш склад'!A:A,'Наш склад'!H:H,0,0)</f>
        <v>2</v>
      </c>
      <c r="H1407" s="1" t="str">
        <f t="shared" si="21"/>
        <v/>
      </c>
    </row>
    <row r="1408" spans="1:8" x14ac:dyDescent="0.2">
      <c r="A1408" s="14" t="str">
        <v>21-475-02-57</v>
      </c>
      <c r="B1408" s="14">
        <v>12783678</v>
      </c>
      <c r="C1408" s="14" t="str">
        <v>M</v>
      </c>
      <c r="D1408" s="15">
        <v>1</v>
      </c>
      <c r="E1408" s="14" t="str">
        <v>Кепи</v>
      </c>
      <c r="F1408" s="14" t="str">
        <v>Bailey</v>
      </c>
      <c r="G1408" s="25">
        <f>_xlfn.XLOOKUP(A1408,'Наш склад'!A:A,'Наш склад'!H:H,0,0)</f>
        <v>2</v>
      </c>
      <c r="H1408" s="1" t="str">
        <f t="shared" si="21"/>
        <v/>
      </c>
    </row>
    <row r="1409" spans="1:8" x14ac:dyDescent="0.2">
      <c r="A1409" s="14" t="str">
        <v>21-475-02-59</v>
      </c>
      <c r="B1409" s="14">
        <v>12783678</v>
      </c>
      <c r="C1409" s="14" t="str">
        <v>L</v>
      </c>
      <c r="D1409" s="15">
        <v>1</v>
      </c>
      <c r="E1409" s="14" t="str">
        <v>Кепи</v>
      </c>
      <c r="F1409" s="14" t="str">
        <v>Bailey</v>
      </c>
      <c r="G1409" s="25">
        <f>_xlfn.XLOOKUP(A1409,'Наш склад'!A:A,'Наш склад'!H:H,0,0)</f>
        <v>0</v>
      </c>
      <c r="H1409" s="1" t="str">
        <f t="shared" si="21"/>
        <v/>
      </c>
    </row>
    <row r="1410" spans="1:8" x14ac:dyDescent="0.2">
      <c r="A1410" s="14" t="str">
        <v>21-475-02-61</v>
      </c>
      <c r="B1410" s="14">
        <v>12783678</v>
      </c>
      <c r="C1410" s="14" t="str">
        <v>XL</v>
      </c>
      <c r="D1410" s="15">
        <v>1</v>
      </c>
      <c r="E1410" s="14" t="str">
        <v>Кепи</v>
      </c>
      <c r="F1410" s="14" t="str">
        <v>Bailey</v>
      </c>
      <c r="G1410" s="25">
        <f>_xlfn.XLOOKUP(A1410,'Наш склад'!A:A,'Наш склад'!H:H,0,0)</f>
        <v>0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14" t="str">
        <v>21-475-19-57</v>
      </c>
      <c r="B1411" s="14">
        <v>12783679</v>
      </c>
      <c r="C1411" s="14" t="str">
        <v>M</v>
      </c>
      <c r="D1411" s="15">
        <v>1</v>
      </c>
      <c r="E1411" s="14" t="str">
        <v>Кепи</v>
      </c>
      <c r="F1411" s="14" t="str">
        <v>Bailey</v>
      </c>
      <c r="G1411" s="25">
        <f>_xlfn.XLOOKUP(A1411,'Наш склад'!A:A,'Наш склад'!H:H,0,0)</f>
        <v>3</v>
      </c>
      <c r="H1411" s="1" t="str">
        <f t="shared" si="22"/>
        <v/>
      </c>
    </row>
    <row r="1412" spans="1:8" x14ac:dyDescent="0.2">
      <c r="A1412" s="14" t="str">
        <v>21-475-19-59</v>
      </c>
      <c r="B1412" s="14">
        <v>12783679</v>
      </c>
      <c r="C1412" s="14" t="str">
        <v>L</v>
      </c>
      <c r="D1412" s="15">
        <v>1</v>
      </c>
      <c r="E1412" s="14" t="str">
        <v>Кепи</v>
      </c>
      <c r="F1412" s="14" t="str">
        <v>Bailey</v>
      </c>
      <c r="G1412" s="25">
        <f>_xlfn.XLOOKUP(A1412,'Наш склад'!A:A,'Наш склад'!H:H,0,0)</f>
        <v>2</v>
      </c>
      <c r="H1412" s="1" t="str">
        <f t="shared" si="22"/>
        <v/>
      </c>
    </row>
    <row r="1413" spans="1:8" x14ac:dyDescent="0.2">
      <c r="A1413" s="14" t="str">
        <v>21-475-19-61</v>
      </c>
      <c r="B1413" s="14">
        <v>12783679</v>
      </c>
      <c r="C1413" s="14" t="str">
        <v>XL</v>
      </c>
      <c r="D1413" s="15">
        <v>1</v>
      </c>
      <c r="E1413" s="14" t="str">
        <v>Кепи</v>
      </c>
      <c r="F1413" s="14" t="str">
        <v>Bailey</v>
      </c>
      <c r="G1413" s="25">
        <f>_xlfn.XLOOKUP(A1413,'Наш склад'!A:A,'Наш склад'!H:H,0,0)</f>
        <v>3</v>
      </c>
      <c r="H1413" s="1" t="str">
        <f t="shared" si="22"/>
        <v/>
      </c>
    </row>
    <row r="1414" spans="1:8" x14ac:dyDescent="0.2">
      <c r="A1414" s="14" t="str">
        <v>21-499-48-55</v>
      </c>
      <c r="B1414" s="14">
        <v>5498747</v>
      </c>
      <c r="C1414" s="14" t="str">
        <v>S</v>
      </c>
      <c r="D1414" s="15">
        <v>1</v>
      </c>
      <c r="E1414" s="14" t="str">
        <v>Шляпы</v>
      </c>
      <c r="F1414" s="14" t="str">
        <v>Bailey</v>
      </c>
      <c r="G1414" s="25">
        <f>_xlfn.XLOOKUP(A1414,'Наш склад'!A:A,'Наш склад'!H:H,0,0)</f>
        <v>4</v>
      </c>
      <c r="H1414" s="1" t="str">
        <f t="shared" si="22"/>
        <v/>
      </c>
    </row>
    <row r="1415" spans="1:8" x14ac:dyDescent="0.2">
      <c r="A1415" s="14" t="str">
        <v>21-499-48-55</v>
      </c>
      <c r="B1415" s="14">
        <v>5498747</v>
      </c>
      <c r="C1415" s="14" t="str">
        <v>S</v>
      </c>
      <c r="D1415" s="15">
        <v>1</v>
      </c>
      <c r="E1415" s="14" t="str">
        <v>Шляпы</v>
      </c>
      <c r="F1415" s="14" t="str">
        <v>Bailey</v>
      </c>
      <c r="G1415" s="25">
        <f>_xlfn.XLOOKUP(A1415,'Наш склад'!A:A,'Наш склад'!H:H,0,0)</f>
        <v>4</v>
      </c>
      <c r="H1415" s="1" t="str">
        <f t="shared" si="22"/>
        <v/>
      </c>
    </row>
    <row r="1416" spans="1:8" x14ac:dyDescent="0.2">
      <c r="A1416" s="14" t="str">
        <v>21-499-48-59</v>
      </c>
      <c r="B1416" s="14">
        <v>5498747</v>
      </c>
      <c r="C1416" s="14" t="str">
        <v>XL</v>
      </c>
      <c r="D1416" s="15">
        <v>1</v>
      </c>
      <c r="E1416" s="14" t="str">
        <v>Шляпы</v>
      </c>
      <c r="F1416" s="14" t="str">
        <v>Bailey</v>
      </c>
      <c r="G1416" s="25">
        <f>_xlfn.XLOOKUP(A1416,'Наш склад'!A:A,'Наш склад'!H:H,0,0)</f>
        <v>2</v>
      </c>
      <c r="H1416" s="1" t="str">
        <f t="shared" si="22"/>
        <v/>
      </c>
    </row>
    <row r="1417" spans="1:8" x14ac:dyDescent="0.2">
      <c r="A1417" s="14" t="str">
        <v>21-504-14-57</v>
      </c>
      <c r="B1417" s="14">
        <v>5498750</v>
      </c>
      <c r="C1417" s="14" t="str">
        <v>M</v>
      </c>
      <c r="D1417" s="15">
        <v>1</v>
      </c>
      <c r="E1417" s="14" t="str">
        <v>Шляпы</v>
      </c>
      <c r="F1417" s="14" t="str">
        <v>Bailey</v>
      </c>
      <c r="G1417" s="25">
        <f>_xlfn.XLOOKUP(A1417,'Наш склад'!A:A,'Наш склад'!H:H,0,0)</f>
        <v>1</v>
      </c>
      <c r="H1417" s="1" t="str">
        <f t="shared" si="22"/>
        <v/>
      </c>
    </row>
    <row r="1418" spans="1:8" x14ac:dyDescent="0.2">
      <c r="A1418" s="14" t="str">
        <v>21-512-02-59</v>
      </c>
      <c r="B1418" s="14">
        <v>5498755</v>
      </c>
      <c r="C1418" s="14" t="str">
        <v>L</v>
      </c>
      <c r="D1418" s="15">
        <v>1</v>
      </c>
      <c r="E1418" s="14" t="str">
        <v>Шляпы</v>
      </c>
      <c r="F1418" s="14" t="str">
        <v>Bailey</v>
      </c>
      <c r="G1418" s="25">
        <f>_xlfn.XLOOKUP(A1418,'Наш склад'!A:A,'Наш склад'!H:H,0,0)</f>
        <v>4</v>
      </c>
      <c r="H1418" s="1" t="str">
        <f t="shared" si="22"/>
        <v/>
      </c>
    </row>
    <row r="1419" spans="1:8" x14ac:dyDescent="0.2">
      <c r="A1419" s="14" t="str">
        <v>21-512-16-57</v>
      </c>
      <c r="B1419" s="14">
        <v>5498756</v>
      </c>
      <c r="C1419" s="14" t="str">
        <v>M</v>
      </c>
      <c r="D1419" s="15">
        <v>1</v>
      </c>
      <c r="E1419" s="14" t="str">
        <v>Шляпы</v>
      </c>
      <c r="F1419" s="14" t="str">
        <v>Bailey</v>
      </c>
      <c r="G1419" s="25">
        <f>_xlfn.XLOOKUP(A1419,'Наш склад'!A:A,'Наш склад'!H:H,0,0)</f>
        <v>0</v>
      </c>
      <c r="H1419" s="1" t="str">
        <f t="shared" si="22"/>
        <v/>
      </c>
    </row>
    <row r="1420" spans="1:8" x14ac:dyDescent="0.2">
      <c r="A1420" s="14" t="str">
        <v>21-512-18-59</v>
      </c>
      <c r="B1420" s="14">
        <v>8045088</v>
      </c>
      <c r="C1420" s="14" t="str">
        <v>L</v>
      </c>
      <c r="D1420" s="15">
        <v>1</v>
      </c>
      <c r="E1420" s="14" t="str">
        <v>Шляпы</v>
      </c>
      <c r="F1420" s="14" t="str">
        <v>Bailey</v>
      </c>
      <c r="G1420" s="25">
        <f>_xlfn.XLOOKUP(A1420,'Наш склад'!A:A,'Наш склад'!H:H,0,0)</f>
        <v>1</v>
      </c>
      <c r="H1420" s="1" t="str">
        <f t="shared" si="22"/>
        <v/>
      </c>
    </row>
    <row r="1421" spans="1:8" x14ac:dyDescent="0.2">
      <c r="A1421" s="14" t="str">
        <v>21-514-09-59</v>
      </c>
      <c r="B1421" s="14">
        <v>8045896</v>
      </c>
      <c r="C1421" s="14" t="str">
        <v>L</v>
      </c>
      <c r="D1421" s="15">
        <v>1</v>
      </c>
      <c r="E1421" s="14" t="str">
        <v>Шляпы</v>
      </c>
      <c r="F1421" s="14" t="str">
        <v>Bailey</v>
      </c>
      <c r="G1421" s="25">
        <f>_xlfn.XLOOKUP(A1421,'Наш склад'!A:A,'Наш склад'!H:H,0,0)</f>
        <v>3</v>
      </c>
      <c r="H1421" s="1" t="str">
        <f t="shared" si="22"/>
        <v/>
      </c>
    </row>
    <row r="1422" spans="1:8" x14ac:dyDescent="0.2">
      <c r="A1422" s="14" t="str">
        <v>21-514-53-57</v>
      </c>
      <c r="B1422" s="14">
        <v>12783676</v>
      </c>
      <c r="C1422" s="14" t="str">
        <v>M</v>
      </c>
      <c r="D1422" s="15">
        <v>1</v>
      </c>
      <c r="E1422" s="14" t="str">
        <v>Шляпы</v>
      </c>
      <c r="F1422" s="14" t="str">
        <v>Bailey</v>
      </c>
      <c r="G1422" s="25">
        <f>_xlfn.XLOOKUP(A1422,'Наш склад'!A:A,'Наш склад'!H:H,0,0)</f>
        <v>1</v>
      </c>
      <c r="H1422" s="1" t="str">
        <f t="shared" si="22"/>
        <v/>
      </c>
    </row>
    <row r="1423" spans="1:8" x14ac:dyDescent="0.2">
      <c r="A1423" s="14" t="str">
        <v>21-516-06-55</v>
      </c>
      <c r="B1423" s="14">
        <v>4789196</v>
      </c>
      <c r="C1423" s="14" t="str">
        <v>S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0</v>
      </c>
      <c r="H1423" s="1" t="str">
        <f t="shared" si="22"/>
        <v/>
      </c>
    </row>
    <row r="1424" spans="1:8" x14ac:dyDescent="0.2">
      <c r="A1424" s="14" t="str">
        <v>21-516-06-59</v>
      </c>
      <c r="B1424" s="14">
        <v>4789196</v>
      </c>
      <c r="C1424" s="14" t="str">
        <v>L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0</v>
      </c>
      <c r="H1424" s="1" t="str">
        <f t="shared" si="22"/>
        <v/>
      </c>
    </row>
    <row r="1425" spans="1:8" x14ac:dyDescent="0.2">
      <c r="A1425" s="14" t="str">
        <v>21-518-02-59</v>
      </c>
      <c r="B1425" s="14">
        <v>4789259</v>
      </c>
      <c r="C1425" s="14" t="str">
        <v>L</v>
      </c>
      <c r="D1425" s="15">
        <v>2</v>
      </c>
      <c r="E1425" s="14" t="str">
        <v>Шляпы</v>
      </c>
      <c r="F1425" s="14" t="str">
        <v>Bailey</v>
      </c>
      <c r="G1425" s="25">
        <f>_xlfn.XLOOKUP(A1425,'Наш склад'!A:A,'Наш склад'!H:H,0,0)</f>
        <v>1</v>
      </c>
      <c r="H1425" s="1" t="str">
        <f t="shared" si="22"/>
        <v>{SKU:4789259, required: 2}</v>
      </c>
    </row>
    <row r="1426" spans="1:8" x14ac:dyDescent="0.2">
      <c r="A1426" s="14" t="str">
        <v>21-537-05-57</v>
      </c>
      <c r="B1426" s="14">
        <v>6690860</v>
      </c>
      <c r="C1426" s="14" t="str">
        <v>M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6</v>
      </c>
      <c r="H1426" s="1" t="str">
        <f t="shared" si="22"/>
        <v/>
      </c>
    </row>
    <row r="1427" spans="1:8" x14ac:dyDescent="0.2">
      <c r="A1427" s="14" t="str">
        <v>21-537-05-59</v>
      </c>
      <c r="B1427" s="14">
        <v>6690860</v>
      </c>
      <c r="C1427" s="14" t="str">
        <v>L</v>
      </c>
      <c r="D1427" s="15">
        <v>1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10</v>
      </c>
      <c r="H1427" s="1" t="str">
        <f t="shared" si="22"/>
        <v/>
      </c>
    </row>
    <row r="1428" spans="1:8" x14ac:dyDescent="0.2">
      <c r="A1428" s="14" t="str">
        <v>21-539-08-55</v>
      </c>
      <c r="B1428" s="14">
        <v>9808235</v>
      </c>
      <c r="C1428" s="14" t="str">
        <v>S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 t="shared" si="22"/>
        <v/>
      </c>
    </row>
    <row r="1429" spans="1:8" x14ac:dyDescent="0.2">
      <c r="A1429" s="14" t="str">
        <v>21-539-08-57</v>
      </c>
      <c r="B1429" s="14">
        <v>9808235</v>
      </c>
      <c r="C1429" s="14" t="str">
        <v>M</v>
      </c>
      <c r="D1429" s="15">
        <v>1</v>
      </c>
      <c r="E1429" s="14" t="str">
        <v>Кепи</v>
      </c>
      <c r="F1429" s="14" t="str">
        <v>Bailey</v>
      </c>
      <c r="G1429" s="25">
        <f>_xlfn.XLOOKUP(A1429,'Наш склад'!A:A,'Наш склад'!H:H,0,0)</f>
        <v>2</v>
      </c>
      <c r="H1429" s="1" t="str">
        <f t="shared" si="22"/>
        <v/>
      </c>
    </row>
    <row r="1430" spans="1:8" x14ac:dyDescent="0.2">
      <c r="A1430" s="14" t="str">
        <v>21-539-08-59</v>
      </c>
      <c r="B1430" s="14">
        <v>9808235</v>
      </c>
      <c r="C1430" s="14" t="str">
        <v>L</v>
      </c>
      <c r="D1430" s="15">
        <v>1</v>
      </c>
      <c r="E1430" s="14" t="str">
        <v>Кепи</v>
      </c>
      <c r="F1430" s="14" t="str">
        <v>Bailey</v>
      </c>
      <c r="G1430" s="25">
        <f>_xlfn.XLOOKUP(A1430,'Наш склад'!A:A,'Наш склад'!H:H,0,0)</f>
        <v>1</v>
      </c>
      <c r="H1430" s="1" t="str">
        <f t="shared" si="22"/>
        <v/>
      </c>
    </row>
    <row r="1431" spans="1:8" x14ac:dyDescent="0.2">
      <c r="A1431" s="14" t="str">
        <v>21-539-08-61</v>
      </c>
      <c r="B1431" s="14">
        <v>9808235</v>
      </c>
      <c r="C1431" s="14" t="str">
        <v>XL</v>
      </c>
      <c r="D1431" s="15">
        <v>1</v>
      </c>
      <c r="E1431" s="14" t="str">
        <v>Кепи</v>
      </c>
      <c r="F1431" s="14" t="str">
        <v>Bailey</v>
      </c>
      <c r="G1431" s="25">
        <f>_xlfn.XLOOKUP(A1431,'Наш склад'!A:A,'Наш склад'!H:H,0,0)</f>
        <v>0</v>
      </c>
      <c r="H1431" s="1" t="str">
        <f t="shared" si="22"/>
        <v/>
      </c>
    </row>
    <row r="1432" spans="1:8" x14ac:dyDescent="0.2">
      <c r="A1432" s="14" t="str">
        <v>21-540-06-57</v>
      </c>
      <c r="B1432" s="14">
        <v>9808236</v>
      </c>
      <c r="C1432" s="14" t="str">
        <v>M</v>
      </c>
      <c r="D1432" s="15">
        <v>1</v>
      </c>
      <c r="E1432" s="14" t="str">
        <v>Кепи</v>
      </c>
      <c r="F1432" s="14" t="str">
        <v>Bailey</v>
      </c>
      <c r="G1432" s="25">
        <f>_xlfn.XLOOKUP(A1432,'Наш склад'!A:A,'Наш склад'!H:H,0,0)</f>
        <v>11</v>
      </c>
      <c r="H1432" s="1" t="str">
        <f t="shared" si="22"/>
        <v/>
      </c>
    </row>
    <row r="1433" spans="1:8" x14ac:dyDescent="0.2">
      <c r="A1433" s="14" t="str">
        <v>21-540-06-61</v>
      </c>
      <c r="B1433" s="14">
        <v>9808236</v>
      </c>
      <c r="C1433" s="14" t="str">
        <v>XL</v>
      </c>
      <c r="D1433" s="15">
        <v>1</v>
      </c>
      <c r="E1433" s="14" t="str">
        <v>Кепи</v>
      </c>
      <c r="F1433" s="14" t="str">
        <v>Bailey</v>
      </c>
      <c r="G1433" s="25">
        <f>_xlfn.XLOOKUP(A1433,'Наш склад'!A:A,'Наш склад'!H:H,0,0)</f>
        <v>8</v>
      </c>
      <c r="H1433" s="1" t="str">
        <f t="shared" si="22"/>
        <v/>
      </c>
    </row>
    <row r="1434" spans="1:8" x14ac:dyDescent="0.2">
      <c r="A1434" s="14" t="str">
        <v>21-550-09-57</v>
      </c>
      <c r="B1434" s="14">
        <v>6690848</v>
      </c>
      <c r="C1434" s="14" t="str">
        <v>M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2</v>
      </c>
      <c r="H1434" s="1" t="str">
        <f t="shared" si="22"/>
        <v/>
      </c>
    </row>
    <row r="1435" spans="1:8" x14ac:dyDescent="0.2">
      <c r="A1435" s="14" t="str">
        <v>21-558-09-59</v>
      </c>
      <c r="B1435" s="14">
        <v>6690864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10</v>
      </c>
      <c r="H1435" s="1" t="str">
        <f t="shared" si="22"/>
        <v/>
      </c>
    </row>
    <row r="1436" spans="1:8" x14ac:dyDescent="0.2">
      <c r="A1436" s="14" t="str">
        <v>21-558-09-61</v>
      </c>
      <c r="B1436" s="14">
        <v>6690864</v>
      </c>
      <c r="C1436" s="14" t="str">
        <v>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4</v>
      </c>
      <c r="H1436" s="1" t="str">
        <f t="shared" si="22"/>
        <v/>
      </c>
    </row>
    <row r="1437" spans="1:8" x14ac:dyDescent="0.2">
      <c r="A1437" s="14" t="str">
        <v>21-558-16-59</v>
      </c>
      <c r="B1437" s="14">
        <v>6690865</v>
      </c>
      <c r="C1437" s="14" t="str">
        <v>L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6</v>
      </c>
      <c r="H1437" s="1" t="str">
        <f t="shared" si="22"/>
        <v/>
      </c>
    </row>
    <row r="1438" spans="1:8" x14ac:dyDescent="0.2">
      <c r="A1438" s="14" t="str">
        <v>21-560-16-59</v>
      </c>
      <c r="B1438" s="14">
        <v>9097588</v>
      </c>
      <c r="C1438" s="14" t="str">
        <v>L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1</v>
      </c>
      <c r="H1438" s="1" t="str">
        <f t="shared" si="22"/>
        <v/>
      </c>
    </row>
    <row r="1439" spans="1:8" x14ac:dyDescent="0.2">
      <c r="A1439" s="14" t="str">
        <v>21-561-02-55</v>
      </c>
      <c r="B1439" s="14">
        <v>9806070</v>
      </c>
      <c r="C1439" s="14" t="str">
        <v>S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1</v>
      </c>
      <c r="H1439" s="1" t="str">
        <f t="shared" si="22"/>
        <v/>
      </c>
    </row>
    <row r="1440" spans="1:8" x14ac:dyDescent="0.2">
      <c r="A1440" s="14" t="str">
        <v>21-561-02-57</v>
      </c>
      <c r="B1440" s="14">
        <v>9806070</v>
      </c>
      <c r="C1440" s="14" t="str">
        <v>M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4</v>
      </c>
      <c r="H1440" s="1" t="str">
        <f t="shared" si="22"/>
        <v/>
      </c>
    </row>
    <row r="1441" spans="1:8" x14ac:dyDescent="0.2">
      <c r="A1441" s="14" t="str">
        <v>21-561-02-61</v>
      </c>
      <c r="B1441" s="14">
        <v>9806070</v>
      </c>
      <c r="C1441" s="14" t="str">
        <v>XL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1</v>
      </c>
      <c r="H1441" s="1" t="str">
        <f t="shared" si="22"/>
        <v/>
      </c>
    </row>
    <row r="1442" spans="1:8" x14ac:dyDescent="0.2">
      <c r="A1442" s="14" t="str">
        <v>21-561-03-59</v>
      </c>
      <c r="B1442" s="14">
        <v>16942325</v>
      </c>
      <c r="C1442" s="14" t="str">
        <v>L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1</v>
      </c>
      <c r="H1442" s="1" t="str">
        <f t="shared" si="22"/>
        <v/>
      </c>
    </row>
    <row r="1443" spans="1:8" x14ac:dyDescent="0.2">
      <c r="A1443" s="14" t="str">
        <v>21-561-09-57</v>
      </c>
      <c r="B1443" s="14">
        <v>6690867</v>
      </c>
      <c r="C1443" s="14" t="str">
        <v>M</v>
      </c>
      <c r="D1443" s="15">
        <v>2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4</v>
      </c>
      <c r="H1443" s="1" t="str">
        <f t="shared" si="22"/>
        <v>{SKU:6690867, required: 2}</v>
      </c>
    </row>
    <row r="1444" spans="1:8" x14ac:dyDescent="0.2">
      <c r="A1444" s="14" t="str">
        <v>21-561-09-57</v>
      </c>
      <c r="B1444" s="14">
        <v>6690867</v>
      </c>
      <c r="C1444" s="14" t="str">
        <v>M</v>
      </c>
      <c r="D1444" s="15">
        <v>1</v>
      </c>
      <c r="E1444" s="14" t="str">
        <v>Шляпы</v>
      </c>
      <c r="F1444" s="14" t="str">
        <v>Bailey</v>
      </c>
      <c r="G1444" s="25">
        <f>_xlfn.XLOOKUP(A1444,'Наш склад'!A:A,'Наш склад'!H:H,0,0)</f>
        <v>4</v>
      </c>
      <c r="H1444" s="1" t="str">
        <f t="shared" si="22"/>
        <v/>
      </c>
    </row>
    <row r="1445" spans="1:8" x14ac:dyDescent="0.2">
      <c r="A1445" s="14" t="str">
        <v>21-561-16-57</v>
      </c>
      <c r="B1445" s="14">
        <v>16942324</v>
      </c>
      <c r="C1445" s="14" t="str">
        <v>M</v>
      </c>
      <c r="D1445" s="15">
        <v>1</v>
      </c>
      <c r="E1445" s="14" t="str">
        <v>Шляпы</v>
      </c>
      <c r="F1445" s="14" t="str">
        <v>Bailey</v>
      </c>
      <c r="G1445" s="25">
        <f>_xlfn.XLOOKUP(A1445,'Наш склад'!A:A,'Наш склад'!H:H,0,0)</f>
        <v>0</v>
      </c>
      <c r="H1445" s="1" t="str">
        <f t="shared" si="22"/>
        <v/>
      </c>
    </row>
    <row r="1446" spans="1:8" x14ac:dyDescent="0.2">
      <c r="A1446" s="14" t="str">
        <v>21-565-09-57</v>
      </c>
      <c r="B1446" s="14">
        <v>9097592</v>
      </c>
      <c r="C1446" s="14" t="str">
        <v>M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0</v>
      </c>
      <c r="H1446" s="1" t="str">
        <f t="shared" si="22"/>
        <v/>
      </c>
    </row>
    <row r="1447" spans="1:8" x14ac:dyDescent="0.2">
      <c r="A1447" s="14" t="str">
        <v>21-570-91-59</v>
      </c>
      <c r="B1447" s="14">
        <v>9808256</v>
      </c>
      <c r="C1447" s="14" t="str">
        <v>L</v>
      </c>
      <c r="D1447" s="15">
        <v>1</v>
      </c>
      <c r="E1447" s="14" t="str">
        <v>Шляпы</v>
      </c>
      <c r="F1447" s="14" t="str">
        <v>Bailey</v>
      </c>
      <c r="G1447" s="25">
        <f>_xlfn.XLOOKUP(A1447,'Наш склад'!A:A,'Наш склад'!H:H,0,0)</f>
        <v>2</v>
      </c>
      <c r="H1447" s="1" t="str">
        <f t="shared" si="22"/>
        <v/>
      </c>
    </row>
    <row r="1448" spans="1:8" x14ac:dyDescent="0.2">
      <c r="A1448" s="14" t="str">
        <v>21-571-02-59</v>
      </c>
      <c r="B1448" s="14">
        <v>16942354</v>
      </c>
      <c r="C1448" s="14" t="str">
        <v>L</v>
      </c>
      <c r="D1448" s="15">
        <v>1</v>
      </c>
      <c r="E1448" s="14" t="str">
        <v>Шляпы</v>
      </c>
      <c r="F1448" s="14" t="str">
        <v>Bailey</v>
      </c>
      <c r="G1448" s="25">
        <f>_xlfn.XLOOKUP(A1448,'Наш склад'!A:A,'Наш склад'!H:H,0,0)</f>
        <v>3</v>
      </c>
      <c r="H1448" s="1" t="str">
        <f t="shared" si="22"/>
        <v/>
      </c>
    </row>
    <row r="1449" spans="1:8" x14ac:dyDescent="0.2">
      <c r="A1449" s="14" t="str">
        <v>21-572-13-61</v>
      </c>
      <c r="B1449" s="14">
        <v>6690871</v>
      </c>
      <c r="C1449" s="14" t="str">
        <v>XL</v>
      </c>
      <c r="D1449" s="15">
        <v>1</v>
      </c>
      <c r="E1449" s="14" t="str">
        <v>Шляпы</v>
      </c>
      <c r="F1449" s="14" t="str">
        <v>Bailey</v>
      </c>
      <c r="G1449" s="25">
        <f>_xlfn.XLOOKUP(A1449,'Наш склад'!A:A,'Наш склад'!H:H,0,0)</f>
        <v>2</v>
      </c>
      <c r="H1449" s="1" t="str">
        <f t="shared" si="22"/>
        <v/>
      </c>
    </row>
    <row r="1450" spans="1:8" x14ac:dyDescent="0.2">
      <c r="A1450" s="14" t="str">
        <v>21-573-13-59</v>
      </c>
      <c r="B1450" s="14">
        <v>16942358</v>
      </c>
      <c r="C1450" s="14" t="str">
        <v>L</v>
      </c>
      <c r="D1450" s="15">
        <v>1</v>
      </c>
      <c r="E1450" s="14" t="str">
        <v>Шляпы</v>
      </c>
      <c r="F1450" s="14" t="str">
        <v>Bailey</v>
      </c>
      <c r="G1450" s="25">
        <f>_xlfn.XLOOKUP(A1450,'Наш склад'!A:A,'Наш склад'!H:H,0,0)</f>
        <v>3</v>
      </c>
      <c r="H1450" s="1" t="str">
        <f t="shared" si="22"/>
        <v/>
      </c>
    </row>
    <row r="1451" spans="1:8" x14ac:dyDescent="0.2">
      <c r="A1451" s="14" t="str">
        <v>21-573-13-61</v>
      </c>
      <c r="B1451" s="14">
        <v>16942358</v>
      </c>
      <c r="C1451" s="14" t="str">
        <v>XL</v>
      </c>
      <c r="D1451" s="15">
        <v>1</v>
      </c>
      <c r="E1451" s="14" t="str">
        <v>Шляпы</v>
      </c>
      <c r="F1451" s="14" t="str">
        <v>Bailey</v>
      </c>
      <c r="G1451" s="25">
        <f>_xlfn.XLOOKUP(A1451,'Наш склад'!A:A,'Наш склад'!H:H,0,0)</f>
        <v>1</v>
      </c>
      <c r="H1451" s="1" t="str">
        <f t="shared" si="22"/>
        <v/>
      </c>
    </row>
    <row r="1452" spans="1:8" x14ac:dyDescent="0.2">
      <c r="A1452" s="14" t="str">
        <v>21-579-05-57</v>
      </c>
      <c r="B1452" s="14">
        <v>6690854</v>
      </c>
      <c r="C1452" s="14" t="str">
        <v>M</v>
      </c>
      <c r="D1452" s="15">
        <v>1</v>
      </c>
      <c r="E1452" s="14" t="str">
        <v>Кепи</v>
      </c>
      <c r="F1452" s="14" t="str">
        <v>Bailey</v>
      </c>
      <c r="G1452" s="25">
        <f>_xlfn.XLOOKUP(A1452,'Наш склад'!A:A,'Наш склад'!H:H,0,0)</f>
        <v>0</v>
      </c>
      <c r="H1452" s="1" t="str">
        <f t="shared" si="22"/>
        <v/>
      </c>
    </row>
    <row r="1453" spans="1:8" x14ac:dyDescent="0.2">
      <c r="A1453" s="14" t="str">
        <v>21-579-05-59</v>
      </c>
      <c r="B1453" s="14">
        <v>6690854</v>
      </c>
      <c r="C1453" s="14" t="str">
        <v>L</v>
      </c>
      <c r="D1453" s="15">
        <v>1</v>
      </c>
      <c r="E1453" s="14" t="str">
        <v>Кепи</v>
      </c>
      <c r="F1453" s="14" t="str">
        <v>Bailey</v>
      </c>
      <c r="G1453" s="25">
        <f>_xlfn.XLOOKUP(A1453,'Наш склад'!A:A,'Наш склад'!H:H,0,0)</f>
        <v>1</v>
      </c>
      <c r="H1453" s="1" t="str">
        <f t="shared" si="22"/>
        <v/>
      </c>
    </row>
    <row r="1454" spans="1:8" x14ac:dyDescent="0.2">
      <c r="A1454" s="14" t="str">
        <v>21-579-05-61</v>
      </c>
      <c r="B1454" s="14">
        <v>6690854</v>
      </c>
      <c r="C1454" s="14" t="str">
        <v>XL</v>
      </c>
      <c r="D1454" s="15">
        <v>1</v>
      </c>
      <c r="E1454" s="14" t="str">
        <v>Кепи</v>
      </c>
      <c r="F1454" s="14" t="str">
        <v>Bailey</v>
      </c>
      <c r="G1454" s="25">
        <f>_xlfn.XLOOKUP(A1454,'Наш склад'!A:A,'Наш склад'!H:H,0,0)</f>
        <v>0</v>
      </c>
      <c r="H1454" s="1" t="str">
        <f t="shared" si="22"/>
        <v/>
      </c>
    </row>
    <row r="1455" spans="1:8" x14ac:dyDescent="0.2">
      <c r="A1455" s="14" t="str">
        <v>21-579-06-57</v>
      </c>
      <c r="B1455" s="14">
        <v>6690853</v>
      </c>
      <c r="C1455" s="14" t="str">
        <v>M</v>
      </c>
      <c r="D1455" s="15">
        <v>1</v>
      </c>
      <c r="E1455" s="14" t="str">
        <v>Кепи</v>
      </c>
      <c r="F1455" s="14" t="str">
        <v>Bailey</v>
      </c>
      <c r="G1455" s="25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14" t="str">
        <v>21-579-06-59</v>
      </c>
      <c r="B1456" s="14">
        <v>6690853</v>
      </c>
      <c r="C1456" s="14" t="str">
        <v>L</v>
      </c>
      <c r="D1456" s="15">
        <v>1</v>
      </c>
      <c r="E1456" s="14" t="str">
        <v>Кепи</v>
      </c>
      <c r="F1456" s="14" t="str">
        <v>Bailey</v>
      </c>
      <c r="G1456" s="25">
        <f>_xlfn.XLOOKUP(A1456,'Наш склад'!A:A,'Наш склад'!H:H,0,0)</f>
        <v>0</v>
      </c>
      <c r="H1456" s="1" t="str">
        <f t="shared" si="22"/>
        <v/>
      </c>
    </row>
    <row r="1457" spans="1:8" x14ac:dyDescent="0.2">
      <c r="A1457" s="14" t="str">
        <v>21-579-06-59</v>
      </c>
      <c r="B1457" s="14">
        <v>6690853</v>
      </c>
      <c r="C1457" s="14" t="str">
        <v>L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0</v>
      </c>
      <c r="H1457" s="1" t="str">
        <f t="shared" si="22"/>
        <v/>
      </c>
    </row>
    <row r="1458" spans="1:8" x14ac:dyDescent="0.2">
      <c r="A1458" s="14" t="str">
        <v>21-580-05-55</v>
      </c>
      <c r="B1458" s="14">
        <v>6690856</v>
      </c>
      <c r="C1458" s="14" t="str">
        <v>S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1</v>
      </c>
      <c r="H1458" s="1" t="str">
        <f t="shared" si="22"/>
        <v/>
      </c>
    </row>
    <row r="1459" spans="1:8" x14ac:dyDescent="0.2">
      <c r="A1459" s="14" t="str">
        <v>21-580-05-57</v>
      </c>
      <c r="B1459" s="14">
        <v>6690856</v>
      </c>
      <c r="C1459" s="14" t="str">
        <v>M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1</v>
      </c>
      <c r="H1459" s="1" t="str">
        <f t="shared" si="22"/>
        <v/>
      </c>
    </row>
    <row r="1460" spans="1:8" x14ac:dyDescent="0.2">
      <c r="A1460" s="14" t="str">
        <v>21-580-05-59</v>
      </c>
      <c r="B1460" s="14">
        <v>6690856</v>
      </c>
      <c r="C1460" s="14" t="str">
        <v>L</v>
      </c>
      <c r="D1460" s="15">
        <v>1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2</v>
      </c>
      <c r="H1460" s="1" t="str">
        <f t="shared" si="22"/>
        <v/>
      </c>
    </row>
    <row r="1461" spans="1:8" x14ac:dyDescent="0.2">
      <c r="A1461" s="14" t="str">
        <v>21-580-06-57</v>
      </c>
      <c r="B1461" s="14">
        <v>6690855</v>
      </c>
      <c r="C1461" s="14" t="str">
        <v>M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1</v>
      </c>
      <c r="H1461" s="1" t="str">
        <f t="shared" si="22"/>
        <v/>
      </c>
    </row>
    <row r="1462" spans="1:8" x14ac:dyDescent="0.2">
      <c r="A1462" s="14" t="str">
        <v>21-580-06-57</v>
      </c>
      <c r="B1462" s="14">
        <v>6690855</v>
      </c>
      <c r="C1462" s="14" t="str">
        <v>M</v>
      </c>
      <c r="D1462" s="15">
        <v>1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 t="shared" si="22"/>
        <v/>
      </c>
    </row>
    <row r="1463" spans="1:8" x14ac:dyDescent="0.2">
      <c r="A1463" s="14" t="str">
        <v>21-580-06-59</v>
      </c>
      <c r="B1463" s="14">
        <v>6690855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1</v>
      </c>
      <c r="H1463" s="1" t="str">
        <f t="shared" si="22"/>
        <v/>
      </c>
    </row>
    <row r="1464" spans="1:8" x14ac:dyDescent="0.2">
      <c r="A1464" s="14" t="str">
        <v>21-580-06-61</v>
      </c>
      <c r="B1464" s="14">
        <v>6690855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0</v>
      </c>
      <c r="H1464" s="1" t="str">
        <f t="shared" si="22"/>
        <v/>
      </c>
    </row>
    <row r="1465" spans="1:8" x14ac:dyDescent="0.2">
      <c r="A1465" s="14" t="str">
        <v>21-582-09-59</v>
      </c>
      <c r="B1465" s="14">
        <v>16942323</v>
      </c>
      <c r="C1465" s="14" t="str">
        <v>L</v>
      </c>
      <c r="D1465" s="15">
        <v>1</v>
      </c>
      <c r="E1465" s="14" t="str">
        <v>Шляпы</v>
      </c>
      <c r="F1465" s="14" t="str">
        <v>Bailey</v>
      </c>
      <c r="G1465" s="25">
        <f>_xlfn.XLOOKUP(A1465,'Наш склад'!A:A,'Наш склад'!H:H,0,0)</f>
        <v>3</v>
      </c>
      <c r="H1465" s="1" t="str">
        <f t="shared" si="22"/>
        <v/>
      </c>
    </row>
    <row r="1466" spans="1:8" x14ac:dyDescent="0.2">
      <c r="A1466" s="14" t="str">
        <v>21-582-09-59</v>
      </c>
      <c r="B1466" s="14">
        <v>16942323</v>
      </c>
      <c r="C1466" s="14" t="str">
        <v>L</v>
      </c>
      <c r="D1466" s="15">
        <v>1</v>
      </c>
      <c r="E1466" s="14" t="str">
        <v>Шляпы</v>
      </c>
      <c r="F1466" s="14" t="str">
        <v>Bailey</v>
      </c>
      <c r="G1466" s="25">
        <f>_xlfn.XLOOKUP(A1466,'Наш склад'!A:A,'Наш склад'!H:H,0,0)</f>
        <v>3</v>
      </c>
      <c r="H1466" s="1" t="str">
        <f t="shared" si="22"/>
        <v/>
      </c>
    </row>
    <row r="1467" spans="1:8" x14ac:dyDescent="0.2">
      <c r="A1467" s="14" t="str">
        <v>21-583-08-57</v>
      </c>
      <c r="B1467" s="14">
        <v>6690870</v>
      </c>
      <c r="C1467" s="14" t="str">
        <v>M</v>
      </c>
      <c r="D1467" s="15">
        <v>2</v>
      </c>
      <c r="E1467" s="14" t="str">
        <v>Шляпы</v>
      </c>
      <c r="F1467" s="14" t="str">
        <v>Bailey</v>
      </c>
      <c r="G1467" s="25">
        <f>_xlfn.XLOOKUP(A1467,'Наш склад'!A:A,'Наш склад'!H:H,0,0)</f>
        <v>1</v>
      </c>
      <c r="H1467" s="1" t="str">
        <f t="shared" si="22"/>
        <v>{SKU:6690870, required: 2}</v>
      </c>
    </row>
    <row r="1468" spans="1:8" x14ac:dyDescent="0.2">
      <c r="A1468" s="14" t="str">
        <v>21-584-06-57</v>
      </c>
      <c r="B1468" s="14">
        <v>6690851</v>
      </c>
      <c r="C1468" s="14" t="str">
        <v>M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1</v>
      </c>
      <c r="H1468" s="1" t="str">
        <f t="shared" si="22"/>
        <v/>
      </c>
    </row>
    <row r="1469" spans="1:8" x14ac:dyDescent="0.2">
      <c r="A1469" s="14" t="str">
        <v>21-584-06-59</v>
      </c>
      <c r="B1469" s="14">
        <v>6690851</v>
      </c>
      <c r="C1469" s="14" t="str">
        <v>L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14" t="str">
        <v>21-584-08-55</v>
      </c>
      <c r="B1470" s="14">
        <v>6690852</v>
      </c>
      <c r="C1470" s="14" t="str">
        <v>S</v>
      </c>
      <c r="D1470" s="15">
        <v>1</v>
      </c>
      <c r="E1470" s="14" t="str">
        <v>Кепи</v>
      </c>
      <c r="F1470" s="14" t="str">
        <v>Bailey</v>
      </c>
      <c r="G1470" s="25">
        <f>_xlfn.XLOOKUP(A1470,'Наш склад'!A:A,'Наш склад'!H:H,0,0)</f>
        <v>0</v>
      </c>
      <c r="H1470" s="1" t="str">
        <f t="shared" si="22"/>
        <v/>
      </c>
    </row>
    <row r="1471" spans="1:8" x14ac:dyDescent="0.2">
      <c r="A1471" s="14" t="str">
        <v>21-584-08-57</v>
      </c>
      <c r="B1471" s="14">
        <v>6690852</v>
      </c>
      <c r="C1471" s="14" t="str">
        <v>M</v>
      </c>
      <c r="D1471" s="15">
        <v>1</v>
      </c>
      <c r="E1471" s="14" t="str">
        <v>Кепи</v>
      </c>
      <c r="F1471" s="14" t="str">
        <v>Bailey</v>
      </c>
      <c r="G1471" s="25">
        <f>_xlfn.XLOOKUP(A1471,'Наш склад'!A:A,'Наш склад'!H:H,0,0)</f>
        <v>2</v>
      </c>
      <c r="H1471" s="1" t="str">
        <f t="shared" si="22"/>
        <v/>
      </c>
    </row>
    <row r="1472" spans="1:8" x14ac:dyDescent="0.2">
      <c r="A1472" s="14" t="str">
        <v>21-584-08-57</v>
      </c>
      <c r="B1472" s="14">
        <v>6690852</v>
      </c>
      <c r="C1472" s="14" t="str">
        <v>M</v>
      </c>
      <c r="D1472" s="15">
        <v>1</v>
      </c>
      <c r="E1472" s="14" t="str">
        <v>Кепи</v>
      </c>
      <c r="F1472" s="14" t="str">
        <v>Bailey</v>
      </c>
      <c r="G1472" s="25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14" t="str">
        <v>21-584-08-59</v>
      </c>
      <c r="B1473" s="14">
        <v>6690852</v>
      </c>
      <c r="C1473" s="14" t="str">
        <v>L</v>
      </c>
      <c r="D1473" s="15">
        <v>1</v>
      </c>
      <c r="E1473" s="14" t="str">
        <v>Кепи</v>
      </c>
      <c r="F1473" s="14" t="str">
        <v>Bailey</v>
      </c>
      <c r="G1473" s="25">
        <f>_xlfn.XLOOKUP(A1473,'Наш склад'!A:A,'Наш склад'!H:H,0,0)</f>
        <v>1</v>
      </c>
      <c r="H1473" s="1" t="str">
        <f t="shared" si="22"/>
        <v/>
      </c>
    </row>
    <row r="1474" spans="1:8" x14ac:dyDescent="0.2">
      <c r="A1474" s="14" t="str">
        <v>21-584-08-61</v>
      </c>
      <c r="B1474" s="14">
        <v>6690852</v>
      </c>
      <c r="C1474" s="14" t="str">
        <v>XL</v>
      </c>
      <c r="D1474" s="15">
        <v>1</v>
      </c>
      <c r="E1474" s="14" t="str">
        <v>Кепи</v>
      </c>
      <c r="F1474" s="14" t="str">
        <v>Bailey</v>
      </c>
      <c r="G1474" s="25">
        <f>_xlfn.XLOOKUP(A1474,'Наш склад'!A:A,'Наш склад'!H:H,0,0)</f>
        <v>0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14" t="str">
        <v>21-602-01-59</v>
      </c>
      <c r="B1475" s="14">
        <v>8045907</v>
      </c>
      <c r="C1475" s="14" t="str">
        <v>L</v>
      </c>
      <c r="D1475" s="15">
        <v>1</v>
      </c>
      <c r="E1475" s="14" t="str">
        <v>Кепи</v>
      </c>
      <c r="F1475" s="14" t="str">
        <v>Bailey</v>
      </c>
      <c r="G1475" s="25">
        <f>_xlfn.XLOOKUP(A1475,'Наш склад'!A:A,'Наш склад'!H:H,0,0)</f>
        <v>0</v>
      </c>
      <c r="H1475" s="1" t="str">
        <f t="shared" si="23"/>
        <v/>
      </c>
    </row>
    <row r="1476" spans="1:8" x14ac:dyDescent="0.2">
      <c r="A1476" s="14" t="str">
        <v>21-602-02-55</v>
      </c>
      <c r="B1476" s="14">
        <v>8045908</v>
      </c>
      <c r="C1476" s="14" t="str">
        <v>S</v>
      </c>
      <c r="D1476" s="15">
        <v>1</v>
      </c>
      <c r="E1476" s="14" t="str">
        <v>Кепи</v>
      </c>
      <c r="F1476" s="14" t="str">
        <v>Bailey</v>
      </c>
      <c r="G1476" s="25">
        <f>_xlfn.XLOOKUP(A1476,'Наш склад'!A:A,'Наш склад'!H:H,0,0)</f>
        <v>0</v>
      </c>
      <c r="H1476" s="1" t="str">
        <f t="shared" si="23"/>
        <v/>
      </c>
    </row>
    <row r="1477" spans="1:8" x14ac:dyDescent="0.2">
      <c r="A1477" s="14" t="str">
        <v>21-602-02-57</v>
      </c>
      <c r="B1477" s="14">
        <v>8045908</v>
      </c>
      <c r="C1477" s="14" t="str">
        <v>M</v>
      </c>
      <c r="D1477" s="15">
        <v>1</v>
      </c>
      <c r="E1477" s="14" t="str">
        <v>Кепи</v>
      </c>
      <c r="F1477" s="14" t="str">
        <v>Bailey</v>
      </c>
      <c r="G1477" s="25">
        <f>_xlfn.XLOOKUP(A1477,'Наш склад'!A:A,'Наш склад'!H:H,0,0)</f>
        <v>0</v>
      </c>
      <c r="H1477" s="1" t="str">
        <f t="shared" si="23"/>
        <v/>
      </c>
    </row>
    <row r="1478" spans="1:8" x14ac:dyDescent="0.2">
      <c r="A1478" s="14" t="str">
        <v>21-602-02-59</v>
      </c>
      <c r="B1478" s="14">
        <v>8045908</v>
      </c>
      <c r="C1478" s="14" t="str">
        <v>L</v>
      </c>
      <c r="D1478" s="15">
        <v>1</v>
      </c>
      <c r="E1478" s="14" t="str">
        <v>Кепи</v>
      </c>
      <c r="F1478" s="14" t="str">
        <v>Bailey</v>
      </c>
      <c r="G1478" s="25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14" t="str">
        <v>21-602-19-57</v>
      </c>
      <c r="B1479" s="14">
        <v>8045909</v>
      </c>
      <c r="C1479" s="14" t="str">
        <v>M</v>
      </c>
      <c r="D1479" s="15">
        <v>1</v>
      </c>
      <c r="E1479" s="14" t="str">
        <v>Кепи</v>
      </c>
      <c r="F1479" s="14" t="str">
        <v>Bailey</v>
      </c>
      <c r="G1479" s="25">
        <f>_xlfn.XLOOKUP(A1479,'Наш склад'!A:A,'Наш склад'!H:H,0,0)</f>
        <v>0</v>
      </c>
      <c r="H1479" s="1" t="str">
        <f t="shared" si="23"/>
        <v/>
      </c>
    </row>
    <row r="1480" spans="1:8" x14ac:dyDescent="0.2">
      <c r="A1480" s="14" t="str">
        <v>21-602-19-59</v>
      </c>
      <c r="B1480" s="14">
        <v>8045909</v>
      </c>
      <c r="C1480" s="14" t="str">
        <v>L</v>
      </c>
      <c r="D1480" s="15">
        <v>2</v>
      </c>
      <c r="E1480" s="14" t="str">
        <v>Кепи</v>
      </c>
      <c r="F1480" s="14" t="str">
        <v>Bailey</v>
      </c>
      <c r="G1480" s="25">
        <f>_xlfn.XLOOKUP(A1480,'Наш склад'!A:A,'Наш склад'!H:H,0,0)</f>
        <v>0</v>
      </c>
      <c r="H1480" s="1" t="str">
        <f t="shared" si="23"/>
        <v>{SKU:8045909, required: 2}</v>
      </c>
    </row>
    <row r="1481" spans="1:8" x14ac:dyDescent="0.2">
      <c r="A1481" s="14" t="str">
        <v>21-608-01-57</v>
      </c>
      <c r="B1481" s="14">
        <v>8045910</v>
      </c>
      <c r="C1481" s="14" t="str">
        <v>M</v>
      </c>
      <c r="D1481" s="15">
        <v>1</v>
      </c>
      <c r="E1481" s="14" t="str">
        <v>Кепи</v>
      </c>
      <c r="F1481" s="14" t="str">
        <v>Bailey</v>
      </c>
      <c r="G1481" s="25">
        <f>_xlfn.XLOOKUP(A1481,'Наш склад'!A:A,'Наш склад'!H:H,0,0)</f>
        <v>2</v>
      </c>
      <c r="H1481" s="1" t="str">
        <f t="shared" si="23"/>
        <v/>
      </c>
    </row>
    <row r="1482" spans="1:8" x14ac:dyDescent="0.2">
      <c r="A1482" s="14" t="str">
        <v>21-608-01-59</v>
      </c>
      <c r="B1482" s="14">
        <v>8045910</v>
      </c>
      <c r="C1482" s="14" t="str">
        <v>L</v>
      </c>
      <c r="D1482" s="15">
        <v>1</v>
      </c>
      <c r="E1482" s="14" t="str">
        <v>Кепи</v>
      </c>
      <c r="F1482" s="14" t="str">
        <v>Bailey</v>
      </c>
      <c r="G1482" s="25">
        <f>_xlfn.XLOOKUP(A1482,'Наш склад'!A:A,'Наш склад'!H:H,0,0)</f>
        <v>3</v>
      </c>
      <c r="H1482" s="1" t="str">
        <f t="shared" si="23"/>
        <v/>
      </c>
    </row>
    <row r="1483" spans="1:8" x14ac:dyDescent="0.2">
      <c r="A1483" s="14" t="str">
        <v>21-608-95-59</v>
      </c>
      <c r="B1483" s="14">
        <v>8045911</v>
      </c>
      <c r="C1483" s="14" t="str">
        <v>L</v>
      </c>
      <c r="D1483" s="15">
        <v>1</v>
      </c>
      <c r="E1483" s="14" t="str">
        <v>Кепи</v>
      </c>
      <c r="F1483" s="14" t="str">
        <v>Bailey</v>
      </c>
      <c r="G1483" s="25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14" t="str">
        <v>21-608-95-61</v>
      </c>
      <c r="B1484" s="14">
        <v>8045911</v>
      </c>
      <c r="C1484" s="14" t="str">
        <v>XL</v>
      </c>
      <c r="D1484" s="15">
        <v>1</v>
      </c>
      <c r="E1484" s="14" t="str">
        <v>Кепи</v>
      </c>
      <c r="F1484" s="14" t="str">
        <v>Bailey</v>
      </c>
      <c r="G1484" s="25">
        <f>_xlfn.XLOOKUP(A1484,'Наш склад'!A:A,'Наш склад'!H:H,0,0)</f>
        <v>0</v>
      </c>
      <c r="H1484" s="1" t="str">
        <f t="shared" si="23"/>
        <v/>
      </c>
    </row>
    <row r="1485" spans="1:8" x14ac:dyDescent="0.2">
      <c r="A1485" s="14" t="str">
        <v>21-609-17-59</v>
      </c>
      <c r="B1485" s="14">
        <v>8045895</v>
      </c>
      <c r="C1485" s="14" t="str">
        <v>L</v>
      </c>
      <c r="D1485" s="15">
        <v>1</v>
      </c>
      <c r="E1485" s="14" t="str">
        <v>Шляпы</v>
      </c>
      <c r="F1485" s="14" t="str">
        <v>Bailey</v>
      </c>
      <c r="G1485" s="25">
        <f>_xlfn.XLOOKUP(A1485,'Наш склад'!A:A,'Наш склад'!H:H,0,0)</f>
        <v>2</v>
      </c>
      <c r="H1485" s="1" t="str">
        <f t="shared" si="23"/>
        <v/>
      </c>
    </row>
    <row r="1486" spans="1:8" x14ac:dyDescent="0.2">
      <c r="A1486" s="14" t="str">
        <v>21-611-08-57</v>
      </c>
      <c r="B1486" s="14">
        <v>9808238</v>
      </c>
      <c r="C1486" s="14" t="str">
        <v>M</v>
      </c>
      <c r="D1486" s="15">
        <v>1</v>
      </c>
      <c r="E1486" s="14" t="str">
        <v>Кепи</v>
      </c>
      <c r="F1486" s="14" t="str">
        <v>Bailey</v>
      </c>
      <c r="G1486" s="25">
        <f>_xlfn.XLOOKUP(A1486,'Наш склад'!A:A,'Наш склад'!H:H,0,0)</f>
        <v>7</v>
      </c>
      <c r="H1486" s="1" t="str">
        <f t="shared" si="23"/>
        <v/>
      </c>
    </row>
    <row r="1487" spans="1:8" x14ac:dyDescent="0.2">
      <c r="A1487" s="14" t="str">
        <v>21-611-08-59</v>
      </c>
      <c r="B1487" s="14">
        <v>9808238</v>
      </c>
      <c r="C1487" s="14" t="str">
        <v>L</v>
      </c>
      <c r="D1487" s="15">
        <v>2</v>
      </c>
      <c r="E1487" s="14" t="str">
        <v>Кепи</v>
      </c>
      <c r="F1487" s="14" t="str">
        <v>Bailey</v>
      </c>
      <c r="G1487" s="25">
        <f>_xlfn.XLOOKUP(A1487,'Наш склад'!A:A,'Наш склад'!H:H,0,0)</f>
        <v>10</v>
      </c>
      <c r="H1487" s="1" t="str">
        <f t="shared" si="23"/>
        <v>{SKU:9808238, required: 2}</v>
      </c>
    </row>
    <row r="1488" spans="1:8" x14ac:dyDescent="0.2">
      <c r="A1488" s="14" t="str">
        <v>21-611-08-61</v>
      </c>
      <c r="B1488" s="14">
        <v>9808238</v>
      </c>
      <c r="C1488" s="14" t="str">
        <v>XL</v>
      </c>
      <c r="D1488" s="15">
        <v>1</v>
      </c>
      <c r="E1488" s="14" t="str">
        <v>Кепи</v>
      </c>
      <c r="F1488" s="14" t="str">
        <v>Bailey</v>
      </c>
      <c r="G1488" s="25">
        <f>_xlfn.XLOOKUP(A1488,'Наш склад'!A:A,'Наш склад'!H:H,0,0)</f>
        <v>4</v>
      </c>
      <c r="H1488" s="1" t="str">
        <f t="shared" si="23"/>
        <v/>
      </c>
    </row>
    <row r="1489" spans="1:8" x14ac:dyDescent="0.2">
      <c r="A1489" s="14" t="str">
        <v>21-611-09-59</v>
      </c>
      <c r="B1489" s="14">
        <v>9808237</v>
      </c>
      <c r="C1489" s="14" t="str">
        <v>L</v>
      </c>
      <c r="D1489" s="15">
        <v>2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10</v>
      </c>
      <c r="H1489" s="1" t="str">
        <f t="shared" si="23"/>
        <v>{SKU:9808237, required: 2}</v>
      </c>
    </row>
    <row r="1490" spans="1:8" x14ac:dyDescent="0.2">
      <c r="A1490" s="14" t="str">
        <v>21-611-09-61</v>
      </c>
      <c r="B1490" s="14">
        <v>9808237</v>
      </c>
      <c r="C1490" s="14" t="str">
        <v>XL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9</v>
      </c>
      <c r="H1490" s="1" t="str">
        <f t="shared" si="23"/>
        <v/>
      </c>
    </row>
    <row r="1491" spans="1:8" x14ac:dyDescent="0.2">
      <c r="A1491" s="14" t="str">
        <v>21-612-09-55</v>
      </c>
      <c r="B1491" s="14">
        <v>9808239</v>
      </c>
      <c r="C1491" s="14" t="str">
        <v>S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0</v>
      </c>
      <c r="H1491" s="1" t="str">
        <f t="shared" si="23"/>
        <v/>
      </c>
    </row>
    <row r="1492" spans="1:8" x14ac:dyDescent="0.2">
      <c r="A1492" s="14" t="str">
        <v>21-612-09-57</v>
      </c>
      <c r="B1492" s="14">
        <v>9808239</v>
      </c>
      <c r="C1492" s="14" t="str">
        <v>M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1</v>
      </c>
      <c r="H1492" s="1" t="str">
        <f t="shared" si="23"/>
        <v/>
      </c>
    </row>
    <row r="1493" spans="1:8" x14ac:dyDescent="0.2">
      <c r="A1493" s="14" t="str">
        <v>21-613-08-59</v>
      </c>
      <c r="B1493" s="14">
        <v>9808240</v>
      </c>
      <c r="C1493" s="14" t="str">
        <v>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1</v>
      </c>
      <c r="H1493" s="1" t="str">
        <f t="shared" si="23"/>
        <v/>
      </c>
    </row>
    <row r="1494" spans="1:8" x14ac:dyDescent="0.2">
      <c r="A1494" s="14" t="str">
        <v>21-615-02-55</v>
      </c>
      <c r="B1494" s="14">
        <v>16942320</v>
      </c>
      <c r="C1494" s="14" t="str">
        <v>S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2</v>
      </c>
      <c r="H1494" s="1" t="str">
        <f t="shared" si="23"/>
        <v/>
      </c>
    </row>
    <row r="1495" spans="1:8" x14ac:dyDescent="0.2">
      <c r="A1495" s="14" t="str">
        <v>21-615-02-57</v>
      </c>
      <c r="B1495" s="14">
        <v>16942320</v>
      </c>
      <c r="C1495" s="14" t="str">
        <v>M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1</v>
      </c>
      <c r="H1495" s="1" t="str">
        <f t="shared" si="23"/>
        <v/>
      </c>
    </row>
    <row r="1496" spans="1:8" x14ac:dyDescent="0.2">
      <c r="A1496" s="14" t="str">
        <v>21-615-02-59</v>
      </c>
      <c r="B1496" s="14">
        <v>16942320</v>
      </c>
      <c r="C1496" s="14" t="str">
        <v>L</v>
      </c>
      <c r="D1496" s="15">
        <v>1</v>
      </c>
      <c r="E1496" s="14" t="str">
        <v>Кепи</v>
      </c>
      <c r="F1496" s="14" t="str">
        <v>Bailey</v>
      </c>
      <c r="G1496" s="25">
        <f>_xlfn.XLOOKUP(A1496,'Наш склад'!A:A,'Наш склад'!H:H,0,0)</f>
        <v>3</v>
      </c>
      <c r="H1496" s="1" t="str">
        <f t="shared" si="23"/>
        <v/>
      </c>
    </row>
    <row r="1497" spans="1:8" x14ac:dyDescent="0.2">
      <c r="A1497" s="14" t="str">
        <v>21-615-02-59</v>
      </c>
      <c r="B1497" s="14">
        <v>16942320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3</v>
      </c>
      <c r="H1497" s="1" t="str">
        <f t="shared" si="23"/>
        <v/>
      </c>
    </row>
    <row r="1498" spans="1:8" x14ac:dyDescent="0.2">
      <c r="A1498" s="14" t="str">
        <v>21-615-02-61</v>
      </c>
      <c r="B1498" s="14">
        <v>16942320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0</v>
      </c>
      <c r="H1498" s="1" t="str">
        <f t="shared" si="23"/>
        <v/>
      </c>
    </row>
    <row r="1499" spans="1:8" x14ac:dyDescent="0.2">
      <c r="A1499" s="14" t="str">
        <v>21-616-07-55</v>
      </c>
      <c r="B1499" s="14">
        <v>9808241</v>
      </c>
      <c r="C1499" s="14" t="str">
        <v>S</v>
      </c>
      <c r="D1499" s="15">
        <v>1</v>
      </c>
      <c r="E1499" s="14" t="str">
        <v>Кепи</v>
      </c>
      <c r="F1499" s="14" t="str">
        <v>Bailey</v>
      </c>
      <c r="G1499" s="25">
        <f>_xlfn.XLOOKUP(A1499,'Наш склад'!A:A,'Наш склад'!H:H,0,0)</f>
        <v>1</v>
      </c>
      <c r="H1499" s="1" t="str">
        <f t="shared" si="23"/>
        <v/>
      </c>
    </row>
    <row r="1500" spans="1:8" x14ac:dyDescent="0.2">
      <c r="A1500" s="14" t="str">
        <v>21-616-07-59</v>
      </c>
      <c r="B1500" s="14">
        <v>9808241</v>
      </c>
      <c r="C1500" s="14" t="str">
        <v>L</v>
      </c>
      <c r="D1500" s="15">
        <v>1</v>
      </c>
      <c r="E1500" s="14" t="str">
        <v>Кепи</v>
      </c>
      <c r="F1500" s="14" t="str">
        <v>Bailey</v>
      </c>
      <c r="G1500" s="25">
        <f>_xlfn.XLOOKUP(A1500,'Наш склад'!A:A,'Наш склад'!H:H,0,0)</f>
        <v>3</v>
      </c>
      <c r="H1500" s="1" t="str">
        <f t="shared" si="23"/>
        <v/>
      </c>
    </row>
    <row r="1501" spans="1:8" x14ac:dyDescent="0.2">
      <c r="A1501" s="14" t="str">
        <v>21-616-16-55</v>
      </c>
      <c r="B1501" s="14">
        <v>9808242</v>
      </c>
      <c r="C1501" s="14" t="str">
        <v>S</v>
      </c>
      <c r="D1501" s="15">
        <v>1</v>
      </c>
      <c r="E1501" s="14" t="str">
        <v>Кепи</v>
      </c>
      <c r="F1501" s="14" t="str">
        <v>Bailey</v>
      </c>
      <c r="G1501" s="25">
        <f>_xlfn.XLOOKUP(A1501,'Наш склад'!A:A,'Наш склад'!H:H,0,0)</f>
        <v>1</v>
      </c>
      <c r="H1501" s="1" t="str">
        <f t="shared" si="23"/>
        <v/>
      </c>
    </row>
    <row r="1502" spans="1:8" x14ac:dyDescent="0.2">
      <c r="A1502" s="14" t="str">
        <v>21-616-16-57</v>
      </c>
      <c r="B1502" s="14">
        <v>9808242</v>
      </c>
      <c r="C1502" s="14" t="str">
        <v>M</v>
      </c>
      <c r="D1502" s="15">
        <v>1</v>
      </c>
      <c r="E1502" s="14" t="str">
        <v>Кепи</v>
      </c>
      <c r="F1502" s="14" t="str">
        <v>Bailey</v>
      </c>
      <c r="G1502" s="25">
        <f>_xlfn.XLOOKUP(A1502,'Наш склад'!A:A,'Наш склад'!H:H,0,0)</f>
        <v>2</v>
      </c>
      <c r="H1502" s="1" t="str">
        <f t="shared" si="23"/>
        <v/>
      </c>
    </row>
    <row r="1503" spans="1:8" x14ac:dyDescent="0.2">
      <c r="A1503" s="14" t="str">
        <v>21-616-16-59</v>
      </c>
      <c r="B1503" s="14">
        <v>9808242</v>
      </c>
      <c r="C1503" s="14" t="str">
        <v>L</v>
      </c>
      <c r="D1503" s="15">
        <v>1</v>
      </c>
      <c r="E1503" s="14" t="str">
        <v>Кепи</v>
      </c>
      <c r="F1503" s="14" t="str">
        <v>Bailey</v>
      </c>
      <c r="G1503" s="25">
        <f>_xlfn.XLOOKUP(A1503,'Наш склад'!A:A,'Наш склад'!H:H,0,0)</f>
        <v>3</v>
      </c>
      <c r="H1503" s="1" t="str">
        <f t="shared" si="23"/>
        <v/>
      </c>
    </row>
    <row r="1504" spans="1:8" x14ac:dyDescent="0.2">
      <c r="A1504" s="14" t="str">
        <v>21-616-16-61</v>
      </c>
      <c r="B1504" s="14">
        <v>9808242</v>
      </c>
      <c r="C1504" s="14" t="str">
        <v>XL</v>
      </c>
      <c r="D1504" s="15">
        <v>1</v>
      </c>
      <c r="E1504" s="14" t="str">
        <v>Кепи</v>
      </c>
      <c r="F1504" s="14" t="str">
        <v>Bailey</v>
      </c>
      <c r="G1504" s="25">
        <f>_xlfn.XLOOKUP(A1504,'Наш склад'!A:A,'Наш склад'!H:H,0,0)</f>
        <v>1</v>
      </c>
      <c r="H1504" s="1" t="str">
        <f t="shared" si="23"/>
        <v/>
      </c>
    </row>
    <row r="1505" spans="1:8" x14ac:dyDescent="0.2">
      <c r="A1505" s="14" t="str">
        <v>21-621-09-57</v>
      </c>
      <c r="B1505" s="14">
        <v>9808244</v>
      </c>
      <c r="C1505" s="14" t="str">
        <v>M</v>
      </c>
      <c r="D1505" s="15">
        <v>1</v>
      </c>
      <c r="E1505" s="14" t="str">
        <v>Шляпы</v>
      </c>
      <c r="F1505" s="14" t="str">
        <v>Bailey</v>
      </c>
      <c r="G1505" s="25">
        <f>_xlfn.XLOOKUP(A1505,'Наш склад'!A:A,'Наш склад'!H:H,0,0)</f>
        <v>0</v>
      </c>
      <c r="H1505" s="1" t="str">
        <f t="shared" si="23"/>
        <v/>
      </c>
    </row>
    <row r="1506" spans="1:8" x14ac:dyDescent="0.2">
      <c r="A1506" s="14" t="str">
        <v>21-621-09-59</v>
      </c>
      <c r="B1506" s="14">
        <v>9808244</v>
      </c>
      <c r="C1506" s="14" t="str">
        <v>L</v>
      </c>
      <c r="D1506" s="15">
        <v>1</v>
      </c>
      <c r="E1506" s="14" t="str">
        <v>Шляпы</v>
      </c>
      <c r="F1506" s="14" t="str">
        <v>Bailey</v>
      </c>
      <c r="G1506" s="25">
        <f>_xlfn.XLOOKUP(A1506,'Наш склад'!A:A,'Наш склад'!H:H,0,0)</f>
        <v>0</v>
      </c>
      <c r="H1506" s="1" t="str">
        <f t="shared" si="23"/>
        <v/>
      </c>
    </row>
    <row r="1507" spans="1:8" x14ac:dyDescent="0.2">
      <c r="A1507" s="14" t="str">
        <v>21-627-09-57</v>
      </c>
      <c r="B1507" s="14">
        <v>9808257</v>
      </c>
      <c r="C1507" s="14" t="str">
        <v>M</v>
      </c>
      <c r="D1507" s="15">
        <v>1</v>
      </c>
      <c r="E1507" s="14" t="str">
        <v>Шляпы</v>
      </c>
      <c r="F1507" s="14" t="str">
        <v>Bailey</v>
      </c>
      <c r="G1507" s="25">
        <f>_xlfn.XLOOKUP(A1507,'Наш склад'!A:A,'Наш склад'!H:H,0,0)</f>
        <v>2</v>
      </c>
      <c r="H1507" s="1" t="str">
        <f t="shared" si="23"/>
        <v/>
      </c>
    </row>
    <row r="1508" spans="1:8" x14ac:dyDescent="0.2">
      <c r="A1508" s="14" t="str">
        <v>21-627-09-59</v>
      </c>
      <c r="B1508" s="14">
        <v>9808257</v>
      </c>
      <c r="C1508" s="14" t="str">
        <v>L</v>
      </c>
      <c r="D1508" s="15">
        <v>1</v>
      </c>
      <c r="E1508" s="14" t="str">
        <v>Шляпы</v>
      </c>
      <c r="F1508" s="14" t="str">
        <v>Bailey</v>
      </c>
      <c r="G1508" s="25">
        <f>_xlfn.XLOOKUP(A1508,'Наш склад'!A:A,'Наш склад'!H:H,0,0)</f>
        <v>2</v>
      </c>
      <c r="H1508" s="1" t="str">
        <f t="shared" si="23"/>
        <v/>
      </c>
    </row>
    <row r="1509" spans="1:8" x14ac:dyDescent="0.2">
      <c r="A1509" s="14" t="str">
        <v>21-628-91-61</v>
      </c>
      <c r="B1509" s="14">
        <v>9808260</v>
      </c>
      <c r="C1509" s="14" t="str">
        <v>XL</v>
      </c>
      <c r="D1509" s="15">
        <v>1</v>
      </c>
      <c r="E1509" s="14" t="str">
        <v>Шляпы</v>
      </c>
      <c r="F1509" s="14" t="str">
        <v>Bailey</v>
      </c>
      <c r="G1509" s="25">
        <f>_xlfn.XLOOKUP(A1509,'Наш склад'!A:A,'Наш склад'!H:H,0,0)</f>
        <v>3</v>
      </c>
      <c r="H1509" s="1" t="str">
        <f t="shared" si="23"/>
        <v/>
      </c>
    </row>
    <row r="1510" spans="1:8" x14ac:dyDescent="0.2">
      <c r="A1510" s="14" t="str">
        <v>21-630-09-61</v>
      </c>
      <c r="B1510" s="14">
        <v>9808262</v>
      </c>
      <c r="C1510" s="14" t="str">
        <v>XL</v>
      </c>
      <c r="D1510" s="15">
        <v>1</v>
      </c>
      <c r="E1510" s="14" t="str">
        <v>Шляпы</v>
      </c>
      <c r="F1510" s="14" t="str">
        <v>Bailey</v>
      </c>
      <c r="G1510" s="25">
        <f>_xlfn.XLOOKUP(A1510,'Наш склад'!A:A,'Наш склад'!H:H,0,0)</f>
        <v>1</v>
      </c>
      <c r="H1510" s="1" t="str">
        <f t="shared" si="23"/>
        <v/>
      </c>
    </row>
    <row r="1511" spans="1:8" x14ac:dyDescent="0.2">
      <c r="A1511" s="14" t="str">
        <v>21-644-08-59</v>
      </c>
      <c r="B1511" s="14">
        <v>28438669</v>
      </c>
      <c r="C1511" s="14" t="str">
        <v>L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14" t="str">
        <v>21-644-08-59</v>
      </c>
      <c r="B1512" s="14">
        <v>28438669</v>
      </c>
      <c r="C1512" s="14" t="str">
        <v>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14" t="str">
        <v>21-644-08-61</v>
      </c>
      <c r="B1513" s="14">
        <v>28438669</v>
      </c>
      <c r="C1513" s="14" t="str">
        <v>XL</v>
      </c>
      <c r="D1513" s="15">
        <v>1</v>
      </c>
      <c r="E1513" s="14" t="str">
        <v>Кепи</v>
      </c>
      <c r="F1513" s="14" t="str">
        <v>Bailey</v>
      </c>
      <c r="G1513" s="25">
        <f>_xlfn.XLOOKUP(A1513,'Наш склад'!A:A,'Наш склад'!H:H,0,0)</f>
        <v>1</v>
      </c>
      <c r="H1513" s="1" t="str">
        <f t="shared" si="23"/>
        <v/>
      </c>
    </row>
    <row r="1514" spans="1:8" x14ac:dyDescent="0.2">
      <c r="A1514" s="14" t="str">
        <v>21-644-09-59</v>
      </c>
      <c r="B1514" s="14">
        <v>28438722</v>
      </c>
      <c r="C1514" s="14" t="str">
        <v>L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1</v>
      </c>
      <c r="H1514" s="1" t="str">
        <f t="shared" si="23"/>
        <v/>
      </c>
    </row>
    <row r="1515" spans="1:8" x14ac:dyDescent="0.2">
      <c r="A1515" s="14" t="str">
        <v>21-644-09-59</v>
      </c>
      <c r="B1515" s="14">
        <v>28438722</v>
      </c>
      <c r="C1515" s="14" t="str">
        <v>L</v>
      </c>
      <c r="D1515" s="15">
        <v>1</v>
      </c>
      <c r="E1515" s="14" t="str">
        <v>Кепи</v>
      </c>
      <c r="F1515" s="14" t="str">
        <v>Bailey</v>
      </c>
      <c r="G1515" s="25">
        <f>_xlfn.XLOOKUP(A1515,'Наш склад'!A:A,'Наш склад'!H:H,0,0)</f>
        <v>1</v>
      </c>
      <c r="H1515" s="1" t="str">
        <f t="shared" si="23"/>
        <v/>
      </c>
    </row>
    <row r="1516" spans="1:8" x14ac:dyDescent="0.2">
      <c r="A1516" s="14" t="str">
        <v>21-644-09-61</v>
      </c>
      <c r="B1516" s="14">
        <v>28438722</v>
      </c>
      <c r="C1516" s="14" t="str">
        <v>XL</v>
      </c>
      <c r="D1516" s="15">
        <v>1</v>
      </c>
      <c r="E1516" s="14" t="str">
        <v>Кепи</v>
      </c>
      <c r="F1516" s="14" t="str">
        <v>Bailey</v>
      </c>
      <c r="G1516" s="25">
        <f>_xlfn.XLOOKUP(A1516,'Наш склад'!A:A,'Наш склад'!H:H,0,0)</f>
        <v>0</v>
      </c>
      <c r="H1516" s="1" t="str">
        <f t="shared" si="23"/>
        <v/>
      </c>
    </row>
    <row r="1517" spans="1:8" x14ac:dyDescent="0.2">
      <c r="A1517" s="14" t="str">
        <v>21-652-05-57</v>
      </c>
      <c r="B1517" s="14">
        <v>17315375</v>
      </c>
      <c r="C1517" s="14" t="str">
        <v>M</v>
      </c>
      <c r="D1517" s="15">
        <v>1</v>
      </c>
      <c r="E1517" s="14" t="str">
        <v>Кепи</v>
      </c>
      <c r="F1517" s="14" t="str">
        <v>Bailey</v>
      </c>
      <c r="G1517" s="25">
        <f>_xlfn.XLOOKUP(A1517,'Наш склад'!A:A,'Наш склад'!H:H,0,0)</f>
        <v>1</v>
      </c>
      <c r="H1517" s="1" t="str">
        <f t="shared" si="23"/>
        <v/>
      </c>
    </row>
    <row r="1518" spans="1:8" x14ac:dyDescent="0.2">
      <c r="A1518" s="14" t="str">
        <v>21-652-05-59</v>
      </c>
      <c r="B1518" s="14">
        <v>17315375</v>
      </c>
      <c r="C1518" s="14" t="str">
        <v>L</v>
      </c>
      <c r="D1518" s="15">
        <v>2</v>
      </c>
      <c r="E1518" s="14" t="str">
        <v>Кепи</v>
      </c>
      <c r="F1518" s="14" t="str">
        <v>Bailey</v>
      </c>
      <c r="G1518" s="25">
        <f>_xlfn.XLOOKUP(A1518,'Наш склад'!A:A,'Наш склад'!H:H,0,0)</f>
        <v>3</v>
      </c>
      <c r="H1518" s="1" t="str">
        <f t="shared" si="23"/>
        <v>{SKU:17315375, required: 2}</v>
      </c>
    </row>
    <row r="1519" spans="1:8" x14ac:dyDescent="0.2">
      <c r="A1519" s="14" t="str">
        <v>21-652-05-61</v>
      </c>
      <c r="B1519" s="14">
        <v>17315375</v>
      </c>
      <c r="C1519" s="14" t="str">
        <v>XL</v>
      </c>
      <c r="D1519" s="15">
        <v>1</v>
      </c>
      <c r="E1519" s="14" t="str">
        <v>Кепи</v>
      </c>
      <c r="F1519" s="14" t="str">
        <v>Bailey</v>
      </c>
      <c r="G1519" s="25">
        <f>_xlfn.XLOOKUP(A1519,'Наш склад'!A:A,'Наш склад'!H:H,0,0)</f>
        <v>2</v>
      </c>
      <c r="H1519" s="1" t="str">
        <f t="shared" si="23"/>
        <v/>
      </c>
    </row>
    <row r="1520" spans="1:8" x14ac:dyDescent="0.2">
      <c r="A1520" s="14" t="str">
        <v>21-653-14-61</v>
      </c>
      <c r="B1520" s="14">
        <v>9808287</v>
      </c>
      <c r="C1520" s="14" t="str">
        <v>XL</v>
      </c>
      <c r="D1520" s="15">
        <v>1</v>
      </c>
      <c r="E1520" s="14" t="str">
        <v>Шляпы</v>
      </c>
      <c r="F1520" s="14" t="str">
        <v>Bailey</v>
      </c>
      <c r="G1520" s="25">
        <f>_xlfn.XLOOKUP(A1520,'Наш склад'!A:A,'Наш склад'!H:H,0,0)</f>
        <v>2</v>
      </c>
      <c r="H1520" s="1" t="str">
        <f t="shared" si="23"/>
        <v/>
      </c>
    </row>
    <row r="1521" spans="1:8" x14ac:dyDescent="0.2">
      <c r="A1521" s="14" t="str">
        <v>21-672-08-55</v>
      </c>
      <c r="B1521" s="14">
        <v>16942321</v>
      </c>
      <c r="C1521" s="14" t="str">
        <v>S</v>
      </c>
      <c r="D1521" s="15">
        <v>1</v>
      </c>
      <c r="E1521" s="14" t="str">
        <v>Панамы</v>
      </c>
      <c r="F1521" s="14" t="str">
        <v>Bailey</v>
      </c>
      <c r="G1521" s="25">
        <f>_xlfn.XLOOKUP(A1521,'Наш склад'!A:A,'Наш склад'!H:H,0,0)</f>
        <v>2</v>
      </c>
      <c r="H1521" s="1" t="str">
        <f t="shared" si="23"/>
        <v/>
      </c>
    </row>
    <row r="1522" spans="1:8" x14ac:dyDescent="0.2">
      <c r="A1522" s="14" t="str">
        <v>21-672-08-57</v>
      </c>
      <c r="B1522" s="14">
        <v>16942321</v>
      </c>
      <c r="C1522" s="14" t="str">
        <v>M</v>
      </c>
      <c r="D1522" s="15">
        <v>1</v>
      </c>
      <c r="E1522" s="14" t="str">
        <v>Панамы</v>
      </c>
      <c r="F1522" s="14" t="str">
        <v>Bailey</v>
      </c>
      <c r="G1522" s="25">
        <f>_xlfn.XLOOKUP(A1522,'Наш склад'!A:A,'Наш склад'!H:H,0,0)</f>
        <v>3</v>
      </c>
      <c r="H1522" s="1" t="str">
        <f t="shared" si="23"/>
        <v/>
      </c>
    </row>
    <row r="1523" spans="1:8" x14ac:dyDescent="0.2">
      <c r="A1523" s="14" t="str">
        <v>21-697-53-57</v>
      </c>
      <c r="B1523" s="14">
        <v>34461475</v>
      </c>
      <c r="C1523" s="14" t="str">
        <v>M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14" t="str">
        <v>23-001-03-00</v>
      </c>
      <c r="B1524" s="14">
        <v>17396020</v>
      </c>
      <c r="C1524" s="14" t="str">
        <v>55-59</v>
      </c>
      <c r="D1524" s="15">
        <v>1</v>
      </c>
      <c r="E1524" s="14" t="str">
        <v>Береты</v>
      </c>
      <c r="F1524" s="14" t="str">
        <v>SEEBERGER..</v>
      </c>
      <c r="G1524" s="25">
        <f>_xlfn.XLOOKUP(A1524,'Наш склад'!A:A,'Наш склад'!H:H,0,0)</f>
        <v>0</v>
      </c>
      <c r="H1524" s="1" t="str">
        <f t="shared" si="23"/>
        <v/>
      </c>
    </row>
    <row r="1525" spans="1:8" x14ac:dyDescent="0.2">
      <c r="A1525" s="14" t="str">
        <v>23-001-09-00</v>
      </c>
      <c r="B1525" s="14">
        <v>17396016</v>
      </c>
      <c r="C1525" s="14" t="str">
        <v>55-59</v>
      </c>
      <c r="D1525" s="15">
        <v>1</v>
      </c>
      <c r="E1525" s="14" t="str">
        <v>Береты</v>
      </c>
      <c r="F1525" s="14" t="str">
        <v>SEEBERGER..</v>
      </c>
      <c r="G1525" s="25">
        <f>_xlfn.XLOOKUP(A1525,'Наш склад'!A:A,'Наш склад'!H:H,0,0)</f>
        <v>3</v>
      </c>
      <c r="H1525" s="1" t="str">
        <f t="shared" si="23"/>
        <v/>
      </c>
    </row>
    <row r="1526" spans="1:8" x14ac:dyDescent="0.2">
      <c r="A1526" s="14" t="str">
        <v>23-001-12-00</v>
      </c>
      <c r="B1526" s="14">
        <v>17396018</v>
      </c>
      <c r="C1526" s="14" t="str">
        <v>55-59</v>
      </c>
      <c r="D1526" s="15">
        <v>1</v>
      </c>
      <c r="E1526" s="14" t="str">
        <v>Береты</v>
      </c>
      <c r="F1526" s="14" t="str">
        <v>SEEBERGER..</v>
      </c>
      <c r="G1526" s="25">
        <f>_xlfn.XLOOKUP(A1526,'Наш склад'!A:A,'Наш склад'!H:H,0,0)</f>
        <v>0</v>
      </c>
      <c r="H1526" s="1" t="str">
        <f t="shared" si="23"/>
        <v/>
      </c>
    </row>
    <row r="1527" spans="1:8" x14ac:dyDescent="0.2">
      <c r="A1527" s="14" t="str">
        <v>23-001-12-00</v>
      </c>
      <c r="B1527" s="14">
        <v>17396018</v>
      </c>
      <c r="C1527" s="14" t="str">
        <v>55-59</v>
      </c>
      <c r="D1527" s="15">
        <v>1</v>
      </c>
      <c r="E1527" s="14" t="str">
        <v>Береты</v>
      </c>
      <c r="F1527" s="14" t="str">
        <v>SEEBERGER..</v>
      </c>
      <c r="G1527" s="25">
        <f>_xlfn.XLOOKUP(A1527,'Наш склад'!A:A,'Наш склад'!H:H,0,0)</f>
        <v>0</v>
      </c>
      <c r="H1527" s="1" t="str">
        <f t="shared" si="23"/>
        <v/>
      </c>
    </row>
    <row r="1528" spans="1:8" x14ac:dyDescent="0.2">
      <c r="A1528" s="14" t="str">
        <v>23-001-13-00</v>
      </c>
      <c r="B1528" s="14">
        <v>17396019</v>
      </c>
      <c r="C1528" s="14" t="str">
        <v>55-59</v>
      </c>
      <c r="D1528" s="15">
        <v>1</v>
      </c>
      <c r="E1528" s="14" t="str">
        <v>Береты</v>
      </c>
      <c r="F1528" s="14" t="str">
        <v>SEEBERGER..</v>
      </c>
      <c r="G1528" s="25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14" t="str">
        <v>23-001-13-00</v>
      </c>
      <c r="B1529" s="14">
        <v>17396019</v>
      </c>
      <c r="C1529" s="14" t="str">
        <v>55-59</v>
      </c>
      <c r="D1529" s="15">
        <v>1</v>
      </c>
      <c r="E1529" s="14" t="str">
        <v>Береты</v>
      </c>
      <c r="F1529" s="14" t="str">
        <v>SEEBERGER..</v>
      </c>
      <c r="G1529" s="25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14" t="str">
        <v>23-001-17-00</v>
      </c>
      <c r="B1530" s="14">
        <v>17396017</v>
      </c>
      <c r="C1530" s="14" t="str">
        <v>55-59</v>
      </c>
      <c r="D1530" s="15">
        <v>2</v>
      </c>
      <c r="E1530" s="14" t="str">
        <v>Береты</v>
      </c>
      <c r="F1530" s="14" t="str">
        <v>SEEBERGER..</v>
      </c>
      <c r="G1530" s="25">
        <f>_xlfn.XLOOKUP(A1530,'Наш склад'!A:A,'Наш склад'!H:H,0,0)</f>
        <v>4</v>
      </c>
      <c r="H1530" s="1" t="str">
        <f t="shared" si="23"/>
        <v>{SKU:17396017, required: 2}</v>
      </c>
    </row>
    <row r="1531" spans="1:8" x14ac:dyDescent="0.2">
      <c r="A1531" s="14" t="str">
        <v>23-002-09-00</v>
      </c>
      <c r="B1531" s="14">
        <v>17396108</v>
      </c>
      <c r="C1531" s="14" t="str">
        <v>55-59</v>
      </c>
      <c r="D1531" s="15">
        <v>1</v>
      </c>
      <c r="E1531" s="14" t="str">
        <v>Береты</v>
      </c>
      <c r="F1531" s="14" t="str">
        <v>SEEBERGER..</v>
      </c>
      <c r="G1531" s="25">
        <f>_xlfn.XLOOKUP(A1531,'Наш склад'!A:A,'Наш склад'!H:H,0,0)</f>
        <v>0</v>
      </c>
      <c r="H1531" s="1" t="str">
        <f t="shared" si="23"/>
        <v/>
      </c>
    </row>
    <row r="1532" spans="1:8" x14ac:dyDescent="0.2">
      <c r="A1532" s="14" t="str">
        <v>23-003-09-00</v>
      </c>
      <c r="B1532" s="14">
        <v>17396114</v>
      </c>
      <c r="C1532" s="14" t="str">
        <v>55-59</v>
      </c>
      <c r="D1532" s="15">
        <v>1</v>
      </c>
      <c r="E1532" s="14" t="str">
        <v>Береты</v>
      </c>
      <c r="F1532" s="14" t="str">
        <v>SEEBERGER..</v>
      </c>
      <c r="G1532" s="25">
        <f>_xlfn.XLOOKUP(A1532,'Наш склад'!A:A,'Наш склад'!H:H,0,0)</f>
        <v>4</v>
      </c>
      <c r="H1532" s="1" t="str">
        <f t="shared" si="23"/>
        <v/>
      </c>
    </row>
    <row r="1533" spans="1:8" x14ac:dyDescent="0.2">
      <c r="A1533" s="14" t="str">
        <v>23-003-17-00</v>
      </c>
      <c r="B1533" s="14">
        <v>17396115</v>
      </c>
      <c r="C1533" s="14" t="str">
        <v>55-59</v>
      </c>
      <c r="D1533" s="15">
        <v>1</v>
      </c>
      <c r="E1533" s="14" t="str">
        <v>Береты</v>
      </c>
      <c r="F1533" s="14" t="str">
        <v>SEEBERGER..</v>
      </c>
      <c r="G1533" s="25">
        <f>_xlfn.XLOOKUP(A1533,'Наш склад'!A:A,'Наш склад'!H:H,0,0)</f>
        <v>0</v>
      </c>
      <c r="H1533" s="1" t="str">
        <f t="shared" si="23"/>
        <v/>
      </c>
    </row>
    <row r="1534" spans="1:8" x14ac:dyDescent="0.2">
      <c r="A1534" s="14" t="str">
        <v>23-004-03-00</v>
      </c>
      <c r="B1534" s="14">
        <v>17396140</v>
      </c>
      <c r="C1534" s="14" t="str">
        <v>55-59</v>
      </c>
      <c r="D1534" s="15">
        <v>1</v>
      </c>
      <c r="E1534" s="14" t="str">
        <v>Береты</v>
      </c>
      <c r="F1534" s="14" t="str">
        <v>SEEBERGER..</v>
      </c>
      <c r="G1534" s="25">
        <f>_xlfn.XLOOKUP(A1534,'Наш склад'!A:A,'Наш склад'!H:H,0,0)</f>
        <v>0</v>
      </c>
      <c r="H1534" s="1" t="str">
        <f t="shared" si="23"/>
        <v/>
      </c>
    </row>
    <row r="1535" spans="1:8" x14ac:dyDescent="0.2">
      <c r="A1535" s="14" t="str">
        <v>23-004-05-00</v>
      </c>
      <c r="B1535" s="14">
        <v>17396136</v>
      </c>
      <c r="C1535" s="14" t="str">
        <v>55-59</v>
      </c>
      <c r="D1535" s="15">
        <v>1</v>
      </c>
      <c r="E1535" s="14" t="str">
        <v>Береты</v>
      </c>
      <c r="F1535" s="14" t="str">
        <v>SEEBERGER..</v>
      </c>
      <c r="G1535" s="25">
        <f>_xlfn.XLOOKUP(A1535,'Наш склад'!A:A,'Наш склад'!H:H,0,0)</f>
        <v>4</v>
      </c>
      <c r="H1535" s="1" t="str">
        <f t="shared" si="23"/>
        <v/>
      </c>
    </row>
    <row r="1536" spans="1:8" x14ac:dyDescent="0.2">
      <c r="A1536" s="14" t="str">
        <v>23-004-09-00</v>
      </c>
      <c r="B1536" s="14">
        <v>17396135</v>
      </c>
      <c r="C1536" s="14" t="str">
        <v>55-59</v>
      </c>
      <c r="D1536" s="15">
        <v>1</v>
      </c>
      <c r="E1536" s="14" t="str">
        <v>Береты</v>
      </c>
      <c r="F1536" s="14" t="str">
        <v>SEEBERGER..</v>
      </c>
      <c r="G1536" s="25">
        <f>_xlfn.XLOOKUP(A1536,'Наш склад'!A:A,'Наш склад'!H:H,0,0)</f>
        <v>0</v>
      </c>
      <c r="H1536" s="1" t="str">
        <f t="shared" si="23"/>
        <v/>
      </c>
    </row>
    <row r="1537" spans="1:8" x14ac:dyDescent="0.2">
      <c r="A1537" s="14" t="str">
        <v>23-004-09-00</v>
      </c>
      <c r="B1537" s="14">
        <v>17396135</v>
      </c>
      <c r="C1537" s="14" t="str">
        <v>55-59</v>
      </c>
      <c r="D1537" s="15">
        <v>1</v>
      </c>
      <c r="E1537" s="14" t="str">
        <v>Береты</v>
      </c>
      <c r="F1537" s="14" t="str">
        <v>SEEBERGER..</v>
      </c>
      <c r="G1537" s="25">
        <f>_xlfn.XLOOKUP(A1537,'Наш склад'!A:A,'Наш склад'!H:H,0,0)</f>
        <v>0</v>
      </c>
      <c r="H1537" s="1" t="str">
        <f t="shared" si="23"/>
        <v/>
      </c>
    </row>
    <row r="1538" spans="1:8" x14ac:dyDescent="0.2">
      <c r="A1538" s="14" t="str">
        <v>23-004-12-00</v>
      </c>
      <c r="B1538" s="14">
        <v>17396138</v>
      </c>
      <c r="C1538" s="14" t="str">
        <v>55-59</v>
      </c>
      <c r="D1538" s="15">
        <v>1</v>
      </c>
      <c r="E1538" s="14" t="str">
        <v>Береты</v>
      </c>
      <c r="F1538" s="14" t="str">
        <v>SEEBERGER..</v>
      </c>
      <c r="G1538" s="25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14" t="str">
        <v>23-004-15-00</v>
      </c>
      <c r="B1539" s="14">
        <v>17396142</v>
      </c>
      <c r="C1539" s="14" t="str">
        <v>55-59</v>
      </c>
      <c r="D1539" s="15">
        <v>1</v>
      </c>
      <c r="E1539" s="14" t="str">
        <v>Береты</v>
      </c>
      <c r="F1539" s="14" t="str">
        <v>SEEBERGER..</v>
      </c>
      <c r="G1539" s="25">
        <f>_xlfn.XLOOKUP(A1539,'Наш склад'!A:A,'Наш склад'!H:H,0,0)</f>
        <v>0</v>
      </c>
      <c r="H1539" s="1" t="str">
        <f t="shared" si="24"/>
        <v/>
      </c>
    </row>
    <row r="1540" spans="1:8" x14ac:dyDescent="0.2">
      <c r="A1540" s="14" t="str">
        <v>23-004-20-00</v>
      </c>
      <c r="B1540" s="14">
        <v>17396139</v>
      </c>
      <c r="C1540" s="14" t="str">
        <v>55-59</v>
      </c>
      <c r="D1540" s="15">
        <v>1</v>
      </c>
      <c r="E1540" s="14" t="str">
        <v>Береты</v>
      </c>
      <c r="F1540" s="14" t="str">
        <v>SEEBERGER..</v>
      </c>
      <c r="G1540" s="25">
        <f>_xlfn.XLOOKUP(A1540,'Наш склад'!A:A,'Наш склад'!H:H,0,0)</f>
        <v>1</v>
      </c>
      <c r="H1540" s="1" t="str">
        <f t="shared" si="24"/>
        <v/>
      </c>
    </row>
    <row r="1541" spans="1:8" x14ac:dyDescent="0.2">
      <c r="A1541" s="14" t="str">
        <v>23-005-09-57</v>
      </c>
      <c r="B1541" s="14">
        <v>17396100</v>
      </c>
      <c r="C1541" s="14" t="str">
        <v>M</v>
      </c>
      <c r="D1541" s="15">
        <v>1</v>
      </c>
      <c r="E1541" s="14" t="str">
        <v>Кепи</v>
      </c>
      <c r="F1541" s="14" t="str">
        <v>SEEBERGER..</v>
      </c>
      <c r="G1541" s="25">
        <f>_xlfn.XLOOKUP(A1541,'Наш склад'!A:A,'Наш склад'!H:H,0,0)</f>
        <v>2</v>
      </c>
      <c r="H1541" s="1" t="str">
        <f t="shared" si="24"/>
        <v/>
      </c>
    </row>
    <row r="1542" spans="1:8" x14ac:dyDescent="0.2">
      <c r="A1542" s="14" t="str">
        <v>23-005-09-59</v>
      </c>
      <c r="B1542" s="14">
        <v>17396100</v>
      </c>
      <c r="C1542" s="14" t="str">
        <v>S</v>
      </c>
      <c r="D1542" s="15">
        <v>1</v>
      </c>
      <c r="E1542" s="14" t="str">
        <v>Кепи</v>
      </c>
      <c r="F1542" s="14" t="str">
        <v>SEEBERGER..</v>
      </c>
      <c r="G1542" s="25">
        <f>_xlfn.XLOOKUP(A1542,'Наш склад'!A:A,'Наш склад'!H:H,0,0)</f>
        <v>1</v>
      </c>
      <c r="H1542" s="1" t="str">
        <f t="shared" si="24"/>
        <v/>
      </c>
    </row>
    <row r="1543" spans="1:8" x14ac:dyDescent="0.2">
      <c r="A1543" s="14" t="str">
        <v>23-006-15-57</v>
      </c>
      <c r="B1543" s="14">
        <v>17396102</v>
      </c>
      <c r="C1543" s="14" t="str">
        <v>M</v>
      </c>
      <c r="D1543" s="15">
        <v>1</v>
      </c>
      <c r="E1543" s="14" t="str">
        <v>Панамы</v>
      </c>
      <c r="F1543" s="14" t="str">
        <v>SEEBERGER..</v>
      </c>
      <c r="G1543" s="25">
        <f>_xlfn.XLOOKUP(A1543,'Наш склад'!A:A,'Наш склад'!H:H,0,0)</f>
        <v>3</v>
      </c>
      <c r="H1543" s="1" t="str">
        <f t="shared" si="24"/>
        <v/>
      </c>
    </row>
    <row r="1544" spans="1:8" x14ac:dyDescent="0.2">
      <c r="A1544" s="14" t="str">
        <v>23-006-16-57</v>
      </c>
      <c r="B1544" s="14">
        <v>17396101</v>
      </c>
      <c r="C1544" s="14" t="str">
        <v>M</v>
      </c>
      <c r="D1544" s="15">
        <v>1</v>
      </c>
      <c r="E1544" s="14" t="str">
        <v>Панамы</v>
      </c>
      <c r="F1544" s="14" t="str">
        <v>SEEBERGER..</v>
      </c>
      <c r="G1544" s="25">
        <f>_xlfn.XLOOKUP(A1544,'Наш склад'!A:A,'Наш склад'!H:H,0,0)</f>
        <v>1</v>
      </c>
      <c r="H1544" s="1" t="str">
        <f t="shared" si="24"/>
        <v/>
      </c>
    </row>
    <row r="1545" spans="1:8" x14ac:dyDescent="0.2">
      <c r="A1545" s="14" t="str">
        <v>23-007-06-00</v>
      </c>
      <c r="B1545" s="14">
        <v>17396029</v>
      </c>
      <c r="C1545" s="14" t="str">
        <v>55-59</v>
      </c>
      <c r="D1545" s="15">
        <v>1</v>
      </c>
      <c r="E1545" s="14" t="str">
        <v>Шапки</v>
      </c>
      <c r="F1545" s="14" t="str">
        <v>SEEBERGER..</v>
      </c>
      <c r="G1545" s="25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14" t="str">
        <v>23-007-06-00</v>
      </c>
      <c r="B1546" s="14">
        <v>17396029</v>
      </c>
      <c r="C1546" s="14" t="str">
        <v>55-59</v>
      </c>
      <c r="D1546" s="15">
        <v>1</v>
      </c>
      <c r="E1546" s="14" t="str">
        <v>Шапки</v>
      </c>
      <c r="F1546" s="14" t="str">
        <v>SEEBERGER..</v>
      </c>
      <c r="G1546" s="25">
        <f>_xlfn.XLOOKUP(A1546,'Наш склад'!A:A,'Наш склад'!H:H,0,0)</f>
        <v>0</v>
      </c>
      <c r="H1546" s="1" t="str">
        <f t="shared" si="24"/>
        <v/>
      </c>
    </row>
    <row r="1547" spans="1:8" x14ac:dyDescent="0.2">
      <c r="A1547" s="14" t="str">
        <v>23-007-12-00</v>
      </c>
      <c r="B1547" s="14">
        <v>17396026</v>
      </c>
      <c r="C1547" s="14" t="str">
        <v>55-59</v>
      </c>
      <c r="D1547" s="15">
        <v>1</v>
      </c>
      <c r="E1547" s="14" t="str">
        <v>Шапки</v>
      </c>
      <c r="F1547" s="14" t="str">
        <v>SEEBERGER..</v>
      </c>
      <c r="G1547" s="25">
        <f>_xlfn.XLOOKUP(A1547,'Наш склад'!A:A,'Наш склад'!H:H,0,0)</f>
        <v>3</v>
      </c>
      <c r="H1547" s="1" t="str">
        <f t="shared" si="24"/>
        <v/>
      </c>
    </row>
    <row r="1548" spans="1:8" x14ac:dyDescent="0.2">
      <c r="A1548" s="14" t="str">
        <v>23-007-18-00</v>
      </c>
      <c r="B1548" s="14">
        <v>17396025</v>
      </c>
      <c r="C1548" s="14" t="str">
        <v>55-59</v>
      </c>
      <c r="D1548" s="15">
        <v>1</v>
      </c>
      <c r="E1548" s="14" t="str">
        <v>Шапки</v>
      </c>
      <c r="F1548" s="14" t="str">
        <v>SEEBERGER..</v>
      </c>
      <c r="G1548" s="25">
        <f>_xlfn.XLOOKUP(A1548,'Наш склад'!A:A,'Наш склад'!H:H,0,0)</f>
        <v>1</v>
      </c>
      <c r="H1548" s="1" t="str">
        <f t="shared" si="24"/>
        <v/>
      </c>
    </row>
    <row r="1549" spans="1:8" x14ac:dyDescent="0.2">
      <c r="A1549" s="14" t="str">
        <v>23-007-18-00</v>
      </c>
      <c r="B1549" s="14">
        <v>17396025</v>
      </c>
      <c r="C1549" s="14" t="str">
        <v>55-59</v>
      </c>
      <c r="D1549" s="15">
        <v>1</v>
      </c>
      <c r="E1549" s="14" t="str">
        <v>Шапки</v>
      </c>
      <c r="F1549" s="14" t="str">
        <v>SEEBERGER..</v>
      </c>
      <c r="G1549" s="25">
        <f>_xlfn.XLOOKUP(A1549,'Наш склад'!A:A,'Наш склад'!H:H,0,0)</f>
        <v>1</v>
      </c>
      <c r="H1549" s="1" t="str">
        <f t="shared" si="24"/>
        <v/>
      </c>
    </row>
    <row r="1550" spans="1:8" x14ac:dyDescent="0.2">
      <c r="A1550" s="14" t="str">
        <v>23-007-20-00</v>
      </c>
      <c r="B1550" s="14">
        <v>17396027</v>
      </c>
      <c r="C1550" s="14" t="str">
        <v>55-59</v>
      </c>
      <c r="D1550" s="15">
        <v>1</v>
      </c>
      <c r="E1550" s="14" t="str">
        <v>Шапки</v>
      </c>
      <c r="F1550" s="14" t="str">
        <v>SEEBERGER..</v>
      </c>
      <c r="G1550" s="25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14" t="str">
        <v>23-007-34-00</v>
      </c>
      <c r="B1551" s="14">
        <v>17396030</v>
      </c>
      <c r="C1551" s="14" t="str">
        <v>55-59</v>
      </c>
      <c r="D1551" s="15">
        <v>1</v>
      </c>
      <c r="E1551" s="14" t="str">
        <v>Шапки</v>
      </c>
      <c r="F1551" s="14" t="str">
        <v>SEEBERGER..</v>
      </c>
      <c r="G1551" s="25">
        <f>_xlfn.XLOOKUP(A1551,'Наш склад'!A:A,'Наш склад'!H:H,0,0)</f>
        <v>0</v>
      </c>
      <c r="H1551" s="1" t="str">
        <f t="shared" si="24"/>
        <v/>
      </c>
    </row>
    <row r="1552" spans="1:8" x14ac:dyDescent="0.2">
      <c r="A1552" s="14" t="str">
        <v>23-007-34-00</v>
      </c>
      <c r="B1552" s="14">
        <v>17396030</v>
      </c>
      <c r="C1552" s="14" t="str">
        <v>55-59</v>
      </c>
      <c r="D1552" s="15">
        <v>1</v>
      </c>
      <c r="E1552" s="14" t="str">
        <v>Шапки</v>
      </c>
      <c r="F1552" s="14" t="str">
        <v>SEEBERGER..</v>
      </c>
      <c r="G1552" s="25">
        <f>_xlfn.XLOOKUP(A1552,'Наш склад'!A:A,'Наш склад'!H:H,0,0)</f>
        <v>0</v>
      </c>
      <c r="H1552" s="1" t="str">
        <f t="shared" si="24"/>
        <v/>
      </c>
    </row>
    <row r="1553" spans="1:8" x14ac:dyDescent="0.2">
      <c r="A1553" s="14" t="str">
        <v>23-008-02-00</v>
      </c>
      <c r="B1553" s="14">
        <v>17396035</v>
      </c>
      <c r="C1553" s="14" t="str">
        <v>55-59</v>
      </c>
      <c r="D1553" s="15">
        <v>1</v>
      </c>
      <c r="E1553" s="14" t="str">
        <v>Шапки</v>
      </c>
      <c r="F1553" s="14" t="str">
        <v>SEEBERGER..</v>
      </c>
      <c r="G1553" s="25">
        <f>_xlfn.XLOOKUP(A1553,'Наш склад'!A:A,'Наш склад'!H:H,0,0)</f>
        <v>2</v>
      </c>
      <c r="H1553" s="1" t="str">
        <f t="shared" si="24"/>
        <v/>
      </c>
    </row>
    <row r="1554" spans="1:8" x14ac:dyDescent="0.2">
      <c r="A1554" s="14" t="str">
        <v>23-008-09-00</v>
      </c>
      <c r="B1554" s="14">
        <v>17396032</v>
      </c>
      <c r="C1554" s="14" t="str">
        <v>55-59</v>
      </c>
      <c r="D1554" s="15">
        <v>1</v>
      </c>
      <c r="E1554" s="14" t="str">
        <v>Шапки</v>
      </c>
      <c r="F1554" s="14" t="str">
        <v>SEEBERGER..</v>
      </c>
      <c r="G1554" s="25">
        <f>_xlfn.XLOOKUP(A1554,'Наш склад'!A:A,'Наш склад'!H:H,0,0)</f>
        <v>4</v>
      </c>
      <c r="H1554" s="1" t="str">
        <f t="shared" si="24"/>
        <v/>
      </c>
    </row>
    <row r="1555" spans="1:8" x14ac:dyDescent="0.2">
      <c r="A1555" s="14" t="str">
        <v>23-008-18-00</v>
      </c>
      <c r="B1555" s="14">
        <v>17396034</v>
      </c>
      <c r="C1555" s="14" t="str">
        <v>55-59</v>
      </c>
      <c r="D1555" s="15">
        <v>1</v>
      </c>
      <c r="E1555" s="14" t="str">
        <v>Шапки</v>
      </c>
      <c r="F1555" s="14" t="str">
        <v>SEEBERGER..</v>
      </c>
      <c r="G1555" s="25">
        <f>_xlfn.XLOOKUP(A1555,'Наш склад'!A:A,'Наш склад'!H:H,0,0)</f>
        <v>2</v>
      </c>
      <c r="H1555" s="1" t="str">
        <f t="shared" si="24"/>
        <v/>
      </c>
    </row>
    <row r="1556" spans="1:8" x14ac:dyDescent="0.2">
      <c r="A1556" s="14" t="str">
        <v>23-009-09-00</v>
      </c>
      <c r="B1556" s="14">
        <v>17396043</v>
      </c>
      <c r="C1556" s="14" t="str">
        <v>55-59</v>
      </c>
      <c r="D1556" s="15">
        <v>1</v>
      </c>
      <c r="E1556" s="14" t="str">
        <v>Шапки</v>
      </c>
      <c r="F1556" s="14" t="str">
        <v>SEEBERGER..</v>
      </c>
      <c r="G1556" s="25">
        <f>_xlfn.XLOOKUP(A1556,'Наш склад'!A:A,'Наш склад'!H:H,0,0)</f>
        <v>4</v>
      </c>
      <c r="H1556" s="1" t="str">
        <f t="shared" si="24"/>
        <v/>
      </c>
    </row>
    <row r="1557" spans="1:8" x14ac:dyDescent="0.2">
      <c r="A1557" s="14" t="str">
        <v>23-010-00-00</v>
      </c>
      <c r="B1557" s="14">
        <v>17396051</v>
      </c>
      <c r="C1557" s="14" t="str">
        <v>55-59</v>
      </c>
      <c r="D1557" s="15">
        <v>1</v>
      </c>
      <c r="E1557" s="14" t="str">
        <v>Шапки</v>
      </c>
      <c r="F1557" s="14" t="str">
        <v>SEEBERGER..</v>
      </c>
      <c r="G1557" s="25">
        <f>_xlfn.XLOOKUP(A1557,'Наш склад'!A:A,'Наш склад'!H:H,0,0)</f>
        <v>3</v>
      </c>
      <c r="H1557" s="1" t="str">
        <f t="shared" si="24"/>
        <v/>
      </c>
    </row>
    <row r="1558" spans="1:8" x14ac:dyDescent="0.2">
      <c r="A1558" s="14" t="str">
        <v>23-011-06-00</v>
      </c>
      <c r="B1558" s="14">
        <v>17396054</v>
      </c>
      <c r="C1558" s="14" t="str">
        <v>55-59</v>
      </c>
      <c r="D1558" s="15">
        <v>1</v>
      </c>
      <c r="E1558" s="14" t="str">
        <v>Шапки</v>
      </c>
      <c r="F1558" s="14" t="str">
        <v>SEEBERGER..</v>
      </c>
      <c r="G1558" s="25">
        <f>_xlfn.XLOOKUP(A1558,'Наш склад'!A:A,'Наш склад'!H:H,0,0)</f>
        <v>3</v>
      </c>
      <c r="H1558" s="1" t="str">
        <f t="shared" si="24"/>
        <v/>
      </c>
    </row>
    <row r="1559" spans="1:8" x14ac:dyDescent="0.2">
      <c r="A1559" s="14" t="str">
        <v>23-011-12-00</v>
      </c>
      <c r="B1559" s="14">
        <v>17396053</v>
      </c>
      <c r="C1559" s="14" t="str">
        <v>55-59</v>
      </c>
      <c r="D1559" s="15">
        <v>1</v>
      </c>
      <c r="E1559" s="14" t="str">
        <v>Шапки</v>
      </c>
      <c r="F1559" s="14" t="str">
        <v>SEEBERGER..</v>
      </c>
      <c r="G1559" s="25">
        <f>_xlfn.XLOOKUP(A1559,'Наш склад'!A:A,'Наш склад'!H:H,0,0)</f>
        <v>3</v>
      </c>
      <c r="H1559" s="1" t="str">
        <f t="shared" si="24"/>
        <v/>
      </c>
    </row>
    <row r="1560" spans="1:8" x14ac:dyDescent="0.2">
      <c r="A1560" s="14" t="str">
        <v>23-012-02-00</v>
      </c>
      <c r="B1560" s="14">
        <v>17396057</v>
      </c>
      <c r="C1560" s="14" t="str">
        <v>55-59</v>
      </c>
      <c r="D1560" s="15">
        <v>2</v>
      </c>
      <c r="E1560" s="14" t="str">
        <v>Шапки</v>
      </c>
      <c r="F1560" s="14" t="str">
        <v>SEEBERGER..</v>
      </c>
      <c r="G1560" s="25">
        <f>_xlfn.XLOOKUP(A1560,'Наш склад'!A:A,'Наш склад'!H:H,0,0)</f>
        <v>5</v>
      </c>
      <c r="H1560" s="1" t="str">
        <f t="shared" si="24"/>
        <v>{SKU:17396057, required: 2}</v>
      </c>
    </row>
    <row r="1561" spans="1:8" x14ac:dyDescent="0.2">
      <c r="A1561" s="14" t="str">
        <v>23-012-05-00</v>
      </c>
      <c r="B1561" s="14">
        <v>17396055</v>
      </c>
      <c r="C1561" s="14" t="str">
        <v>55-59</v>
      </c>
      <c r="D1561" s="15">
        <v>2</v>
      </c>
      <c r="E1561" s="14" t="str">
        <v>Шапки</v>
      </c>
      <c r="F1561" s="14" t="str">
        <v>SEEBERGER..</v>
      </c>
      <c r="G1561" s="25">
        <f>_xlfn.XLOOKUP(A1561,'Наш склад'!A:A,'Наш склад'!H:H,0,0)</f>
        <v>9</v>
      </c>
      <c r="H1561" s="1" t="str">
        <f t="shared" si="24"/>
        <v>{SKU:17396055, required: 2}</v>
      </c>
    </row>
    <row r="1562" spans="1:8" x14ac:dyDescent="0.2">
      <c r="A1562" s="14" t="str">
        <v>23-012-34-00</v>
      </c>
      <c r="B1562" s="14">
        <v>17396056</v>
      </c>
      <c r="C1562" s="14" t="str">
        <v>55-59</v>
      </c>
      <c r="D1562" s="15">
        <v>1</v>
      </c>
      <c r="E1562" s="14" t="str">
        <v>Шапки</v>
      </c>
      <c r="F1562" s="14" t="str">
        <v>SEEBERGER..</v>
      </c>
      <c r="G1562" s="25">
        <f>_xlfn.XLOOKUP(A1562,'Наш склад'!A:A,'Наш склад'!H:H,0,0)</f>
        <v>3</v>
      </c>
      <c r="H1562" s="1" t="str">
        <f t="shared" si="24"/>
        <v/>
      </c>
    </row>
    <row r="1563" spans="1:8" x14ac:dyDescent="0.2">
      <c r="A1563" s="14" t="str">
        <v>23-013-05-00</v>
      </c>
      <c r="B1563" s="14">
        <v>17396058</v>
      </c>
      <c r="C1563" s="14" t="str">
        <v>55-59</v>
      </c>
      <c r="D1563" s="15">
        <v>1</v>
      </c>
      <c r="E1563" s="14" t="str">
        <v>Шапки</v>
      </c>
      <c r="F1563" s="14" t="str">
        <v>SEEBERGER..</v>
      </c>
      <c r="G1563" s="25">
        <f>_xlfn.XLOOKUP(A1563,'Наш склад'!A:A,'Наш склад'!H:H,0,0)</f>
        <v>2</v>
      </c>
      <c r="H1563" s="1" t="str">
        <f t="shared" si="24"/>
        <v/>
      </c>
    </row>
    <row r="1564" spans="1:8" x14ac:dyDescent="0.2">
      <c r="A1564" s="14" t="str">
        <v>23-014-03-00</v>
      </c>
      <c r="B1564" s="14">
        <v>17396060</v>
      </c>
      <c r="C1564" s="14" t="str">
        <v>55-59</v>
      </c>
      <c r="D1564" s="15">
        <v>1</v>
      </c>
      <c r="E1564" s="14" t="str">
        <v>Шапки</v>
      </c>
      <c r="F1564" s="14" t="str">
        <v>SEEBERGER..</v>
      </c>
      <c r="G1564" s="25">
        <f>_xlfn.XLOOKUP(A1564,'Наш склад'!A:A,'Наш склад'!H:H,0,0)</f>
        <v>3</v>
      </c>
      <c r="H1564" s="1" t="str">
        <f t="shared" si="24"/>
        <v/>
      </c>
    </row>
    <row r="1565" spans="1:8" x14ac:dyDescent="0.2">
      <c r="A1565" s="14" t="str">
        <v>23-014-17-00</v>
      </c>
      <c r="B1565" s="14">
        <v>17396059</v>
      </c>
      <c r="C1565" s="14" t="str">
        <v>55-59</v>
      </c>
      <c r="D1565" s="15">
        <v>1</v>
      </c>
      <c r="E1565" s="14" t="str">
        <v>Шапки</v>
      </c>
      <c r="F1565" s="14" t="str">
        <v>SEEBERGER..</v>
      </c>
      <c r="G1565" s="25">
        <f>_xlfn.XLOOKUP(A1565,'Наш склад'!A:A,'Наш склад'!H:H,0,0)</f>
        <v>1</v>
      </c>
      <c r="H1565" s="1" t="str">
        <f t="shared" si="24"/>
        <v/>
      </c>
    </row>
    <row r="1566" spans="1:8" x14ac:dyDescent="0.2">
      <c r="A1566" s="14" t="str">
        <v>23-015-16-00</v>
      </c>
      <c r="B1566" s="14">
        <v>17396062</v>
      </c>
      <c r="C1566" s="14" t="str">
        <v>55-59</v>
      </c>
      <c r="D1566" s="15">
        <v>1</v>
      </c>
      <c r="E1566" s="14" t="str">
        <v>Шапки</v>
      </c>
      <c r="F1566" s="14" t="str">
        <v>SEEBERGER..</v>
      </c>
      <c r="G1566" s="25">
        <f>_xlfn.XLOOKUP(A1566,'Наш склад'!A:A,'Наш склад'!H:H,0,0)</f>
        <v>2</v>
      </c>
      <c r="H1566" s="1" t="str">
        <f t="shared" si="24"/>
        <v/>
      </c>
    </row>
    <row r="1567" spans="1:8" x14ac:dyDescent="0.2">
      <c r="A1567" s="14" t="str">
        <v>23-015-17-00</v>
      </c>
      <c r="B1567" s="14">
        <v>17396061</v>
      </c>
      <c r="C1567" s="14" t="str">
        <v>55-59</v>
      </c>
      <c r="D1567" s="15">
        <v>1</v>
      </c>
      <c r="E1567" s="14" t="str">
        <v>Шапки</v>
      </c>
      <c r="F1567" s="14" t="str">
        <v>SEEBERGER..</v>
      </c>
      <c r="G1567" s="25">
        <f>_xlfn.XLOOKUP(A1567,'Наш склад'!A:A,'Наш склад'!H:H,0,0)</f>
        <v>3</v>
      </c>
      <c r="H1567" s="1" t="str">
        <f t="shared" si="24"/>
        <v/>
      </c>
    </row>
    <row r="1568" spans="1:8" x14ac:dyDescent="0.2">
      <c r="A1568" s="14" t="str">
        <v>23-016-06-00</v>
      </c>
      <c r="B1568" s="14">
        <v>17396063</v>
      </c>
      <c r="C1568" s="14" t="str">
        <v>55-59</v>
      </c>
      <c r="D1568" s="15">
        <v>1</v>
      </c>
      <c r="E1568" s="14" t="str">
        <v>Шапки</v>
      </c>
      <c r="F1568" s="14" t="str">
        <v>SEEBERGER..</v>
      </c>
      <c r="G1568" s="25">
        <f>_xlfn.XLOOKUP(A1568,'Наш склад'!A:A,'Наш склад'!H:H,0,0)</f>
        <v>3</v>
      </c>
      <c r="H1568" s="1" t="str">
        <f t="shared" si="24"/>
        <v/>
      </c>
    </row>
    <row r="1569" spans="1:8" x14ac:dyDescent="0.2">
      <c r="A1569" s="14" t="str">
        <v>23-019-06-00</v>
      </c>
      <c r="B1569" s="14">
        <v>17396070</v>
      </c>
      <c r="C1569" s="14" t="str">
        <v>55-59</v>
      </c>
      <c r="D1569" s="15">
        <v>1</v>
      </c>
      <c r="E1569" s="14" t="str">
        <v>Шапки</v>
      </c>
      <c r="F1569" s="14" t="str">
        <v>SEEBERGER..</v>
      </c>
      <c r="G1569" s="25">
        <f>_xlfn.XLOOKUP(A1569,'Наш склад'!A:A,'Наш склад'!H:H,0,0)</f>
        <v>0</v>
      </c>
      <c r="H1569" s="1" t="str">
        <f t="shared" si="24"/>
        <v/>
      </c>
    </row>
    <row r="1570" spans="1:8" x14ac:dyDescent="0.2">
      <c r="A1570" s="14" t="str">
        <v>23-019-08-00</v>
      </c>
      <c r="B1570" s="14">
        <v>17396066</v>
      </c>
      <c r="C1570" s="14" t="str">
        <v>55-59</v>
      </c>
      <c r="D1570" s="15">
        <v>1</v>
      </c>
      <c r="E1570" s="14" t="str">
        <v>Шапки</v>
      </c>
      <c r="F1570" s="14" t="str">
        <v>SEEBERGER..</v>
      </c>
      <c r="G1570" s="25">
        <f>_xlfn.XLOOKUP(A1570,'Наш склад'!A:A,'Наш склад'!H:H,0,0)</f>
        <v>2</v>
      </c>
      <c r="H1570" s="1" t="str">
        <f t="shared" si="24"/>
        <v/>
      </c>
    </row>
    <row r="1571" spans="1:8" x14ac:dyDescent="0.2">
      <c r="A1571" s="14" t="str">
        <v>23-019-09-00</v>
      </c>
      <c r="B1571" s="14">
        <v>17396065</v>
      </c>
      <c r="C1571" s="14" t="str">
        <v>55-59</v>
      </c>
      <c r="D1571" s="15">
        <v>1</v>
      </c>
      <c r="E1571" s="14" t="str">
        <v>Шапки</v>
      </c>
      <c r="F1571" s="14" t="str">
        <v>SEEBERGER..</v>
      </c>
      <c r="G1571" s="25">
        <f>_xlfn.XLOOKUP(A1571,'Наш склад'!A:A,'Наш склад'!H:H,0,0)</f>
        <v>4</v>
      </c>
      <c r="H1571" s="1" t="str">
        <f t="shared" si="24"/>
        <v/>
      </c>
    </row>
    <row r="1572" spans="1:8" x14ac:dyDescent="0.2">
      <c r="A1572" s="14" t="str">
        <v>23-019-12-00</v>
      </c>
      <c r="B1572" s="14">
        <v>17396068</v>
      </c>
      <c r="C1572" s="14" t="str">
        <v>55-59</v>
      </c>
      <c r="D1572" s="15">
        <v>1</v>
      </c>
      <c r="E1572" s="14" t="str">
        <v>Шапки</v>
      </c>
      <c r="F1572" s="14" t="str">
        <v>SEEBERGER..</v>
      </c>
      <c r="G1572" s="25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14" t="str">
        <v>23-020-06-00</v>
      </c>
      <c r="B1573" s="14">
        <v>17396075</v>
      </c>
      <c r="C1573" s="14" t="str">
        <v>55-59</v>
      </c>
      <c r="D1573" s="15">
        <v>1</v>
      </c>
      <c r="E1573" s="14" t="str">
        <v>Шапки</v>
      </c>
      <c r="F1573" s="14" t="str">
        <v>SEEBERGER..</v>
      </c>
      <c r="G1573" s="25">
        <f>_xlfn.XLOOKUP(A1573,'Наш склад'!A:A,'Наш склад'!H:H,0,0)</f>
        <v>2</v>
      </c>
      <c r="H1573" s="1" t="str">
        <f t="shared" si="24"/>
        <v/>
      </c>
    </row>
    <row r="1574" spans="1:8" x14ac:dyDescent="0.2">
      <c r="A1574" s="14" t="str">
        <v>23-021-09-00</v>
      </c>
      <c r="B1574" s="14">
        <v>17396076</v>
      </c>
      <c r="C1574" s="14" t="str">
        <v>55-59</v>
      </c>
      <c r="D1574" s="15">
        <v>2</v>
      </c>
      <c r="E1574" s="14" t="str">
        <v>Шапки</v>
      </c>
      <c r="F1574" s="14" t="str">
        <v>SEEBERGER..</v>
      </c>
      <c r="G1574" s="25">
        <f>_xlfn.XLOOKUP(A1574,'Наш склад'!A:A,'Наш склад'!H:H,0,0)</f>
        <v>4</v>
      </c>
      <c r="H1574" s="1" t="str">
        <f t="shared" si="24"/>
        <v>{SKU:17396076, required: 2}</v>
      </c>
    </row>
    <row r="1575" spans="1:8" x14ac:dyDescent="0.2">
      <c r="A1575" s="14" t="str">
        <v>23-021-12-00</v>
      </c>
      <c r="B1575" s="14">
        <v>17396077</v>
      </c>
      <c r="C1575" s="14" t="str">
        <v>55-59</v>
      </c>
      <c r="D1575" s="15">
        <v>1</v>
      </c>
      <c r="E1575" s="14" t="str">
        <v>Шапки</v>
      </c>
      <c r="F1575" s="14" t="str">
        <v>SEEBERGER..</v>
      </c>
      <c r="G1575" s="25">
        <f>_xlfn.XLOOKUP(A1575,'Наш склад'!A:A,'Наш склад'!H:H,0,0)</f>
        <v>2</v>
      </c>
      <c r="H1575" s="1" t="str">
        <f t="shared" si="24"/>
        <v/>
      </c>
    </row>
    <row r="1576" spans="1:8" x14ac:dyDescent="0.2">
      <c r="A1576" s="14" t="str">
        <v>23-022-08-00</v>
      </c>
      <c r="B1576" s="14">
        <v>17396078</v>
      </c>
      <c r="C1576" s="14" t="str">
        <v>55-59</v>
      </c>
      <c r="D1576" s="15">
        <v>2</v>
      </c>
      <c r="E1576" s="14" t="str">
        <v>Шапки</v>
      </c>
      <c r="F1576" s="14" t="str">
        <v>SEEBERGER..</v>
      </c>
      <c r="G1576" s="25">
        <f>_xlfn.XLOOKUP(A1576,'Наш склад'!A:A,'Наш склад'!H:H,0,0)</f>
        <v>4</v>
      </c>
      <c r="H1576" s="1" t="str">
        <f t="shared" si="24"/>
        <v>{SKU:17396078, required: 2}</v>
      </c>
    </row>
    <row r="1577" spans="1:8" x14ac:dyDescent="0.2">
      <c r="A1577" s="14" t="str">
        <v>23-023-03-00</v>
      </c>
      <c r="B1577" s="14">
        <v>17396081</v>
      </c>
      <c r="C1577" s="14" t="str">
        <v>55-59</v>
      </c>
      <c r="D1577" s="15">
        <v>1</v>
      </c>
      <c r="E1577" s="14" t="str">
        <v>Шапки</v>
      </c>
      <c r="F1577" s="14" t="str">
        <v>SEEBERGER..</v>
      </c>
      <c r="G1577" s="25">
        <f>_xlfn.XLOOKUP(A1577,'Наш склад'!A:A,'Наш склад'!H:H,0,0)</f>
        <v>3</v>
      </c>
      <c r="H1577" s="1" t="str">
        <f t="shared" si="24"/>
        <v/>
      </c>
    </row>
    <row r="1578" spans="1:8" x14ac:dyDescent="0.2">
      <c r="A1578" s="14" t="str">
        <v>23-023-08-00</v>
      </c>
      <c r="B1578" s="14">
        <v>17396080</v>
      </c>
      <c r="C1578" s="14" t="str">
        <v>55-59</v>
      </c>
      <c r="D1578" s="15">
        <v>1</v>
      </c>
      <c r="E1578" s="14" t="str">
        <v>Шапки</v>
      </c>
      <c r="F1578" s="14" t="str">
        <v>SEEBERGER..</v>
      </c>
      <c r="G1578" s="25">
        <f>_xlfn.XLOOKUP(A1578,'Наш склад'!A:A,'Наш склад'!H:H,0,0)</f>
        <v>3</v>
      </c>
      <c r="H1578" s="1" t="str">
        <f t="shared" si="24"/>
        <v/>
      </c>
    </row>
    <row r="1579" spans="1:8" x14ac:dyDescent="0.2">
      <c r="A1579" s="14" t="str">
        <v>23-023-09-00</v>
      </c>
      <c r="B1579" s="14">
        <v>17396079</v>
      </c>
      <c r="C1579" s="14" t="str">
        <v>55-59</v>
      </c>
      <c r="D1579" s="15">
        <v>1</v>
      </c>
      <c r="E1579" s="14" t="str">
        <v>Шапки</v>
      </c>
      <c r="F1579" s="14" t="str">
        <v>SEEBERGER..</v>
      </c>
      <c r="G1579" s="25">
        <f>_xlfn.XLOOKUP(A1579,'Наш склад'!A:A,'Наш склад'!H:H,0,0)</f>
        <v>4</v>
      </c>
      <c r="H1579" s="1" t="str">
        <f t="shared" si="24"/>
        <v/>
      </c>
    </row>
    <row r="1580" spans="1:8" x14ac:dyDescent="0.2">
      <c r="A1580" s="14" t="str">
        <v>23-023-09-00</v>
      </c>
      <c r="B1580" s="14">
        <v>17396079</v>
      </c>
      <c r="C1580" s="14" t="str">
        <v>55-59</v>
      </c>
      <c r="D1580" s="15">
        <v>1</v>
      </c>
      <c r="E1580" s="14" t="str">
        <v>Шапки</v>
      </c>
      <c r="F1580" s="14" t="str">
        <v>SEEBERGER..</v>
      </c>
      <c r="G1580" s="25">
        <f>_xlfn.XLOOKUP(A1580,'Наш склад'!A:A,'Наш склад'!H:H,0,0)</f>
        <v>4</v>
      </c>
      <c r="H1580" s="1" t="str">
        <f t="shared" si="24"/>
        <v/>
      </c>
    </row>
    <row r="1581" spans="1:8" x14ac:dyDescent="0.2">
      <c r="A1581" s="14" t="str">
        <v>23-024-08-00</v>
      </c>
      <c r="B1581" s="14">
        <v>17396084</v>
      </c>
      <c r="C1581" s="14" t="str">
        <v>55-59</v>
      </c>
      <c r="D1581" s="15">
        <v>1</v>
      </c>
      <c r="E1581" s="14" t="str">
        <v>Шапки</v>
      </c>
      <c r="F1581" s="14" t="str">
        <v>SEEBERGER..</v>
      </c>
      <c r="G1581" s="25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14" t="str">
        <v>23-024-09-00</v>
      </c>
      <c r="B1582" s="14">
        <v>17396083</v>
      </c>
      <c r="C1582" s="14" t="str">
        <v>55-59</v>
      </c>
      <c r="D1582" s="15">
        <v>1</v>
      </c>
      <c r="E1582" s="14" t="str">
        <v>Шапки</v>
      </c>
      <c r="F1582" s="14" t="str">
        <v>SEEBERGER..</v>
      </c>
      <c r="G1582" s="25">
        <f>_xlfn.XLOOKUP(A1582,'Наш склад'!A:A,'Наш склад'!H:H,0,0)</f>
        <v>3</v>
      </c>
      <c r="H1582" s="1" t="str">
        <f t="shared" si="24"/>
        <v/>
      </c>
    </row>
    <row r="1583" spans="1:8" x14ac:dyDescent="0.2">
      <c r="A1583" s="14" t="str">
        <v>23-024-11-00</v>
      </c>
      <c r="B1583" s="14">
        <v>17396086</v>
      </c>
      <c r="C1583" s="14" t="str">
        <v>55-59</v>
      </c>
      <c r="D1583" s="15">
        <v>1</v>
      </c>
      <c r="E1583" s="14" t="str">
        <v>Шапки</v>
      </c>
      <c r="F1583" s="14" t="str">
        <v>SEEBERGER..</v>
      </c>
      <c r="G1583" s="25">
        <f>_xlfn.XLOOKUP(A1583,'Наш склад'!A:A,'Наш склад'!H:H,0,0)</f>
        <v>3</v>
      </c>
      <c r="H1583" s="1" t="str">
        <f t="shared" si="24"/>
        <v/>
      </c>
    </row>
    <row r="1584" spans="1:8" x14ac:dyDescent="0.2">
      <c r="A1584" s="14" t="str">
        <v>23-024-20-00</v>
      </c>
      <c r="B1584" s="14">
        <v>17396085</v>
      </c>
      <c r="C1584" s="14" t="str">
        <v>55-59</v>
      </c>
      <c r="D1584" s="15">
        <v>1</v>
      </c>
      <c r="E1584" s="14" t="str">
        <v>Шапки</v>
      </c>
      <c r="F1584" s="14" t="str">
        <v>SEEBERGER..</v>
      </c>
      <c r="G1584" s="25">
        <f>_xlfn.XLOOKUP(A1584,'Наш склад'!A:A,'Наш склад'!H:H,0,0)</f>
        <v>3</v>
      </c>
      <c r="H1584" s="1" t="str">
        <f t="shared" si="24"/>
        <v/>
      </c>
    </row>
    <row r="1585" spans="1:8" x14ac:dyDescent="0.2">
      <c r="A1585" s="14" t="str">
        <v>23-025-08-00</v>
      </c>
      <c r="B1585" s="14">
        <v>17396089</v>
      </c>
      <c r="C1585" s="14" t="str">
        <v>55-59</v>
      </c>
      <c r="D1585" s="15">
        <v>2</v>
      </c>
      <c r="E1585" s="14" t="str">
        <v>Шапки</v>
      </c>
      <c r="F1585" s="14" t="str">
        <v>SEEBERGER..</v>
      </c>
      <c r="G1585" s="25">
        <f>_xlfn.XLOOKUP(A1585,'Наш склад'!A:A,'Наш склад'!H:H,0,0)</f>
        <v>2</v>
      </c>
      <c r="H1585" s="1" t="str">
        <f t="shared" si="24"/>
        <v>{SKU:17396089, required: 2}</v>
      </c>
    </row>
    <row r="1586" spans="1:8" x14ac:dyDescent="0.2">
      <c r="A1586" s="14" t="str">
        <v>23-025-11-00</v>
      </c>
      <c r="B1586" s="14">
        <v>17396093</v>
      </c>
      <c r="C1586" s="14" t="str">
        <v>55-59</v>
      </c>
      <c r="D1586" s="15">
        <v>1</v>
      </c>
      <c r="E1586" s="14" t="str">
        <v>Шапки</v>
      </c>
      <c r="F1586" s="14" t="str">
        <v>SEEBERGER..</v>
      </c>
      <c r="G1586" s="25">
        <f>_xlfn.XLOOKUP(A1586,'Наш склад'!A:A,'Наш склад'!H:H,0,0)</f>
        <v>3</v>
      </c>
      <c r="H1586" s="1" t="str">
        <f t="shared" si="24"/>
        <v/>
      </c>
    </row>
    <row r="1587" spans="1:8" x14ac:dyDescent="0.2">
      <c r="A1587" s="14" t="str">
        <v>23-025-12-00</v>
      </c>
      <c r="B1587" s="14">
        <v>17396091</v>
      </c>
      <c r="C1587" s="14" t="str">
        <v>55-59</v>
      </c>
      <c r="D1587" s="15">
        <v>2</v>
      </c>
      <c r="E1587" s="14" t="str">
        <v>Шапки</v>
      </c>
      <c r="F1587" s="14" t="str">
        <v>SEEBERGER..</v>
      </c>
      <c r="G1587" s="25">
        <f>_xlfn.XLOOKUP(A1587,'Наш склад'!A:A,'Наш склад'!H:H,0,0)</f>
        <v>2</v>
      </c>
      <c r="H1587" s="1" t="str">
        <f t="shared" si="24"/>
        <v>{SKU:17396091, required: 2}</v>
      </c>
    </row>
    <row r="1588" spans="1:8" x14ac:dyDescent="0.2">
      <c r="A1588" s="14" t="str">
        <v>23-025-15-00</v>
      </c>
      <c r="B1588" s="14">
        <v>17396096</v>
      </c>
      <c r="C1588" s="14" t="str">
        <v>55-59</v>
      </c>
      <c r="D1588" s="15">
        <v>1</v>
      </c>
      <c r="E1588" s="14" t="str">
        <v>Шапки</v>
      </c>
      <c r="F1588" s="14" t="str">
        <v>SEEBERGER..</v>
      </c>
      <c r="G1588" s="25">
        <f>_xlfn.XLOOKUP(A1588,'Наш склад'!A:A,'Наш склад'!H:H,0,0)</f>
        <v>1</v>
      </c>
      <c r="H1588" s="1" t="str">
        <f t="shared" si="24"/>
        <v/>
      </c>
    </row>
    <row r="1589" spans="1:8" x14ac:dyDescent="0.2">
      <c r="A1589" s="14" t="str">
        <v>23-025-17-00</v>
      </c>
      <c r="B1589" s="14">
        <v>17396090</v>
      </c>
      <c r="C1589" s="14" t="str">
        <v>55-59</v>
      </c>
      <c r="D1589" s="15">
        <v>2</v>
      </c>
      <c r="E1589" s="14" t="str">
        <v>Шапки</v>
      </c>
      <c r="F1589" s="14" t="str">
        <v>SEEBERGER..</v>
      </c>
      <c r="G1589" s="25">
        <f>_xlfn.XLOOKUP(A1589,'Наш склад'!A:A,'Наш склад'!H:H,0,0)</f>
        <v>4</v>
      </c>
      <c r="H1589" s="1" t="str">
        <f t="shared" si="24"/>
        <v>{SKU:17396090, required: 2}</v>
      </c>
    </row>
    <row r="1590" spans="1:8" x14ac:dyDescent="0.2">
      <c r="A1590" s="14" t="str">
        <v>23-025-20-00</v>
      </c>
      <c r="B1590" s="14">
        <v>17396092</v>
      </c>
      <c r="C1590" s="14" t="str">
        <v>55-59</v>
      </c>
      <c r="D1590" s="15">
        <v>1</v>
      </c>
      <c r="E1590" s="14" t="str">
        <v>Шапки</v>
      </c>
      <c r="F1590" s="14" t="str">
        <v>SEEBERGER..</v>
      </c>
      <c r="G1590" s="25">
        <f>_xlfn.XLOOKUP(A1590,'Наш склад'!A:A,'Наш склад'!H:H,0,0)</f>
        <v>3</v>
      </c>
      <c r="H1590" s="1" t="str">
        <f t="shared" si="24"/>
        <v/>
      </c>
    </row>
    <row r="1591" spans="1:8" x14ac:dyDescent="0.2">
      <c r="A1591" s="14" t="str">
        <v>23-026-11-00</v>
      </c>
      <c r="B1591" s="14">
        <v>17396098</v>
      </c>
      <c r="C1591" s="14" t="str">
        <v>55-59</v>
      </c>
      <c r="D1591" s="15">
        <v>1</v>
      </c>
      <c r="E1591" s="14" t="str">
        <v>Шапки</v>
      </c>
      <c r="F1591" s="14" t="str">
        <v>SEEBERGER..</v>
      </c>
      <c r="G1591" s="25">
        <f>_xlfn.XLOOKUP(A1591,'Наш склад'!A:A,'Наш склад'!H:H,0,0)</f>
        <v>3</v>
      </c>
      <c r="H1591" s="1" t="str">
        <f t="shared" si="24"/>
        <v/>
      </c>
    </row>
    <row r="1592" spans="1:8" x14ac:dyDescent="0.2">
      <c r="A1592" s="14" t="str">
        <v>23-026-54-00</v>
      </c>
      <c r="B1592" s="14">
        <v>17396099</v>
      </c>
      <c r="C1592" s="14" t="str">
        <v>55-59</v>
      </c>
      <c r="D1592" s="15">
        <v>1</v>
      </c>
      <c r="E1592" s="14" t="str">
        <v>Шапки</v>
      </c>
      <c r="F1592" s="14" t="str">
        <v>SEEBERGER..</v>
      </c>
      <c r="G1592" s="25">
        <f>_xlfn.XLOOKUP(A1592,'Наш склад'!A:A,'Наш склад'!H:H,0,0)</f>
        <v>3</v>
      </c>
      <c r="H1592" s="1" t="str">
        <f t="shared" si="24"/>
        <v/>
      </c>
    </row>
    <row r="1593" spans="1:8" x14ac:dyDescent="0.2">
      <c r="A1593" s="14" t="str">
        <v>23-027-03-00</v>
      </c>
      <c r="B1593" s="14">
        <v>17396106</v>
      </c>
      <c r="C1593" s="14" t="str">
        <v>55-59</v>
      </c>
      <c r="D1593" s="15">
        <v>1</v>
      </c>
      <c r="E1593" s="14" t="str">
        <v>Шапки</v>
      </c>
      <c r="F1593" s="14" t="str">
        <v>SEEBERGER..</v>
      </c>
      <c r="G1593" s="25">
        <f>_xlfn.XLOOKUP(A1593,'Наш склад'!A:A,'Наш склад'!H:H,0,0)</f>
        <v>4</v>
      </c>
      <c r="H1593" s="1" t="str">
        <f t="shared" si="24"/>
        <v/>
      </c>
    </row>
    <row r="1594" spans="1:8" x14ac:dyDescent="0.2">
      <c r="A1594" s="14" t="str">
        <v>23-027-06-00</v>
      </c>
      <c r="B1594" s="14">
        <v>17396107</v>
      </c>
      <c r="C1594" s="14" t="str">
        <v>55-59</v>
      </c>
      <c r="D1594" s="15">
        <v>2</v>
      </c>
      <c r="E1594" s="14" t="str">
        <v>Шапки</v>
      </c>
      <c r="F1594" s="14" t="str">
        <v>SEEBERGER..</v>
      </c>
      <c r="G1594" s="25">
        <f>_xlfn.XLOOKUP(A1594,'Наш склад'!A:A,'Наш склад'!H:H,0,0)</f>
        <v>4</v>
      </c>
      <c r="H1594" s="1" t="str">
        <f t="shared" si="24"/>
        <v>{SKU:17396107, required: 2}</v>
      </c>
    </row>
    <row r="1595" spans="1:8" x14ac:dyDescent="0.2">
      <c r="A1595" s="14" t="str">
        <v>23-027-09-00</v>
      </c>
      <c r="B1595" s="14">
        <v>17396103</v>
      </c>
      <c r="C1595" s="14" t="str">
        <v>55-59</v>
      </c>
      <c r="D1595" s="15">
        <v>2</v>
      </c>
      <c r="E1595" s="14" t="str">
        <v>Шапки</v>
      </c>
      <c r="F1595" s="14" t="str">
        <v>SEEBERGER..</v>
      </c>
      <c r="G1595" s="25">
        <f>_xlfn.XLOOKUP(A1595,'Наш склад'!A:A,'Наш склад'!H:H,0,0)</f>
        <v>3</v>
      </c>
      <c r="H1595" s="1" t="str">
        <f t="shared" si="24"/>
        <v>{SKU:17396103, required: 2}</v>
      </c>
    </row>
    <row r="1596" spans="1:8" x14ac:dyDescent="0.2">
      <c r="A1596" s="14" t="str">
        <v>23-027-18-00</v>
      </c>
      <c r="B1596" s="14">
        <v>17396104</v>
      </c>
      <c r="C1596" s="14" t="str">
        <v>55-59</v>
      </c>
      <c r="D1596" s="15">
        <v>2</v>
      </c>
      <c r="E1596" s="14" t="str">
        <v>Шапки</v>
      </c>
      <c r="F1596" s="14" t="str">
        <v>SEEBERGER..</v>
      </c>
      <c r="G1596" s="25">
        <f>_xlfn.XLOOKUP(A1596,'Наш склад'!A:A,'Наш склад'!H:H,0,0)</f>
        <v>4</v>
      </c>
      <c r="H1596" s="1" t="str">
        <f t="shared" si="24"/>
        <v>{SKU:17396104, required: 2}</v>
      </c>
    </row>
    <row r="1597" spans="1:8" x14ac:dyDescent="0.2">
      <c r="A1597" s="14" t="str">
        <v>23-027-20-00</v>
      </c>
      <c r="B1597" s="14">
        <v>17396105</v>
      </c>
      <c r="C1597" s="14" t="str">
        <v>55-59</v>
      </c>
      <c r="D1597" s="15">
        <v>1</v>
      </c>
      <c r="E1597" s="14" t="str">
        <v>Шапки</v>
      </c>
      <c r="F1597" s="14" t="str">
        <v>SEEBERGER..</v>
      </c>
      <c r="G1597" s="25">
        <f>_xlfn.XLOOKUP(A1597,'Наш склад'!A:A,'Наш склад'!H:H,0,0)</f>
        <v>3</v>
      </c>
      <c r="H1597" s="1" t="str">
        <f t="shared" si="24"/>
        <v/>
      </c>
    </row>
    <row r="1598" spans="1:8" x14ac:dyDescent="0.2">
      <c r="A1598" s="14" t="str">
        <v>23-027-20-00</v>
      </c>
      <c r="B1598" s="14">
        <v>17396105</v>
      </c>
      <c r="C1598" s="14" t="str">
        <v>55-59</v>
      </c>
      <c r="D1598" s="15">
        <v>1</v>
      </c>
      <c r="E1598" s="14" t="str">
        <v>Шапки</v>
      </c>
      <c r="F1598" s="14" t="str">
        <v>SEEBERGER..</v>
      </c>
      <c r="G1598" s="25">
        <f>_xlfn.XLOOKUP(A1598,'Наш склад'!A:A,'Наш склад'!H:H,0,0)</f>
        <v>3</v>
      </c>
      <c r="H1598" s="1" t="str">
        <f t="shared" si="24"/>
        <v/>
      </c>
    </row>
    <row r="1599" spans="1:8" x14ac:dyDescent="0.2">
      <c r="A1599" s="14" t="str">
        <v>23-028-00-00</v>
      </c>
      <c r="B1599" s="14">
        <v>17396113</v>
      </c>
      <c r="C1599" s="14" t="str">
        <v>55-59</v>
      </c>
      <c r="D1599" s="15">
        <v>1</v>
      </c>
      <c r="E1599" s="14" t="str">
        <v>Шапки</v>
      </c>
      <c r="F1599" s="14" t="str">
        <v>SEEBERGER..</v>
      </c>
      <c r="G1599" s="25">
        <f>_xlfn.XLOOKUP(A1599,'Наш склад'!A:A,'Наш склад'!H:H,0,0)</f>
        <v>2</v>
      </c>
      <c r="H1599" s="1" t="str">
        <f t="shared" si="24"/>
        <v/>
      </c>
    </row>
    <row r="1600" spans="1:8" x14ac:dyDescent="0.2">
      <c r="A1600" s="14" t="str">
        <v>23-028-09-00</v>
      </c>
      <c r="B1600" s="14">
        <v>17396112</v>
      </c>
      <c r="C1600" s="14" t="str">
        <v>55-59</v>
      </c>
      <c r="D1600" s="15">
        <v>1</v>
      </c>
      <c r="E1600" s="14" t="str">
        <v>Шапки</v>
      </c>
      <c r="F1600" s="14" t="str">
        <v>SEEBERGER..</v>
      </c>
      <c r="G1600" s="25">
        <f>_xlfn.XLOOKUP(A1600,'Наш склад'!A:A,'Наш склад'!H:H,0,0)</f>
        <v>1</v>
      </c>
      <c r="H1600" s="1" t="str">
        <f t="shared" si="24"/>
        <v/>
      </c>
    </row>
    <row r="1601" spans="1:8" x14ac:dyDescent="0.2">
      <c r="A1601" s="14" t="str">
        <v>23-028-09-00</v>
      </c>
      <c r="B1601" s="14">
        <v>17396112</v>
      </c>
      <c r="C1601" s="14" t="str">
        <v>55-59</v>
      </c>
      <c r="D1601" s="15">
        <v>1</v>
      </c>
      <c r="E1601" s="14" t="str">
        <v>Шапки</v>
      </c>
      <c r="F1601" s="14" t="str">
        <v>SEEBERGER..</v>
      </c>
      <c r="G1601" s="25">
        <f>_xlfn.XLOOKUP(A1601,'Наш склад'!A:A,'Наш склад'!H:H,0,0)</f>
        <v>1</v>
      </c>
      <c r="H1601" s="1" t="str">
        <f t="shared" si="24"/>
        <v/>
      </c>
    </row>
    <row r="1602" spans="1:8" x14ac:dyDescent="0.2">
      <c r="A1602" s="14" t="str">
        <v>23-029-02-00</v>
      </c>
      <c r="B1602" s="14">
        <v>17396117</v>
      </c>
      <c r="C1602" s="14" t="str">
        <v>55-59</v>
      </c>
      <c r="D1602" s="15">
        <v>1</v>
      </c>
      <c r="E1602" s="14" t="str">
        <v>Шапки</v>
      </c>
      <c r="F1602" s="14" t="str">
        <v>SEEBERGER..</v>
      </c>
      <c r="G1602" s="25">
        <f>_xlfn.XLOOKUP(A1602,'Наш склад'!A:A,'Наш склад'!H:H,0,0)</f>
        <v>3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14" t="str">
        <v>23-029-10-00</v>
      </c>
      <c r="B1603" s="14">
        <v>17396116</v>
      </c>
      <c r="C1603" s="14" t="str">
        <v>55-59</v>
      </c>
      <c r="D1603" s="15">
        <v>1</v>
      </c>
      <c r="E1603" s="14" t="str">
        <v>Шапки</v>
      </c>
      <c r="F1603" s="14" t="str">
        <v>SEEBERGER..</v>
      </c>
      <c r="G1603" s="25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14" t="str">
        <v>23-029-10-00</v>
      </c>
      <c r="B1604" s="14">
        <v>17396116</v>
      </c>
      <c r="C1604" s="14" t="str">
        <v>55-59</v>
      </c>
      <c r="D1604" s="15">
        <v>1</v>
      </c>
      <c r="E1604" s="14" t="str">
        <v>Шапки</v>
      </c>
      <c r="F1604" s="14" t="str">
        <v>SEEBERGER..</v>
      </c>
      <c r="G1604" s="25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14" t="str">
        <v>23-029-10-00</v>
      </c>
      <c r="B1605" s="14">
        <v>17396116</v>
      </c>
      <c r="C1605" s="14" t="str">
        <v>55-59</v>
      </c>
      <c r="D1605" s="15">
        <v>1</v>
      </c>
      <c r="E1605" s="14" t="str">
        <v>Шапки</v>
      </c>
      <c r="F1605" s="14" t="str">
        <v>SEEBERGER..</v>
      </c>
      <c r="G1605" s="25">
        <f>_xlfn.XLOOKUP(A1605,'Наш склад'!A:A,'Наш склад'!H:H,0,0)</f>
        <v>0</v>
      </c>
      <c r="H1605" s="1" t="str">
        <f t="shared" si="25"/>
        <v/>
      </c>
    </row>
    <row r="1606" spans="1:8" x14ac:dyDescent="0.2">
      <c r="A1606" s="14" t="str">
        <v>23-030-09-00</v>
      </c>
      <c r="B1606" s="14">
        <v>17396121</v>
      </c>
      <c r="C1606" s="14" t="str">
        <v>55-59</v>
      </c>
      <c r="D1606" s="15">
        <v>2</v>
      </c>
      <c r="E1606" s="14" t="str">
        <v>Шапки</v>
      </c>
      <c r="F1606" s="14" t="str">
        <v>SEEBERGER..</v>
      </c>
      <c r="G1606" s="25">
        <f>_xlfn.XLOOKUP(A1606,'Наш склад'!A:A,'Наш склад'!H:H,0,0)</f>
        <v>3</v>
      </c>
      <c r="H1606" s="1" t="str">
        <f t="shared" si="25"/>
        <v>{SKU:17396121, required: 2}</v>
      </c>
    </row>
    <row r="1607" spans="1:8" x14ac:dyDescent="0.2">
      <c r="A1607" s="14" t="str">
        <v>23-030-12-00</v>
      </c>
      <c r="B1607" s="14">
        <v>17396123</v>
      </c>
      <c r="C1607" s="14" t="str">
        <v>55-59</v>
      </c>
      <c r="D1607" s="15">
        <v>1</v>
      </c>
      <c r="E1607" s="14" t="str">
        <v>Шапки</v>
      </c>
      <c r="F1607" s="14" t="str">
        <v>SEEBERGER..</v>
      </c>
      <c r="G1607" s="25">
        <f>_xlfn.XLOOKUP(A1607,'Наш склад'!A:A,'Наш склад'!H:H,0,0)</f>
        <v>3</v>
      </c>
      <c r="H1607" s="1" t="str">
        <f t="shared" si="25"/>
        <v/>
      </c>
    </row>
    <row r="1608" spans="1:8" x14ac:dyDescent="0.2">
      <c r="A1608" s="14" t="str">
        <v>23-030-20-00</v>
      </c>
      <c r="B1608" s="14">
        <v>17396124</v>
      </c>
      <c r="C1608" s="14" t="str">
        <v>55-59</v>
      </c>
      <c r="D1608" s="15">
        <v>1</v>
      </c>
      <c r="E1608" s="14" t="str">
        <v>Шапки</v>
      </c>
      <c r="F1608" s="14" t="str">
        <v>SEEBERGER..</v>
      </c>
      <c r="G1608" s="25">
        <f>_xlfn.XLOOKUP(A1608,'Наш склад'!A:A,'Наш склад'!H:H,0,0)</f>
        <v>3</v>
      </c>
      <c r="H1608" s="1" t="str">
        <f t="shared" si="25"/>
        <v/>
      </c>
    </row>
    <row r="1609" spans="1:8" x14ac:dyDescent="0.2">
      <c r="A1609" s="14" t="str">
        <v>23-031-08-00</v>
      </c>
      <c r="B1609" s="14">
        <v>17396127</v>
      </c>
      <c r="C1609" s="14" t="str">
        <v>55-59</v>
      </c>
      <c r="D1609" s="15">
        <v>1</v>
      </c>
      <c r="E1609" s="14" t="str">
        <v>Шапки</v>
      </c>
      <c r="F1609" s="14" t="str">
        <v>SEEBERGER..</v>
      </c>
      <c r="G1609" s="25">
        <f>_xlfn.XLOOKUP(A1609,'Наш склад'!A:A,'Наш склад'!H:H,0,0)</f>
        <v>1</v>
      </c>
      <c r="H1609" s="1" t="str">
        <f t="shared" si="25"/>
        <v/>
      </c>
    </row>
    <row r="1610" spans="1:8" x14ac:dyDescent="0.2">
      <c r="A1610" s="14" t="str">
        <v>23-031-08-00</v>
      </c>
      <c r="B1610" s="14">
        <v>17396127</v>
      </c>
      <c r="C1610" s="14" t="str">
        <v>55-59</v>
      </c>
      <c r="D1610" s="15">
        <v>1</v>
      </c>
      <c r="E1610" s="14" t="str">
        <v>Шапки</v>
      </c>
      <c r="F1610" s="14" t="str">
        <v>SEEBERGER..</v>
      </c>
      <c r="G1610" s="25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14" t="str">
        <v>23-031-09-00</v>
      </c>
      <c r="B1611" s="14">
        <v>17396126</v>
      </c>
      <c r="C1611" s="14" t="str">
        <v>55-59</v>
      </c>
      <c r="D1611" s="15">
        <v>1</v>
      </c>
      <c r="E1611" s="14" t="str">
        <v>Шапки</v>
      </c>
      <c r="F1611" s="14" t="str">
        <v>SEEBERGER..</v>
      </c>
      <c r="G1611" s="25">
        <f>_xlfn.XLOOKUP(A1611,'Наш склад'!A:A,'Наш склад'!H:H,0,0)</f>
        <v>1</v>
      </c>
      <c r="H1611" s="1" t="str">
        <f t="shared" si="25"/>
        <v/>
      </c>
    </row>
    <row r="1612" spans="1:8" x14ac:dyDescent="0.2">
      <c r="A1612" s="14" t="str">
        <v>23-032-09-00</v>
      </c>
      <c r="B1612" s="14">
        <v>17396128</v>
      </c>
      <c r="C1612" s="14" t="str">
        <v>55-59</v>
      </c>
      <c r="D1612" s="15">
        <v>1</v>
      </c>
      <c r="E1612" s="14" t="str">
        <v>Шапки</v>
      </c>
      <c r="F1612" s="14" t="str">
        <v>SEEBERGER..</v>
      </c>
      <c r="G1612" s="25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14" t="str">
        <v>23-033-02-00</v>
      </c>
      <c r="B1613" s="14">
        <v>17396129</v>
      </c>
      <c r="C1613" s="14" t="str">
        <v>55-59</v>
      </c>
      <c r="D1613" s="15">
        <v>1</v>
      </c>
      <c r="E1613" s="14" t="str">
        <v>Шапки</v>
      </c>
      <c r="F1613" s="14" t="str">
        <v>SEEBERGER..</v>
      </c>
      <c r="G1613" s="25">
        <f>_xlfn.XLOOKUP(A1613,'Наш склад'!A:A,'Наш склад'!H:H,0,0)</f>
        <v>2</v>
      </c>
      <c r="H1613" s="1" t="str">
        <f t="shared" si="25"/>
        <v/>
      </c>
    </row>
    <row r="1614" spans="1:8" x14ac:dyDescent="0.2">
      <c r="A1614" s="14" t="str">
        <v>23-035-12-00</v>
      </c>
      <c r="B1614" s="14">
        <v>17396150</v>
      </c>
      <c r="C1614" s="14" t="str">
        <v>55-59</v>
      </c>
      <c r="D1614" s="15">
        <v>1</v>
      </c>
      <c r="E1614" s="14" t="str">
        <v>Шапки</v>
      </c>
      <c r="F1614" s="14" t="str">
        <v>SEEBERGER..</v>
      </c>
      <c r="G1614" s="25">
        <f>_xlfn.XLOOKUP(A1614,'Наш склад'!A:A,'Наш склад'!H:H,0,0)</f>
        <v>3</v>
      </c>
      <c r="H1614" s="1" t="str">
        <f t="shared" si="25"/>
        <v/>
      </c>
    </row>
    <row r="1615" spans="1:8" x14ac:dyDescent="0.2">
      <c r="A1615" s="14" t="str">
        <v>23-036-02-00</v>
      </c>
      <c r="B1615" s="14">
        <v>17396155</v>
      </c>
      <c r="C1615" s="14" t="str">
        <v>55-59</v>
      </c>
      <c r="D1615" s="15">
        <v>1</v>
      </c>
      <c r="E1615" s="14" t="str">
        <v>Шапки</v>
      </c>
      <c r="F1615" s="14" t="str">
        <v>SEEBERGER..</v>
      </c>
      <c r="G1615" s="25">
        <f>_xlfn.XLOOKUP(A1615,'Наш склад'!A:A,'Наш склад'!H:H,0,0)</f>
        <v>2</v>
      </c>
      <c r="H1615" s="1" t="str">
        <f t="shared" si="25"/>
        <v/>
      </c>
    </row>
    <row r="1616" spans="1:8" x14ac:dyDescent="0.2">
      <c r="A1616" s="14" t="str">
        <v>23-036-05-00</v>
      </c>
      <c r="B1616" s="14">
        <v>17396152</v>
      </c>
      <c r="C1616" s="14" t="str">
        <v>55-59</v>
      </c>
      <c r="D1616" s="15">
        <v>1</v>
      </c>
      <c r="E1616" s="14" t="str">
        <v>Шапки</v>
      </c>
      <c r="F1616" s="14" t="str">
        <v>SEEBERGER..</v>
      </c>
      <c r="G1616" s="25">
        <f>_xlfn.XLOOKUP(A1616,'Наш склад'!A:A,'Наш склад'!H:H,0,0)</f>
        <v>1</v>
      </c>
      <c r="H1616" s="1" t="str">
        <f t="shared" si="25"/>
        <v/>
      </c>
    </row>
    <row r="1617" spans="1:8" x14ac:dyDescent="0.2">
      <c r="A1617" s="14" t="str">
        <v>23-036-06-00</v>
      </c>
      <c r="B1617" s="14">
        <v>17396154</v>
      </c>
      <c r="C1617" s="14" t="str">
        <v>55-59</v>
      </c>
      <c r="D1617" s="15">
        <v>1</v>
      </c>
      <c r="E1617" s="14" t="str">
        <v>Шапки</v>
      </c>
      <c r="F1617" s="14" t="str">
        <v>SEEBERGER..</v>
      </c>
      <c r="G1617" s="25">
        <f>_xlfn.XLOOKUP(A1617,'Наш склад'!A:A,'Наш склад'!H:H,0,0)</f>
        <v>2</v>
      </c>
      <c r="H1617" s="1" t="str">
        <f t="shared" si="25"/>
        <v/>
      </c>
    </row>
    <row r="1618" spans="1:8" x14ac:dyDescent="0.2">
      <c r="A1618" s="14" t="str">
        <v>23-036-09-00</v>
      </c>
      <c r="B1618" s="14">
        <v>17396151</v>
      </c>
      <c r="C1618" s="14" t="str">
        <v>55-59</v>
      </c>
      <c r="D1618" s="15">
        <v>1</v>
      </c>
      <c r="E1618" s="14" t="str">
        <v>Шапки</v>
      </c>
      <c r="F1618" s="14" t="str">
        <v>SEEBERGER..</v>
      </c>
      <c r="G1618" s="25">
        <f>_xlfn.XLOOKUP(A1618,'Наш склад'!A:A,'Наш склад'!H:H,0,0)</f>
        <v>3</v>
      </c>
      <c r="H1618" s="1" t="str">
        <f t="shared" si="25"/>
        <v/>
      </c>
    </row>
    <row r="1619" spans="1:8" x14ac:dyDescent="0.2">
      <c r="A1619" s="14" t="str">
        <v>23-036-12-00</v>
      </c>
      <c r="B1619" s="14">
        <v>17396153</v>
      </c>
      <c r="C1619" s="14" t="str">
        <v>55-59</v>
      </c>
      <c r="D1619" s="15">
        <v>1</v>
      </c>
      <c r="E1619" s="14" t="str">
        <v>Шапки</v>
      </c>
      <c r="F1619" s="14" t="str">
        <v>SEEBERGER..</v>
      </c>
      <c r="G1619" s="25">
        <f>_xlfn.XLOOKUP(A1619,'Наш склад'!A:A,'Наш склад'!H:H,0,0)</f>
        <v>2</v>
      </c>
      <c r="H1619" s="1" t="str">
        <f t="shared" si="25"/>
        <v/>
      </c>
    </row>
    <row r="1620" spans="1:8" x14ac:dyDescent="0.2">
      <c r="A1620" s="14" t="str">
        <v>23-037-09-00</v>
      </c>
      <c r="B1620" s="14">
        <v>17396036</v>
      </c>
      <c r="C1620" s="14" t="str">
        <v>55-59</v>
      </c>
      <c r="D1620" s="15">
        <v>1</v>
      </c>
      <c r="E1620" s="14" t="str">
        <v>Шляпы</v>
      </c>
      <c r="F1620" s="14" t="str">
        <v>SEEBERGER..</v>
      </c>
      <c r="G1620" s="25">
        <f>_xlfn.XLOOKUP(A1620,'Наш склад'!A:A,'Наш склад'!H:H,0,0)</f>
        <v>3</v>
      </c>
      <c r="H1620" s="1" t="str">
        <f t="shared" si="25"/>
        <v/>
      </c>
    </row>
    <row r="1621" spans="1:8" x14ac:dyDescent="0.2">
      <c r="A1621" s="14" t="str">
        <v>23-039-02-00</v>
      </c>
      <c r="B1621" s="14">
        <v>17396049</v>
      </c>
      <c r="C1621" s="14" t="str">
        <v>55-59</v>
      </c>
      <c r="D1621" s="15">
        <v>1</v>
      </c>
      <c r="E1621" s="14" t="str">
        <v>Шляпы</v>
      </c>
      <c r="F1621" s="14" t="str">
        <v>SEEBERGER..</v>
      </c>
      <c r="G1621" s="25">
        <f>_xlfn.XLOOKUP(A1621,'Наш склад'!A:A,'Наш склад'!H:H,0,0)</f>
        <v>2</v>
      </c>
      <c r="H1621" s="1" t="str">
        <f t="shared" si="25"/>
        <v/>
      </c>
    </row>
    <row r="1622" spans="1:8" x14ac:dyDescent="0.2">
      <c r="A1622" s="14" t="str">
        <v>23-039-12-00</v>
      </c>
      <c r="B1622" s="14">
        <v>17396048</v>
      </c>
      <c r="C1622" s="14" t="str">
        <v>55-59</v>
      </c>
      <c r="D1622" s="15">
        <v>1</v>
      </c>
      <c r="E1622" s="14" t="str">
        <v>Шляпы</v>
      </c>
      <c r="F1622" s="14" t="str">
        <v>SEEBERGER..</v>
      </c>
      <c r="G1622" s="25">
        <f>_xlfn.XLOOKUP(A1622,'Наш склад'!A:A,'Наш склад'!H:H,0,0)</f>
        <v>2</v>
      </c>
      <c r="H1622" s="1" t="str">
        <f t="shared" si="25"/>
        <v/>
      </c>
    </row>
    <row r="1623" spans="1:8" x14ac:dyDescent="0.2">
      <c r="A1623" s="14" t="str">
        <v>23-040-16-00</v>
      </c>
      <c r="B1623" s="14">
        <v>17396050</v>
      </c>
      <c r="C1623" s="14" t="str">
        <v>55-59</v>
      </c>
      <c r="D1623" s="15">
        <v>1</v>
      </c>
      <c r="E1623" s="14" t="str">
        <v>Шляпы</v>
      </c>
      <c r="F1623" s="14" t="str">
        <v>SEEBERGER..</v>
      </c>
      <c r="G1623" s="25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14" t="str">
        <v>23-042-02-00</v>
      </c>
      <c r="B1624" s="14">
        <v>17396120</v>
      </c>
      <c r="C1624" s="14" t="str">
        <v>55-59</v>
      </c>
      <c r="D1624" s="15">
        <v>1</v>
      </c>
      <c r="E1624" s="14" t="str">
        <v>Шляпы</v>
      </c>
      <c r="F1624" s="14" t="str">
        <v>SEEBERGER..</v>
      </c>
      <c r="G1624" s="25">
        <f>_xlfn.XLOOKUP(A1624,'Наш склад'!A:A,'Наш склад'!H:H,0,0)</f>
        <v>1</v>
      </c>
      <c r="H1624" s="1" t="str">
        <f t="shared" si="25"/>
        <v/>
      </c>
    </row>
    <row r="1625" spans="1:8" x14ac:dyDescent="0.2">
      <c r="A1625" s="14" t="str">
        <v>23-042-08-00</v>
      </c>
      <c r="B1625" s="14">
        <v>17396119</v>
      </c>
      <c r="C1625" s="14" t="str">
        <v>55-59</v>
      </c>
      <c r="D1625" s="15">
        <v>1</v>
      </c>
      <c r="E1625" s="14" t="str">
        <v>Шляпы</v>
      </c>
      <c r="F1625" s="14" t="str">
        <v>SEEBERGER..</v>
      </c>
      <c r="G1625" s="25">
        <f>_xlfn.XLOOKUP(A1625,'Наш склад'!A:A,'Наш склад'!H:H,0,0)</f>
        <v>2</v>
      </c>
      <c r="H1625" s="1" t="str">
        <f t="shared" si="25"/>
        <v/>
      </c>
    </row>
    <row r="1626" spans="1:8" x14ac:dyDescent="0.2">
      <c r="A1626" s="14" t="str">
        <v>23-042-09-00</v>
      </c>
      <c r="B1626" s="14">
        <v>17396118</v>
      </c>
      <c r="C1626" s="14" t="str">
        <v>55-59</v>
      </c>
      <c r="D1626" s="15">
        <v>1</v>
      </c>
      <c r="E1626" s="14" t="str">
        <v>Шляпы</v>
      </c>
      <c r="F1626" s="14" t="str">
        <v>SEEBERGER..</v>
      </c>
      <c r="G1626" s="25">
        <f>_xlfn.XLOOKUP(A1626,'Наш склад'!A:A,'Наш склад'!H:H,0,0)</f>
        <v>5</v>
      </c>
      <c r="H1626" s="1" t="str">
        <f t="shared" si="25"/>
        <v/>
      </c>
    </row>
    <row r="1627" spans="1:8" x14ac:dyDescent="0.2">
      <c r="A1627" s="14" t="str">
        <v>23-043-08-00</v>
      </c>
      <c r="B1627" s="14">
        <v>17396130</v>
      </c>
      <c r="C1627" s="14" t="str">
        <v>55-59</v>
      </c>
      <c r="D1627" s="15">
        <v>1</v>
      </c>
      <c r="E1627" s="14" t="str">
        <v>Шляпы</v>
      </c>
      <c r="F1627" s="14" t="str">
        <v>SEEBERGER..</v>
      </c>
      <c r="G1627" s="25">
        <f>_xlfn.XLOOKUP(A1627,'Наш склад'!A:A,'Наш склад'!H:H,0,0)</f>
        <v>2</v>
      </c>
      <c r="H1627" s="1" t="str">
        <f t="shared" si="25"/>
        <v/>
      </c>
    </row>
    <row r="1628" spans="1:8" x14ac:dyDescent="0.2">
      <c r="A1628" s="14" t="str">
        <v>23-043-08-00</v>
      </c>
      <c r="B1628" s="14">
        <v>17396130</v>
      </c>
      <c r="C1628" s="14" t="str">
        <v>55-59</v>
      </c>
      <c r="D1628" s="15">
        <v>1</v>
      </c>
      <c r="E1628" s="14" t="str">
        <v>Шляпы</v>
      </c>
      <c r="F1628" s="14" t="str">
        <v>SEEBERGER..</v>
      </c>
      <c r="G1628" s="25">
        <f>_xlfn.XLOOKUP(A1628,'Наш склад'!A:A,'Наш склад'!H:H,0,0)</f>
        <v>2</v>
      </c>
      <c r="H1628" s="1" t="str">
        <f t="shared" si="25"/>
        <v/>
      </c>
    </row>
    <row r="1629" spans="1:8" x14ac:dyDescent="0.2">
      <c r="A1629" s="14" t="str">
        <v>23-043-20-00</v>
      </c>
      <c r="B1629" s="14">
        <v>17396131</v>
      </c>
      <c r="C1629" s="14" t="str">
        <v>55-59</v>
      </c>
      <c r="D1629" s="15">
        <v>1</v>
      </c>
      <c r="E1629" s="14" t="str">
        <v>Шляпы</v>
      </c>
      <c r="F1629" s="14" t="str">
        <v>SEEBERGER..</v>
      </c>
      <c r="G1629" s="25">
        <f>_xlfn.XLOOKUP(A1629,'Наш склад'!A:A,'Наш склад'!H:H,0,0)</f>
        <v>0</v>
      </c>
      <c r="H1629" s="1" t="str">
        <f t="shared" si="25"/>
        <v/>
      </c>
    </row>
    <row r="1630" spans="1:8" x14ac:dyDescent="0.2">
      <c r="A1630" s="14" t="str">
        <v>23-044-48-00</v>
      </c>
      <c r="B1630" s="14">
        <v>17396132</v>
      </c>
      <c r="C1630" s="14" t="str">
        <v>55-59</v>
      </c>
      <c r="D1630" s="15">
        <v>1</v>
      </c>
      <c r="E1630" s="14" t="str">
        <v>Шляпы</v>
      </c>
      <c r="F1630" s="14" t="str">
        <v>SEEBERGER..</v>
      </c>
      <c r="G1630" s="25">
        <f>_xlfn.XLOOKUP(A1630,'Наш склад'!A:A,'Наш склад'!H:H,0,0)</f>
        <v>1</v>
      </c>
      <c r="H1630" s="1" t="str">
        <f t="shared" si="25"/>
        <v/>
      </c>
    </row>
    <row r="1631" spans="1:8" x14ac:dyDescent="0.2">
      <c r="A1631" s="14" t="str">
        <v>23-045-09-00</v>
      </c>
      <c r="B1631" s="14">
        <v>17396133</v>
      </c>
      <c r="C1631" s="14" t="str">
        <v>55-59</v>
      </c>
      <c r="D1631" s="15">
        <v>1</v>
      </c>
      <c r="E1631" s="14" t="str">
        <v>Шляпы</v>
      </c>
      <c r="F1631" s="14" t="str">
        <v>SEEBERGER..</v>
      </c>
      <c r="G1631" s="25">
        <f>_xlfn.XLOOKUP(A1631,'Наш склад'!A:A,'Наш склад'!H:H,0,0)</f>
        <v>4</v>
      </c>
      <c r="H1631" s="1" t="str">
        <f t="shared" si="25"/>
        <v/>
      </c>
    </row>
    <row r="1632" spans="1:8" x14ac:dyDescent="0.2">
      <c r="A1632" s="14" t="str">
        <v>23-046-09-00</v>
      </c>
      <c r="B1632" s="14">
        <v>17396134</v>
      </c>
      <c r="C1632" s="14" t="str">
        <v>55-59</v>
      </c>
      <c r="D1632" s="15">
        <v>1</v>
      </c>
      <c r="E1632" s="14" t="str">
        <v>Шляпы</v>
      </c>
      <c r="F1632" s="14" t="str">
        <v>SEEBERGER..</v>
      </c>
      <c r="G1632" s="25">
        <f>_xlfn.XLOOKUP(A1632,'Наш склад'!A:A,'Наш склад'!H:H,0,0)</f>
        <v>5</v>
      </c>
      <c r="H1632" s="1" t="str">
        <f t="shared" si="25"/>
        <v/>
      </c>
    </row>
    <row r="1633" spans="1:8" x14ac:dyDescent="0.2">
      <c r="A1633" s="14" t="str">
        <v>23-047-09-57</v>
      </c>
      <c r="B1633" s="14">
        <v>17396144</v>
      </c>
      <c r="C1633" s="14" t="str">
        <v>L</v>
      </c>
      <c r="D1633" s="15">
        <v>1</v>
      </c>
      <c r="E1633" s="14" t="str">
        <v>Шляпы</v>
      </c>
      <c r="F1633" s="14" t="str">
        <v>SEEBERGER..</v>
      </c>
      <c r="G1633" s="25">
        <f>_xlfn.XLOOKUP(A1633,'Наш склад'!A:A,'Наш склад'!H:H,0,0)</f>
        <v>0</v>
      </c>
      <c r="H1633" s="1" t="str">
        <f t="shared" si="25"/>
        <v/>
      </c>
    </row>
    <row r="1634" spans="1:8" x14ac:dyDescent="0.2">
      <c r="A1634" s="14" t="str">
        <v>23-048-91-57</v>
      </c>
      <c r="B1634" s="14">
        <v>17396147</v>
      </c>
      <c r="C1634" s="14" t="str">
        <v>M</v>
      </c>
      <c r="D1634" s="15">
        <v>2</v>
      </c>
      <c r="E1634" s="14" t="str">
        <v>Шляпы</v>
      </c>
      <c r="F1634" s="14" t="str">
        <v>SEEBERGER..</v>
      </c>
      <c r="G1634" s="25">
        <f>_xlfn.XLOOKUP(A1634,'Наш склад'!A:A,'Наш склад'!H:H,0,0)</f>
        <v>1</v>
      </c>
      <c r="H1634" s="1" t="str">
        <f t="shared" si="25"/>
        <v>{SKU:17396147, required: 2}</v>
      </c>
    </row>
    <row r="1635" spans="1:8" x14ac:dyDescent="0.2">
      <c r="A1635" s="14" t="str">
        <v>23-050-09-59</v>
      </c>
      <c r="B1635" s="14">
        <v>17396149</v>
      </c>
      <c r="C1635" s="14" t="str">
        <v>M</v>
      </c>
      <c r="D1635" s="15">
        <v>1</v>
      </c>
      <c r="E1635" s="14" t="str">
        <v>Шляпы</v>
      </c>
      <c r="F1635" s="14" t="str">
        <v>SEEBERGER..</v>
      </c>
      <c r="G1635" s="25">
        <f>_xlfn.XLOOKUP(A1635,'Наш склад'!A:A,'Наш склад'!H:H,0,0)</f>
        <v>2</v>
      </c>
      <c r="H1635" s="1" t="str">
        <f t="shared" si="25"/>
        <v/>
      </c>
    </row>
    <row r="1636" spans="1:8" x14ac:dyDescent="0.2">
      <c r="A1636" s="14" t="str">
        <v>31-001-09-00</v>
      </c>
      <c r="B1636" s="14">
        <v>1865138</v>
      </c>
      <c r="C1636" s="14" t="str">
        <v>55-59</v>
      </c>
      <c r="D1636" s="15">
        <v>1</v>
      </c>
      <c r="E1636" s="14" t="str">
        <v>Кепи</v>
      </c>
      <c r="F1636" s="14" t="str">
        <v>Betmar</v>
      </c>
      <c r="G1636" s="25">
        <f>_xlfn.XLOOKUP(A1636,'Наш склад'!A:A,'Наш склад'!H:H,0,0)</f>
        <v>0</v>
      </c>
      <c r="H1636" s="1" t="str">
        <f t="shared" si="25"/>
        <v/>
      </c>
    </row>
    <row r="1637" spans="1:8" x14ac:dyDescent="0.2">
      <c r="A1637" s="14" t="str">
        <v>31-001-09-00</v>
      </c>
      <c r="B1637" s="14">
        <v>1865138</v>
      </c>
      <c r="C1637" s="14" t="str">
        <v>55-59</v>
      </c>
      <c r="D1637" s="15">
        <v>1</v>
      </c>
      <c r="E1637" s="14" t="str">
        <v>Кепи</v>
      </c>
      <c r="F1637" s="14" t="str">
        <v>Betmar</v>
      </c>
      <c r="G1637" s="25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14" t="str">
        <v>31-002-18-00</v>
      </c>
      <c r="B1638" s="14">
        <v>1865144</v>
      </c>
      <c r="C1638" s="14" t="str">
        <v>55-59</v>
      </c>
      <c r="D1638" s="15">
        <v>1</v>
      </c>
      <c r="E1638" s="14" t="str">
        <v>Кепи</v>
      </c>
      <c r="F1638" s="14" t="str">
        <v>Betmar</v>
      </c>
      <c r="G1638" s="25">
        <f>_xlfn.XLOOKUP(A1638,'Наш склад'!A:A,'Наш склад'!H:H,0,0)</f>
        <v>1</v>
      </c>
      <c r="H1638" s="1" t="str">
        <f t="shared" si="25"/>
        <v/>
      </c>
    </row>
    <row r="1639" spans="1:8" x14ac:dyDescent="0.2">
      <c r="A1639" s="14" t="str">
        <v>31-002-18-00</v>
      </c>
      <c r="B1639" s="14">
        <v>1865144</v>
      </c>
      <c r="C1639" s="14" t="str">
        <v>55-59</v>
      </c>
      <c r="D1639" s="15">
        <v>1</v>
      </c>
      <c r="E1639" s="14" t="str">
        <v>Кепи</v>
      </c>
      <c r="F1639" s="14" t="str">
        <v>Betmar</v>
      </c>
      <c r="G1639" s="25">
        <f>_xlfn.XLOOKUP(A1639,'Наш склад'!A:A,'Наш склад'!H:H,0,0)</f>
        <v>1</v>
      </c>
      <c r="H1639" s="1" t="str">
        <f t="shared" si="25"/>
        <v/>
      </c>
    </row>
    <row r="1640" spans="1:8" x14ac:dyDescent="0.2">
      <c r="A1640" s="14" t="str">
        <v>31-002-86-00</v>
      </c>
      <c r="B1640" s="14">
        <v>6687670</v>
      </c>
      <c r="C1640" s="14" t="str">
        <v>55-59</v>
      </c>
      <c r="D1640" s="15">
        <v>1</v>
      </c>
      <c r="E1640" s="14" t="str">
        <v>Кепи</v>
      </c>
      <c r="F1640" s="14" t="str">
        <v>Betmar</v>
      </c>
      <c r="G1640" s="25">
        <f>_xlfn.XLOOKUP(A1640,'Наш склад'!A:A,'Наш склад'!H:H,0,0)</f>
        <v>0</v>
      </c>
      <c r="H1640" s="1" t="str">
        <f t="shared" si="25"/>
        <v/>
      </c>
    </row>
    <row r="1641" spans="1:8" x14ac:dyDescent="0.2">
      <c r="A1641" s="14" t="str">
        <v>31-008-02-00</v>
      </c>
      <c r="B1641" s="14">
        <v>1865154</v>
      </c>
      <c r="C1641" s="14">
        <v>0</v>
      </c>
      <c r="D1641" s="15">
        <v>1</v>
      </c>
      <c r="E1641" s="14" t="str">
        <v>Шляпы</v>
      </c>
      <c r="F1641" s="14" t="str">
        <v>Betmar</v>
      </c>
      <c r="G1641" s="25">
        <f>_xlfn.XLOOKUP(A1641,'Наш склад'!A:A,'Наш склад'!H:H,0,0)</f>
        <v>0</v>
      </c>
      <c r="H1641" s="1" t="str">
        <f t="shared" si="25"/>
        <v/>
      </c>
    </row>
    <row r="1642" spans="1:8" x14ac:dyDescent="0.2">
      <c r="A1642" s="14" t="str">
        <v>31-008-09-00</v>
      </c>
      <c r="B1642" s="14">
        <v>1865152</v>
      </c>
      <c r="C1642" s="14">
        <v>0</v>
      </c>
      <c r="D1642" s="15">
        <v>1</v>
      </c>
      <c r="E1642" s="14" t="str">
        <v>Шляпы</v>
      </c>
      <c r="F1642" s="14" t="str">
        <v>Betmar</v>
      </c>
      <c r="G1642" s="25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14" t="str">
        <v>31-014-09-00</v>
      </c>
      <c r="B1643" s="14">
        <v>3330232</v>
      </c>
      <c r="C1643" s="14" t="str">
        <v>55-61</v>
      </c>
      <c r="D1643" s="15">
        <v>1</v>
      </c>
      <c r="E1643" s="14" t="str">
        <v>Кепи</v>
      </c>
      <c r="F1643" s="14" t="str">
        <v>Betmar</v>
      </c>
      <c r="G1643" s="25">
        <f>_xlfn.XLOOKUP(A1643,'Наш склад'!A:A,'Наш склад'!H:H,0,0)</f>
        <v>0</v>
      </c>
      <c r="H1643" s="1" t="str">
        <f t="shared" si="25"/>
        <v/>
      </c>
    </row>
    <row r="1644" spans="1:8" x14ac:dyDescent="0.2">
      <c r="A1644" s="14" t="str">
        <v>31-034-14-00</v>
      </c>
      <c r="B1644" s="14">
        <v>6687673</v>
      </c>
      <c r="C1644" s="14" t="str">
        <v>55-59</v>
      </c>
      <c r="D1644" s="15">
        <v>1</v>
      </c>
      <c r="E1644" s="14" t="str">
        <v>Береты</v>
      </c>
      <c r="F1644" s="14" t="str">
        <v>Betmar</v>
      </c>
      <c r="G1644" s="25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14" t="str">
        <v>31-036-18-00</v>
      </c>
      <c r="B1645" s="14">
        <v>3330270</v>
      </c>
      <c r="C1645" s="14" t="str">
        <v>55-61</v>
      </c>
      <c r="D1645" s="15">
        <v>1</v>
      </c>
      <c r="E1645" s="14" t="str">
        <v>Кепи</v>
      </c>
      <c r="F1645" s="14" t="str">
        <v>Betmar</v>
      </c>
      <c r="G1645" s="25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14" t="str">
        <v>31-038-01-00</v>
      </c>
      <c r="B1646" s="14">
        <v>6687675</v>
      </c>
      <c r="C1646" s="14" t="str">
        <v>55-59</v>
      </c>
      <c r="D1646" s="15">
        <v>1</v>
      </c>
      <c r="E1646" s="14" t="str">
        <v>Фуражки</v>
      </c>
      <c r="F1646" s="14" t="str">
        <v>Betmar</v>
      </c>
      <c r="G1646" s="25">
        <f>_xlfn.XLOOKUP(A1646,'Наш склад'!A:A,'Наш склад'!H:H,0,0)</f>
        <v>14</v>
      </c>
      <c r="H1646" s="1" t="str">
        <f t="shared" si="25"/>
        <v/>
      </c>
    </row>
    <row r="1647" spans="1:8" x14ac:dyDescent="0.2">
      <c r="A1647" s="14" t="str">
        <v>31-038-05-00</v>
      </c>
      <c r="B1647" s="14">
        <v>6687674</v>
      </c>
      <c r="C1647" s="14" t="str">
        <v>55-59</v>
      </c>
      <c r="D1647" s="15">
        <v>1</v>
      </c>
      <c r="E1647" s="14" t="str">
        <v>Фуражки</v>
      </c>
      <c r="F1647" s="14" t="str">
        <v>Betmar</v>
      </c>
      <c r="G1647" s="25">
        <f>_xlfn.XLOOKUP(A1647,'Наш склад'!A:A,'Наш склад'!H:H,0,0)</f>
        <v>20</v>
      </c>
      <c r="H1647" s="1" t="str">
        <f t="shared" si="25"/>
        <v/>
      </c>
    </row>
    <row r="1648" spans="1:8" x14ac:dyDescent="0.2">
      <c r="A1648" s="14" t="str">
        <v>31-038-05-00</v>
      </c>
      <c r="B1648" s="14">
        <v>6687674</v>
      </c>
      <c r="C1648" s="14" t="str">
        <v>55-59</v>
      </c>
      <c r="D1648" s="15">
        <v>1</v>
      </c>
      <c r="E1648" s="14" t="str">
        <v>Фуражки</v>
      </c>
      <c r="F1648" s="14" t="str">
        <v>Betmar</v>
      </c>
      <c r="G1648" s="25">
        <f>_xlfn.XLOOKUP(A1648,'Наш склад'!A:A,'Наш склад'!H:H,0,0)</f>
        <v>20</v>
      </c>
      <c r="H1648" s="1" t="str">
        <f t="shared" si="25"/>
        <v/>
      </c>
    </row>
    <row r="1649" spans="1:8" x14ac:dyDescent="0.2">
      <c r="A1649" s="14" t="str">
        <v>31-038-08-00</v>
      </c>
      <c r="B1649" s="14">
        <v>1865216</v>
      </c>
      <c r="C1649" s="14" t="str">
        <v>55-59</v>
      </c>
      <c r="D1649" s="15">
        <v>1</v>
      </c>
      <c r="E1649" s="14" t="str">
        <v>Фуражки</v>
      </c>
      <c r="F1649" s="14" t="str">
        <v>Betmar</v>
      </c>
      <c r="G1649" s="25">
        <f>_xlfn.XLOOKUP(A1649,'Наш склад'!A:A,'Наш склад'!H:H,0,0)</f>
        <v>5</v>
      </c>
      <c r="H1649" s="1" t="str">
        <f t="shared" si="25"/>
        <v/>
      </c>
    </row>
    <row r="1650" spans="1:8" x14ac:dyDescent="0.2">
      <c r="A1650" s="14" t="str">
        <v>31-038-09-00</v>
      </c>
      <c r="B1650" s="14">
        <v>1865214</v>
      </c>
      <c r="C1650" s="14" t="str">
        <v>55-59</v>
      </c>
      <c r="D1650" s="15">
        <v>2</v>
      </c>
      <c r="E1650" s="14" t="str">
        <v>Фуражки</v>
      </c>
      <c r="F1650" s="14" t="str">
        <v>Betmar</v>
      </c>
      <c r="G1650" s="25">
        <f>_xlfn.XLOOKUP(A1650,'Наш склад'!A:A,'Наш склад'!H:H,0,0)</f>
        <v>16</v>
      </c>
      <c r="H1650" s="1" t="str">
        <f t="shared" si="25"/>
        <v>{SKU:1865214, required: 2}</v>
      </c>
    </row>
    <row r="1651" spans="1:8" x14ac:dyDescent="0.2">
      <c r="A1651" s="14" t="str">
        <v>31-038-18-00</v>
      </c>
      <c r="B1651" s="14">
        <v>1865218</v>
      </c>
      <c r="C1651" s="14" t="str">
        <v>55-59</v>
      </c>
      <c r="D1651" s="15">
        <v>1</v>
      </c>
      <c r="E1651" s="14" t="str">
        <v>Фуражки</v>
      </c>
      <c r="F1651" s="14" t="str">
        <v>Betmar</v>
      </c>
      <c r="G1651" s="25">
        <f>_xlfn.XLOOKUP(A1651,'Наш склад'!A:A,'Наш склад'!H:H,0,0)</f>
        <v>2</v>
      </c>
      <c r="H1651" s="1" t="str">
        <f t="shared" si="25"/>
        <v/>
      </c>
    </row>
    <row r="1652" spans="1:8" x14ac:dyDescent="0.2">
      <c r="A1652" s="14" t="str">
        <v>31-038-18-00</v>
      </c>
      <c r="B1652" s="14">
        <v>1865218</v>
      </c>
      <c r="C1652" s="14" t="str">
        <v>55-59</v>
      </c>
      <c r="D1652" s="15">
        <v>1</v>
      </c>
      <c r="E1652" s="14" t="str">
        <v>Фуражки</v>
      </c>
      <c r="F1652" s="14" t="str">
        <v>Betmar</v>
      </c>
      <c r="G1652" s="25">
        <f>_xlfn.XLOOKUP(A1652,'Наш склад'!A:A,'Наш склад'!H:H,0,0)</f>
        <v>2</v>
      </c>
      <c r="H1652" s="1" t="str">
        <f t="shared" si="25"/>
        <v/>
      </c>
    </row>
    <row r="1653" spans="1:8" x14ac:dyDescent="0.2">
      <c r="A1653" s="14" t="str">
        <v>31-038-20-00</v>
      </c>
      <c r="B1653" s="14">
        <v>1865215</v>
      </c>
      <c r="C1653" s="14" t="str">
        <v>55-59</v>
      </c>
      <c r="D1653" s="15">
        <v>1</v>
      </c>
      <c r="E1653" s="14" t="str">
        <v>Фуражки</v>
      </c>
      <c r="F1653" s="14" t="str">
        <v>Betmar</v>
      </c>
      <c r="G1653" s="25">
        <f>_xlfn.XLOOKUP(A1653,'Наш склад'!A:A,'Наш склад'!H:H,0,0)</f>
        <v>3</v>
      </c>
      <c r="H1653" s="1" t="str">
        <f t="shared" si="25"/>
        <v/>
      </c>
    </row>
    <row r="1654" spans="1:8" x14ac:dyDescent="0.2">
      <c r="A1654" s="14" t="str">
        <v>31-039-09-00</v>
      </c>
      <c r="B1654" s="14">
        <v>1865219</v>
      </c>
      <c r="C1654" s="14" t="str">
        <v>55-59</v>
      </c>
      <c r="D1654" s="15">
        <v>1</v>
      </c>
      <c r="E1654" s="14" t="str">
        <v>Кепи</v>
      </c>
      <c r="F1654" s="14" t="str">
        <v>Betmar</v>
      </c>
      <c r="G1654" s="25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14" t="str">
        <v>31-053-02-00</v>
      </c>
      <c r="B1655" s="14">
        <v>2090182</v>
      </c>
      <c r="C1655" s="14">
        <v>0</v>
      </c>
      <c r="D1655" s="15">
        <v>1</v>
      </c>
      <c r="E1655" s="14" t="str">
        <v>Шляпы</v>
      </c>
      <c r="F1655" s="14" t="str">
        <v>Betmar</v>
      </c>
      <c r="G1655" s="25">
        <f>_xlfn.XLOOKUP(A1655,'Наш склад'!A:A,'Наш склад'!H:H,0,0)</f>
        <v>3</v>
      </c>
      <c r="H1655" s="1" t="str">
        <f t="shared" si="25"/>
        <v/>
      </c>
    </row>
    <row r="1656" spans="1:8" x14ac:dyDescent="0.2">
      <c r="A1656" s="14" t="str">
        <v>31-056-09-00</v>
      </c>
      <c r="B1656" s="14">
        <v>8045092</v>
      </c>
      <c r="C1656" s="14" t="str">
        <v>55-59</v>
      </c>
      <c r="D1656" s="15">
        <v>1</v>
      </c>
      <c r="E1656" s="14" t="str">
        <v>Козырьки</v>
      </c>
      <c r="F1656" s="14" t="str">
        <v>Betmar</v>
      </c>
      <c r="G1656" s="25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14" t="str">
        <v>31-056-17-00</v>
      </c>
      <c r="B1657" s="14">
        <v>5499841</v>
      </c>
      <c r="C1657" s="14">
        <v>0</v>
      </c>
      <c r="D1657" s="15">
        <v>3</v>
      </c>
      <c r="E1657" s="14" t="str">
        <v>Козырьки</v>
      </c>
      <c r="F1657" s="14" t="str">
        <v>Betmar</v>
      </c>
      <c r="G1657" s="25">
        <f>_xlfn.XLOOKUP(A1657,'Наш склад'!A:A,'Наш склад'!H:H,0,0)</f>
        <v>6</v>
      </c>
      <c r="H1657" s="1" t="str">
        <f t="shared" si="25"/>
        <v>{SKU:5499841, required: 3}</v>
      </c>
    </row>
    <row r="1658" spans="1:8" x14ac:dyDescent="0.2">
      <c r="A1658" s="14" t="str">
        <v>31-056-53-00</v>
      </c>
      <c r="B1658" s="14">
        <v>2090170</v>
      </c>
      <c r="C1658" s="14">
        <v>0</v>
      </c>
      <c r="D1658" s="15">
        <v>1</v>
      </c>
      <c r="E1658" s="14" t="str">
        <v>Козырьки</v>
      </c>
      <c r="F1658" s="14" t="str">
        <v>Betmar</v>
      </c>
      <c r="G1658" s="25">
        <f>_xlfn.XLOOKUP(A1658,'Наш склад'!A:A,'Наш склад'!H:H,0,0)</f>
        <v>1</v>
      </c>
      <c r="H1658" s="1" t="str">
        <f t="shared" si="25"/>
        <v/>
      </c>
    </row>
    <row r="1659" spans="1:8" x14ac:dyDescent="0.2">
      <c r="A1659" s="14" t="str">
        <v>31-078-17-00</v>
      </c>
      <c r="B1659" s="14">
        <v>2883066</v>
      </c>
      <c r="C1659" s="14">
        <v>0</v>
      </c>
      <c r="D1659" s="15">
        <v>1</v>
      </c>
      <c r="E1659" s="14" t="str">
        <v>Шляпы</v>
      </c>
      <c r="F1659" s="14" t="str">
        <v>Betmar</v>
      </c>
      <c r="G1659" s="25">
        <f>_xlfn.XLOOKUP(A1659,'Наш склад'!A:A,'Наш склад'!H:H,0,0)</f>
        <v>1</v>
      </c>
      <c r="H1659" s="1" t="str">
        <f t="shared" si="25"/>
        <v/>
      </c>
    </row>
    <row r="1660" spans="1:8" x14ac:dyDescent="0.2">
      <c r="A1660" s="14" t="str">
        <v>31-083-91-00</v>
      </c>
      <c r="B1660" s="14">
        <v>8045093</v>
      </c>
      <c r="C1660" s="14" t="str">
        <v>55-59</v>
      </c>
      <c r="D1660" s="15">
        <v>1</v>
      </c>
      <c r="E1660" s="14" t="str">
        <v>Шляпы</v>
      </c>
      <c r="F1660" s="14" t="str">
        <v>Betmar</v>
      </c>
      <c r="G1660" s="25">
        <f>_xlfn.XLOOKUP(A1660,'Наш склад'!A:A,'Наш склад'!H:H,0,0)</f>
        <v>1</v>
      </c>
      <c r="H1660" s="1" t="str">
        <f t="shared" si="25"/>
        <v/>
      </c>
    </row>
    <row r="1661" spans="1:8" x14ac:dyDescent="0.2">
      <c r="A1661" s="14" t="str">
        <v>31-116-09-56</v>
      </c>
      <c r="B1661" s="14">
        <v>3257799</v>
      </c>
      <c r="C1661" s="14" t="str">
        <v>S/M</v>
      </c>
      <c r="D1661" s="15">
        <v>1</v>
      </c>
      <c r="E1661" s="14" t="str">
        <v>Шляпы</v>
      </c>
      <c r="F1661" s="14" t="str">
        <v>Betmar</v>
      </c>
      <c r="G1661" s="25">
        <f>_xlfn.XLOOKUP(A1661,'Наш склад'!A:A,'Наш склад'!H:H,0,0)</f>
        <v>2</v>
      </c>
      <c r="H1661" s="1" t="str">
        <f t="shared" si="25"/>
        <v/>
      </c>
    </row>
    <row r="1662" spans="1:8" x14ac:dyDescent="0.2">
      <c r="A1662" s="14" t="str">
        <v>31-120-09-00</v>
      </c>
      <c r="B1662" s="14">
        <v>3560573</v>
      </c>
      <c r="C1662" s="14">
        <v>0</v>
      </c>
      <c r="D1662" s="15">
        <v>1</v>
      </c>
      <c r="E1662" s="14" t="str">
        <v>Шляпы</v>
      </c>
      <c r="F1662" s="14" t="str">
        <v>Betmar</v>
      </c>
      <c r="G1662" s="25">
        <f>_xlfn.XLOOKUP(A1662,'Наш склад'!A:A,'Наш склад'!H:H,0,0)</f>
        <v>8</v>
      </c>
      <c r="H1662" s="1" t="str">
        <f t="shared" si="25"/>
        <v/>
      </c>
    </row>
    <row r="1663" spans="1:8" x14ac:dyDescent="0.2">
      <c r="A1663" s="14" t="str">
        <v>31-139-09-00</v>
      </c>
      <c r="B1663" s="14">
        <v>3330244</v>
      </c>
      <c r="C1663" s="14" t="str">
        <v>55-61</v>
      </c>
      <c r="D1663" s="15">
        <v>1</v>
      </c>
      <c r="E1663" s="14" t="str">
        <v>Кепи</v>
      </c>
      <c r="F1663" s="14" t="str">
        <v>Betmar</v>
      </c>
      <c r="G1663" s="25">
        <f>_xlfn.XLOOKUP(A1663,'Наш склад'!A:A,'Наш склад'!H:H,0,0)</f>
        <v>1</v>
      </c>
      <c r="H1663" s="1" t="str">
        <f t="shared" si="25"/>
        <v/>
      </c>
    </row>
    <row r="1664" spans="1:8" x14ac:dyDescent="0.2">
      <c r="A1664" s="14" t="str">
        <v>31-139-09-00</v>
      </c>
      <c r="B1664" s="14">
        <v>3330244</v>
      </c>
      <c r="C1664" s="14" t="str">
        <v>55-61</v>
      </c>
      <c r="D1664" s="15">
        <v>1</v>
      </c>
      <c r="E1664" s="14" t="str">
        <v>Кепи</v>
      </c>
      <c r="F1664" s="14" t="str">
        <v>Betmar</v>
      </c>
      <c r="G1664" s="25">
        <f>_xlfn.XLOOKUP(A1664,'Наш склад'!A:A,'Наш склад'!H:H,0,0)</f>
        <v>1</v>
      </c>
      <c r="H1664" s="1" t="str">
        <f t="shared" si="25"/>
        <v/>
      </c>
    </row>
    <row r="1665" spans="1:8" x14ac:dyDescent="0.2">
      <c r="A1665" s="14" t="str">
        <v>31-139-34-00</v>
      </c>
      <c r="B1665" s="14">
        <v>3560578</v>
      </c>
      <c r="C1665" s="14" t="str">
        <v>55-61</v>
      </c>
      <c r="D1665" s="15">
        <v>1</v>
      </c>
      <c r="E1665" s="14" t="str">
        <v>Кепи</v>
      </c>
      <c r="F1665" s="14" t="str">
        <v>Betmar</v>
      </c>
      <c r="G1665" s="25">
        <f>_xlfn.XLOOKUP(A1665,'Наш склад'!A:A,'Наш склад'!H:H,0,0)</f>
        <v>0</v>
      </c>
      <c r="H1665" s="1" t="str">
        <f t="shared" si="25"/>
        <v/>
      </c>
    </row>
    <row r="1666" spans="1:8" x14ac:dyDescent="0.2">
      <c r="A1666" s="14" t="str">
        <v>31-145-02-56</v>
      </c>
      <c r="B1666" s="14">
        <v>3330252</v>
      </c>
      <c r="C1666" s="14" t="str">
        <v>S/M</v>
      </c>
      <c r="D1666" s="15">
        <v>1</v>
      </c>
      <c r="E1666" s="14" t="str">
        <v>Шляпы</v>
      </c>
      <c r="F1666" s="14" t="str">
        <v>Betmar</v>
      </c>
      <c r="G1666" s="25">
        <f>_xlfn.XLOOKUP(A1666,'Наш склад'!A:A,'Наш склад'!H:H,0,0)</f>
        <v>1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14" t="str">
        <v>31-145-02-58</v>
      </c>
      <c r="B1667" s="14">
        <v>3330252</v>
      </c>
      <c r="C1667" s="14" t="str">
        <v>M/L</v>
      </c>
      <c r="D1667" s="15">
        <v>1</v>
      </c>
      <c r="E1667" s="14" t="str">
        <v>Шляпы</v>
      </c>
      <c r="F1667" s="14" t="str">
        <v>Betmar</v>
      </c>
      <c r="G1667" s="25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14" t="str">
        <v>31-145-09-58</v>
      </c>
      <c r="B1668" s="14">
        <v>3330251</v>
      </c>
      <c r="C1668" s="14" t="str">
        <v>M/L</v>
      </c>
      <c r="D1668" s="15">
        <v>1</v>
      </c>
      <c r="E1668" s="14" t="str">
        <v>Шляпы</v>
      </c>
      <c r="F1668" s="14" t="str">
        <v>Betmar</v>
      </c>
      <c r="G1668" s="25">
        <f>_xlfn.XLOOKUP(A1668,'Наш склад'!A:A,'Наш склад'!H:H,0,0)</f>
        <v>1</v>
      </c>
      <c r="H1668" s="1" t="str">
        <f t="shared" si="26"/>
        <v/>
      </c>
    </row>
    <row r="1669" spans="1:8" x14ac:dyDescent="0.2">
      <c r="A1669" s="14" t="str">
        <v>31-155-02-00</v>
      </c>
      <c r="B1669" s="14">
        <v>4033174</v>
      </c>
      <c r="C1669" s="14" t="str">
        <v>55-61</v>
      </c>
      <c r="D1669" s="15">
        <v>2</v>
      </c>
      <c r="E1669" s="14" t="str">
        <v>Кепи</v>
      </c>
      <c r="F1669" s="14" t="str">
        <v>Betmar</v>
      </c>
      <c r="G1669" s="25">
        <f>_xlfn.XLOOKUP(A1669,'Наш склад'!A:A,'Наш склад'!H:H,0,0)</f>
        <v>1</v>
      </c>
      <c r="H1669" s="1" t="str">
        <f t="shared" si="26"/>
        <v>{SKU:4033174, required: 2}</v>
      </c>
    </row>
    <row r="1670" spans="1:8" x14ac:dyDescent="0.2">
      <c r="A1670" s="14" t="str">
        <v>31-155-18-00</v>
      </c>
      <c r="B1670" s="14">
        <v>4033175</v>
      </c>
      <c r="C1670" s="14" t="str">
        <v>55-61</v>
      </c>
      <c r="D1670" s="15">
        <v>1</v>
      </c>
      <c r="E1670" s="14" t="str">
        <v>Кепи</v>
      </c>
      <c r="F1670" s="14" t="str">
        <v>Betmar</v>
      </c>
      <c r="G1670" s="25">
        <f>_xlfn.XLOOKUP(A1670,'Наш склад'!A:A,'Наш склад'!H:H,0,0)</f>
        <v>5</v>
      </c>
      <c r="H1670" s="1" t="str">
        <f t="shared" si="26"/>
        <v/>
      </c>
    </row>
    <row r="1671" spans="1:8" x14ac:dyDescent="0.2">
      <c r="A1671" s="14" t="str">
        <v>31-155-38-00</v>
      </c>
      <c r="B1671" s="14">
        <v>4033176</v>
      </c>
      <c r="C1671" s="14" t="str">
        <v>55-61</v>
      </c>
      <c r="D1671" s="15">
        <v>2</v>
      </c>
      <c r="E1671" s="14" t="str">
        <v>Кепи</v>
      </c>
      <c r="F1671" s="14" t="str">
        <v>Betmar</v>
      </c>
      <c r="G1671" s="25">
        <f>_xlfn.XLOOKUP(A1671,'Наш склад'!A:A,'Наш склад'!H:H,0,0)</f>
        <v>2</v>
      </c>
      <c r="H1671" s="1" t="str">
        <f t="shared" si="26"/>
        <v>{SKU:4033176, required: 2}</v>
      </c>
    </row>
    <row r="1672" spans="1:8" x14ac:dyDescent="0.2">
      <c r="A1672" s="14" t="str">
        <v>31-155-38-00</v>
      </c>
      <c r="B1672" s="14">
        <v>4033176</v>
      </c>
      <c r="C1672" s="14" t="str">
        <v>55-61</v>
      </c>
      <c r="D1672" s="15">
        <v>1</v>
      </c>
      <c r="E1672" s="14" t="str">
        <v>Кепи</v>
      </c>
      <c r="F1672" s="14" t="str">
        <v>Betmar</v>
      </c>
      <c r="G1672" s="25">
        <f>_xlfn.XLOOKUP(A1672,'Наш склад'!A:A,'Наш склад'!H:H,0,0)</f>
        <v>2</v>
      </c>
      <c r="H1672" s="1" t="str">
        <f t="shared" si="26"/>
        <v/>
      </c>
    </row>
    <row r="1673" spans="1:8" x14ac:dyDescent="0.2">
      <c r="A1673" s="14" t="str">
        <v>31-175-05-00</v>
      </c>
      <c r="B1673" s="14">
        <v>3560581</v>
      </c>
      <c r="C1673" s="14" t="str">
        <v>55-61</v>
      </c>
      <c r="D1673" s="15">
        <v>1</v>
      </c>
      <c r="E1673" s="14" t="str">
        <v>Кепи</v>
      </c>
      <c r="F1673" s="14" t="str">
        <v>Betmar</v>
      </c>
      <c r="G1673" s="25">
        <f>_xlfn.XLOOKUP(A1673,'Наш склад'!A:A,'Наш склад'!H:H,0,0)</f>
        <v>9</v>
      </c>
      <c r="H1673" s="1" t="str">
        <f t="shared" si="26"/>
        <v/>
      </c>
    </row>
    <row r="1674" spans="1:8" x14ac:dyDescent="0.2">
      <c r="A1674" s="14" t="str">
        <v>31-175-05-00</v>
      </c>
      <c r="B1674" s="14">
        <v>3560581</v>
      </c>
      <c r="C1674" s="14" t="str">
        <v>55-61</v>
      </c>
      <c r="D1674" s="15">
        <v>1</v>
      </c>
      <c r="E1674" s="14" t="str">
        <v>Кепи</v>
      </c>
      <c r="F1674" s="14" t="str">
        <v>Betmar</v>
      </c>
      <c r="G1674" s="25">
        <f>_xlfn.XLOOKUP(A1674,'Наш склад'!A:A,'Наш склад'!H:H,0,0)</f>
        <v>9</v>
      </c>
      <c r="H1674" s="1" t="str">
        <f t="shared" si="26"/>
        <v/>
      </c>
    </row>
    <row r="1675" spans="1:8" x14ac:dyDescent="0.2">
      <c r="A1675" s="14" t="str">
        <v>31-175-05-00</v>
      </c>
      <c r="B1675" s="14">
        <v>3560581</v>
      </c>
      <c r="C1675" s="14" t="str">
        <v>55-61</v>
      </c>
      <c r="D1675" s="15">
        <v>1</v>
      </c>
      <c r="E1675" s="14" t="str">
        <v>Кепи</v>
      </c>
      <c r="F1675" s="14" t="str">
        <v>Betmar</v>
      </c>
      <c r="G1675" s="25">
        <f>_xlfn.XLOOKUP(A1675,'Наш склад'!A:A,'Наш склад'!H:H,0,0)</f>
        <v>9</v>
      </c>
      <c r="H1675" s="1" t="str">
        <f t="shared" si="26"/>
        <v/>
      </c>
    </row>
    <row r="1676" spans="1:8" x14ac:dyDescent="0.2">
      <c r="A1676" s="14" t="str">
        <v>31-175-09-00</v>
      </c>
      <c r="B1676" s="14">
        <v>3560580</v>
      </c>
      <c r="C1676" s="14" t="str">
        <v>55-61</v>
      </c>
      <c r="D1676" s="15">
        <v>1</v>
      </c>
      <c r="E1676" s="14" t="str">
        <v>Кепи</v>
      </c>
      <c r="F1676" s="14" t="str">
        <v>Betmar</v>
      </c>
      <c r="G1676" s="25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14" t="str">
        <v>31-176-12-00</v>
      </c>
      <c r="B1677" s="14">
        <v>6690874</v>
      </c>
      <c r="C1677" s="14" t="str">
        <v>55-61</v>
      </c>
      <c r="D1677" s="15">
        <v>1</v>
      </c>
      <c r="E1677" s="14" t="str">
        <v>Шляпы</v>
      </c>
      <c r="F1677" s="14" t="str">
        <v>Betmar</v>
      </c>
      <c r="G1677" s="25">
        <f>_xlfn.XLOOKUP(A1677,'Наш склад'!A:A,'Наш склад'!H:H,0,0)</f>
        <v>1</v>
      </c>
      <c r="H1677" s="1" t="str">
        <f t="shared" si="26"/>
        <v/>
      </c>
    </row>
    <row r="1678" spans="1:8" x14ac:dyDescent="0.2">
      <c r="A1678" s="14" t="str">
        <v>31-178-13-00</v>
      </c>
      <c r="B1678" s="14">
        <v>6687672</v>
      </c>
      <c r="C1678" s="14" t="str">
        <v>55-61</v>
      </c>
      <c r="D1678" s="15">
        <v>1</v>
      </c>
      <c r="E1678" s="14" t="str">
        <v>Шляпы</v>
      </c>
      <c r="F1678" s="14" t="str">
        <v>Betmar</v>
      </c>
      <c r="G1678" s="25">
        <f>_xlfn.XLOOKUP(A1678,'Наш склад'!A:A,'Наш склад'!H:H,0,0)</f>
        <v>7</v>
      </c>
      <c r="H1678" s="1" t="str">
        <f t="shared" si="26"/>
        <v/>
      </c>
    </row>
    <row r="1679" spans="1:8" x14ac:dyDescent="0.2">
      <c r="A1679" s="14" t="str">
        <v>31-183-14-56</v>
      </c>
      <c r="B1679" s="14">
        <v>4789222</v>
      </c>
      <c r="C1679" s="14" t="str">
        <v>S/M</v>
      </c>
      <c r="D1679" s="15">
        <v>1</v>
      </c>
      <c r="E1679" s="14" t="str">
        <v>Шляпы</v>
      </c>
      <c r="F1679" s="14" t="str">
        <v>Betmar</v>
      </c>
      <c r="G1679" s="25">
        <f>_xlfn.XLOOKUP(A1679,'Наш склад'!A:A,'Наш склад'!H:H,0,0)</f>
        <v>3</v>
      </c>
      <c r="H1679" s="1" t="str">
        <f t="shared" si="26"/>
        <v/>
      </c>
    </row>
    <row r="1680" spans="1:8" x14ac:dyDescent="0.2">
      <c r="A1680" s="14" t="str">
        <v>31-183-14-58</v>
      </c>
      <c r="B1680" s="14">
        <v>4789222</v>
      </c>
      <c r="C1680" s="14" t="str">
        <v>M/L</v>
      </c>
      <c r="D1680" s="15">
        <v>1</v>
      </c>
      <c r="E1680" s="14" t="str">
        <v>Шляпы</v>
      </c>
      <c r="F1680" s="14" t="str">
        <v>Betmar</v>
      </c>
      <c r="G1680" s="25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14" t="str">
        <v>31-183-34-00</v>
      </c>
      <c r="B1681" s="14">
        <v>5249817</v>
      </c>
      <c r="C1681" s="14" t="str">
        <v>S/M</v>
      </c>
      <c r="D1681" s="15">
        <v>1</v>
      </c>
      <c r="E1681" s="14" t="str">
        <v>Шляпы</v>
      </c>
      <c r="F1681" s="14" t="str">
        <v>Betmar</v>
      </c>
      <c r="G1681" s="25">
        <f>_xlfn.XLOOKUP(A1681,'Наш склад'!A:A,'Наш склад'!H:H,0,0)</f>
        <v>0</v>
      </c>
      <c r="H1681" s="1" t="str">
        <f t="shared" si="26"/>
        <v/>
      </c>
    </row>
    <row r="1682" spans="1:8" x14ac:dyDescent="0.2">
      <c r="A1682" s="14" t="str">
        <v>31-183-34-58</v>
      </c>
      <c r="B1682" s="14">
        <v>5249817</v>
      </c>
      <c r="C1682" s="14" t="str">
        <v>M/L</v>
      </c>
      <c r="D1682" s="15">
        <v>1</v>
      </c>
      <c r="E1682" s="14" t="str">
        <v>Шляпы</v>
      </c>
      <c r="F1682" s="14" t="str">
        <v>Betmar</v>
      </c>
      <c r="G1682" s="25">
        <f>_xlfn.XLOOKUP(A1682,'Наш склад'!A:A,'Наш склад'!H:H,0,0)</f>
        <v>1</v>
      </c>
      <c r="H1682" s="1" t="str">
        <f t="shared" si="26"/>
        <v/>
      </c>
    </row>
    <row r="1683" spans="1:8" x14ac:dyDescent="0.2">
      <c r="A1683" s="14" t="str">
        <v>31-186-08-00</v>
      </c>
      <c r="B1683" s="14">
        <v>4789263</v>
      </c>
      <c r="C1683" s="14" t="str">
        <v>55-61</v>
      </c>
      <c r="D1683" s="15">
        <v>1</v>
      </c>
      <c r="E1683" s="14" t="str">
        <v>Шляпы</v>
      </c>
      <c r="F1683" s="14" t="str">
        <v>Betmar</v>
      </c>
      <c r="G1683" s="25">
        <f>_xlfn.XLOOKUP(A1683,'Наш склад'!A:A,'Наш склад'!H:H,0,0)</f>
        <v>0</v>
      </c>
      <c r="H1683" s="1" t="str">
        <f t="shared" si="26"/>
        <v/>
      </c>
    </row>
    <row r="1684" spans="1:8" x14ac:dyDescent="0.2">
      <c r="A1684" s="14" t="str">
        <v>31-189-09-00</v>
      </c>
      <c r="B1684" s="14">
        <v>4789183</v>
      </c>
      <c r="C1684" s="14" t="str">
        <v>55-61</v>
      </c>
      <c r="D1684" s="15">
        <v>2</v>
      </c>
      <c r="E1684" s="14" t="str">
        <v>Кепи</v>
      </c>
      <c r="F1684" s="14" t="str">
        <v>Betmar</v>
      </c>
      <c r="G1684" s="25">
        <f>_xlfn.XLOOKUP(A1684,'Наш склад'!A:A,'Наш склад'!H:H,0,0)</f>
        <v>0</v>
      </c>
      <c r="H1684" s="1" t="str">
        <f t="shared" si="26"/>
        <v>{SKU:4789183, required: 2}</v>
      </c>
    </row>
    <row r="1685" spans="1:8" x14ac:dyDescent="0.2">
      <c r="A1685" s="14" t="str">
        <v>31-192-03-00</v>
      </c>
      <c r="B1685" s="14">
        <v>8045102</v>
      </c>
      <c r="C1685" s="14" t="str">
        <v>55-61</v>
      </c>
      <c r="D1685" s="15">
        <v>1</v>
      </c>
      <c r="E1685" s="14" t="str">
        <v>Кепи</v>
      </c>
      <c r="F1685" s="14" t="str">
        <v>Betmar</v>
      </c>
      <c r="G1685" s="25">
        <f>_xlfn.XLOOKUP(A1685,'Наш склад'!A:A,'Наш склад'!H:H,0,0)</f>
        <v>4</v>
      </c>
      <c r="H1685" s="1" t="str">
        <f t="shared" si="26"/>
        <v/>
      </c>
    </row>
    <row r="1686" spans="1:8" x14ac:dyDescent="0.2">
      <c r="A1686" s="14" t="str">
        <v>31-192-06-00</v>
      </c>
      <c r="B1686" s="14">
        <v>5498775</v>
      </c>
      <c r="C1686" s="14" t="str">
        <v>55-61</v>
      </c>
      <c r="D1686" s="15">
        <v>1</v>
      </c>
      <c r="E1686" s="14" t="str">
        <v>Кепи</v>
      </c>
      <c r="F1686" s="14" t="str">
        <v>Betmar</v>
      </c>
      <c r="G1686" s="25">
        <f>_xlfn.XLOOKUP(A1686,'Наш склад'!A:A,'Наш склад'!H:H,0,0)</f>
        <v>0</v>
      </c>
      <c r="H1686" s="1" t="str">
        <f t="shared" si="26"/>
        <v/>
      </c>
    </row>
    <row r="1687" spans="1:8" x14ac:dyDescent="0.2">
      <c r="A1687" s="14" t="str">
        <v>31-209-35-00</v>
      </c>
      <c r="B1687" s="14">
        <v>5498781</v>
      </c>
      <c r="C1687" s="14" t="str">
        <v>55-61</v>
      </c>
      <c r="D1687" s="15">
        <v>1</v>
      </c>
      <c r="E1687" s="14" t="str">
        <v>Шляпы</v>
      </c>
      <c r="F1687" s="14" t="str">
        <v>Betmar</v>
      </c>
      <c r="G1687" s="25">
        <f>_xlfn.XLOOKUP(A1687,'Наш склад'!A:A,'Наш склад'!H:H,0,0)</f>
        <v>0</v>
      </c>
      <c r="H1687" s="1" t="str">
        <f t="shared" si="26"/>
        <v/>
      </c>
    </row>
    <row r="1688" spans="1:8" x14ac:dyDescent="0.2">
      <c r="A1688" s="14" t="str">
        <v>31-217-20-00</v>
      </c>
      <c r="B1688" s="14">
        <v>5498783</v>
      </c>
      <c r="C1688" s="14" t="str">
        <v>55-61</v>
      </c>
      <c r="D1688" s="15">
        <v>1</v>
      </c>
      <c r="E1688" s="14" t="str">
        <v>Шляпы</v>
      </c>
      <c r="F1688" s="14" t="str">
        <v>Betmar</v>
      </c>
      <c r="G1688" s="25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14" t="str">
        <v>31-224-12-00</v>
      </c>
      <c r="B1689" s="14">
        <v>6690881</v>
      </c>
      <c r="C1689" s="14" t="str">
        <v>55-61</v>
      </c>
      <c r="D1689" s="15">
        <v>1</v>
      </c>
      <c r="E1689" s="14" t="str">
        <v>Кепи</v>
      </c>
      <c r="F1689" s="14" t="str">
        <v>Betmar</v>
      </c>
      <c r="G1689" s="25">
        <f>_xlfn.XLOOKUP(A1689,'Наш склад'!A:A,'Наш склад'!H:H,0,0)</f>
        <v>1</v>
      </c>
      <c r="H1689" s="1" t="str">
        <f t="shared" si="26"/>
        <v/>
      </c>
    </row>
    <row r="1690" spans="1:8" x14ac:dyDescent="0.2">
      <c r="A1690" s="14" t="str">
        <v>31-224-12-00</v>
      </c>
      <c r="B1690" s="14">
        <v>6690881</v>
      </c>
      <c r="C1690" s="14" t="str">
        <v>55-61</v>
      </c>
      <c r="D1690" s="15">
        <v>1</v>
      </c>
      <c r="E1690" s="14" t="str">
        <v>Кепи</v>
      </c>
      <c r="F1690" s="14" t="str">
        <v>Betmar</v>
      </c>
      <c r="G1690" s="25">
        <f>_xlfn.XLOOKUP(A1690,'Наш склад'!A:A,'Наш склад'!H:H,0,0)</f>
        <v>1</v>
      </c>
      <c r="H1690" s="1" t="str">
        <f t="shared" si="26"/>
        <v/>
      </c>
    </row>
    <row r="1691" spans="1:8" x14ac:dyDescent="0.2">
      <c r="A1691" s="14" t="str">
        <v>31-224-91-00</v>
      </c>
      <c r="B1691" s="14">
        <v>9806097</v>
      </c>
      <c r="C1691" s="14" t="str">
        <v>55-61</v>
      </c>
      <c r="D1691" s="15">
        <v>1</v>
      </c>
      <c r="E1691" s="14" t="str">
        <v>Кепи</v>
      </c>
      <c r="F1691" s="14" t="str">
        <v>Betmar</v>
      </c>
      <c r="G1691" s="25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14" t="str">
        <v>31-233-05-56</v>
      </c>
      <c r="B1692" s="14">
        <v>9806099</v>
      </c>
      <c r="C1692" s="14" t="str">
        <v>S/M</v>
      </c>
      <c r="D1692" s="15">
        <v>1</v>
      </c>
      <c r="E1692" s="14" t="str">
        <v>Шляпы</v>
      </c>
      <c r="F1692" s="14" t="str">
        <v>Betmar</v>
      </c>
      <c r="G1692" s="25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14" t="str">
        <v>31-237-48-00</v>
      </c>
      <c r="B1693" s="14">
        <v>8045916</v>
      </c>
      <c r="C1693" s="14" t="str">
        <v>55-61</v>
      </c>
      <c r="D1693" s="15">
        <v>1</v>
      </c>
      <c r="E1693" s="14" t="str">
        <v>Шляпы</v>
      </c>
      <c r="F1693" s="14" t="str">
        <v>Betmar</v>
      </c>
      <c r="G1693" s="25">
        <f>_xlfn.XLOOKUP(A1693,'Наш склад'!A:A,'Наш склад'!H:H,0,0)</f>
        <v>1</v>
      </c>
      <c r="H1693" s="1" t="str">
        <f t="shared" si="26"/>
        <v/>
      </c>
    </row>
    <row r="1694" spans="1:8" x14ac:dyDescent="0.2">
      <c r="A1694" s="14" t="str">
        <v>31-238-02-00</v>
      </c>
      <c r="B1694" s="14">
        <v>8045923</v>
      </c>
      <c r="C1694" s="14" t="str">
        <v>55-61</v>
      </c>
      <c r="D1694" s="15">
        <v>1</v>
      </c>
      <c r="E1694" s="14" t="str">
        <v>Шляпы</v>
      </c>
      <c r="F1694" s="14" t="str">
        <v>Betmar</v>
      </c>
      <c r="G1694" s="25">
        <f>_xlfn.XLOOKUP(A1694,'Наш склад'!A:A,'Наш склад'!H:H,0,0)</f>
        <v>1</v>
      </c>
      <c r="H1694" s="1" t="str">
        <f t="shared" si="26"/>
        <v/>
      </c>
    </row>
    <row r="1695" spans="1:8" x14ac:dyDescent="0.2">
      <c r="A1695" s="14" t="str">
        <v>31-238-19-00</v>
      </c>
      <c r="B1695" s="14">
        <v>8045922</v>
      </c>
      <c r="C1695" s="14" t="str">
        <v>55-61</v>
      </c>
      <c r="D1695" s="15">
        <v>1</v>
      </c>
      <c r="E1695" s="14" t="str">
        <v>Шляпы</v>
      </c>
      <c r="F1695" s="14" t="str">
        <v>Betmar</v>
      </c>
      <c r="G1695" s="25">
        <f>_xlfn.XLOOKUP(A1695,'Наш склад'!A:A,'Наш склад'!H:H,0,0)</f>
        <v>1</v>
      </c>
      <c r="H1695" s="1" t="str">
        <f t="shared" si="26"/>
        <v/>
      </c>
    </row>
    <row r="1696" spans="1:8" x14ac:dyDescent="0.2">
      <c r="A1696" s="14" t="str">
        <v>31-238-19-00</v>
      </c>
      <c r="B1696" s="14">
        <v>8045922</v>
      </c>
      <c r="C1696" s="14" t="str">
        <v>55-61</v>
      </c>
      <c r="D1696" s="15">
        <v>1</v>
      </c>
      <c r="E1696" s="14" t="str">
        <v>Шляпы</v>
      </c>
      <c r="F1696" s="14" t="str">
        <v>Betmar</v>
      </c>
      <c r="G1696" s="25">
        <f>_xlfn.XLOOKUP(A1696,'Наш склад'!A:A,'Наш склад'!H:H,0,0)</f>
        <v>1</v>
      </c>
      <c r="H1696" s="1" t="str">
        <f t="shared" si="26"/>
        <v/>
      </c>
    </row>
    <row r="1697" spans="1:8" x14ac:dyDescent="0.2">
      <c r="A1697" s="14" t="str">
        <v>31-238-91-00</v>
      </c>
      <c r="B1697" s="14">
        <v>8045921</v>
      </c>
      <c r="C1697" s="14" t="str">
        <v>55-61</v>
      </c>
      <c r="D1697" s="15">
        <v>1</v>
      </c>
      <c r="E1697" s="14" t="str">
        <v>Шляпы</v>
      </c>
      <c r="F1697" s="14" t="str">
        <v>Betmar</v>
      </c>
      <c r="G1697" s="25">
        <f>_xlfn.XLOOKUP(A1697,'Наш склад'!A:A,'Наш склад'!H:H,0,0)</f>
        <v>1</v>
      </c>
      <c r="H1697" s="1" t="str">
        <f t="shared" si="26"/>
        <v/>
      </c>
    </row>
    <row r="1698" spans="1:8" x14ac:dyDescent="0.2">
      <c r="A1698" s="14" t="str">
        <v>31-239-17-00</v>
      </c>
      <c r="B1698" s="14">
        <v>8045924</v>
      </c>
      <c r="C1698" s="14" t="str">
        <v>55-61</v>
      </c>
      <c r="D1698" s="15">
        <v>1</v>
      </c>
      <c r="E1698" s="14" t="str">
        <v>Шляпы</v>
      </c>
      <c r="F1698" s="14" t="str">
        <v>Betmar</v>
      </c>
      <c r="G1698" s="25">
        <f>_xlfn.XLOOKUP(A1698,'Наш склад'!A:A,'Наш склад'!H:H,0,0)</f>
        <v>3</v>
      </c>
      <c r="H1698" s="1" t="str">
        <f t="shared" si="26"/>
        <v/>
      </c>
    </row>
    <row r="1699" spans="1:8" x14ac:dyDescent="0.2">
      <c r="A1699" s="14" t="str">
        <v>31-245-38-00</v>
      </c>
      <c r="B1699" s="14">
        <v>8045927</v>
      </c>
      <c r="C1699" s="14" t="str">
        <v>55-61</v>
      </c>
      <c r="D1699" s="15">
        <v>1</v>
      </c>
      <c r="E1699" s="14" t="str">
        <v>Бейсболки</v>
      </c>
      <c r="F1699" s="14" t="str">
        <v>Betmar</v>
      </c>
      <c r="G1699" s="25">
        <f>_xlfn.XLOOKUP(A1699,'Наш склад'!A:A,'Наш склад'!H:H,0,0)</f>
        <v>0</v>
      </c>
      <c r="H1699" s="1" t="str">
        <f t="shared" si="26"/>
        <v/>
      </c>
    </row>
    <row r="1700" spans="1:8" x14ac:dyDescent="0.2">
      <c r="A1700" s="14" t="str">
        <v>31-249-09-00</v>
      </c>
      <c r="B1700" s="14">
        <v>9808285</v>
      </c>
      <c r="C1700" s="14" t="str">
        <v>55-59</v>
      </c>
      <c r="D1700" s="15">
        <v>1</v>
      </c>
      <c r="E1700" s="14" t="str">
        <v>Шляпы</v>
      </c>
      <c r="F1700" s="14" t="str">
        <v>Betmar</v>
      </c>
      <c r="G1700" s="25">
        <f>_xlfn.XLOOKUP(A1700,'Наш склад'!A:A,'Наш склад'!H:H,0,0)</f>
        <v>6</v>
      </c>
      <c r="H1700" s="1" t="str">
        <f t="shared" si="26"/>
        <v/>
      </c>
    </row>
    <row r="1701" spans="1:8" x14ac:dyDescent="0.2">
      <c r="A1701" s="14" t="str">
        <v>31-251-09-00</v>
      </c>
      <c r="B1701" s="14">
        <v>9808281</v>
      </c>
      <c r="C1701" s="14" t="str">
        <v>55-61</v>
      </c>
      <c r="D1701" s="15">
        <v>1</v>
      </c>
      <c r="E1701" s="14" t="str">
        <v>Береты</v>
      </c>
      <c r="F1701" s="14" t="str">
        <v>Betmar</v>
      </c>
      <c r="G1701" s="25">
        <f>_xlfn.XLOOKUP(A1701,'Наш склад'!A:A,'Наш склад'!H:H,0,0)</f>
        <v>4</v>
      </c>
      <c r="H1701" s="1" t="str">
        <f t="shared" si="26"/>
        <v/>
      </c>
    </row>
    <row r="1702" spans="1:8" x14ac:dyDescent="0.2">
      <c r="A1702" s="14" t="str">
        <v>31-251-09-00</v>
      </c>
      <c r="B1702" s="14">
        <v>9808281</v>
      </c>
      <c r="C1702" s="14" t="str">
        <v>55-61</v>
      </c>
      <c r="D1702" s="15">
        <v>1</v>
      </c>
      <c r="E1702" s="14" t="str">
        <v>Береты</v>
      </c>
      <c r="F1702" s="14" t="str">
        <v>Betmar</v>
      </c>
      <c r="G1702" s="25">
        <f>_xlfn.XLOOKUP(A1702,'Наш склад'!A:A,'Наш склад'!H:H,0,0)</f>
        <v>4</v>
      </c>
      <c r="H1702" s="1" t="str">
        <f t="shared" si="26"/>
        <v/>
      </c>
    </row>
    <row r="1703" spans="1:8" x14ac:dyDescent="0.2">
      <c r="A1703" s="14" t="str">
        <v>31-252-09-00</v>
      </c>
      <c r="B1703" s="14">
        <v>9808283</v>
      </c>
      <c r="C1703" s="14" t="str">
        <v>55-61</v>
      </c>
      <c r="D1703" s="15">
        <v>2</v>
      </c>
      <c r="E1703" s="14" t="str">
        <v>Кепи</v>
      </c>
      <c r="F1703" s="14" t="str">
        <v>Betmar</v>
      </c>
      <c r="G1703" s="25">
        <f>_xlfn.XLOOKUP(A1703,'Наш склад'!A:A,'Наш склад'!H:H,0,0)</f>
        <v>9</v>
      </c>
      <c r="H1703" s="1" t="str">
        <f t="shared" si="26"/>
        <v>{SKU:9808283, required: 2}</v>
      </c>
    </row>
    <row r="1704" spans="1:8" x14ac:dyDescent="0.2">
      <c r="A1704" s="14" t="str">
        <v>31-252-96-00</v>
      </c>
      <c r="B1704" s="14">
        <v>9808284</v>
      </c>
      <c r="C1704" s="14" t="str">
        <v>55-61</v>
      </c>
      <c r="D1704" s="15">
        <v>1</v>
      </c>
      <c r="E1704" s="14" t="str">
        <v>Кепи</v>
      </c>
      <c r="F1704" s="14" t="str">
        <v>Betmar</v>
      </c>
      <c r="G1704" s="25">
        <f>_xlfn.XLOOKUP(A1704,'Наш склад'!A:A,'Наш склад'!H:H,0,0)</f>
        <v>0</v>
      </c>
      <c r="H1704" s="1" t="str">
        <f t="shared" si="26"/>
        <v/>
      </c>
    </row>
    <row r="1705" spans="1:8" x14ac:dyDescent="0.2">
      <c r="A1705" s="14" t="str">
        <v>31-261-02-00</v>
      </c>
      <c r="B1705" s="14">
        <v>12784379</v>
      </c>
      <c r="C1705" s="14" t="str">
        <v>55-61</v>
      </c>
      <c r="D1705" s="15">
        <v>1</v>
      </c>
      <c r="E1705" s="14" t="str">
        <v>Козырьки</v>
      </c>
      <c r="F1705" s="14" t="str">
        <v>Betmar</v>
      </c>
      <c r="G1705" s="25">
        <f>_xlfn.XLOOKUP(A1705,'Наш склад'!A:A,'Наш склад'!H:H,0,0)</f>
        <v>2</v>
      </c>
      <c r="H1705" s="1" t="str">
        <f t="shared" si="26"/>
        <v/>
      </c>
    </row>
    <row r="1706" spans="1:8" x14ac:dyDescent="0.2">
      <c r="A1706" s="14" t="str">
        <v>31-261-02-00</v>
      </c>
      <c r="B1706" s="14">
        <v>12784379</v>
      </c>
      <c r="C1706" s="14" t="str">
        <v>55-61</v>
      </c>
      <c r="D1706" s="15">
        <v>1</v>
      </c>
      <c r="E1706" s="14" t="str">
        <v>Козырьки</v>
      </c>
      <c r="F1706" s="14" t="str">
        <v>Betmar</v>
      </c>
      <c r="G1706" s="25">
        <f>_xlfn.XLOOKUP(A1706,'Наш склад'!A:A,'Наш склад'!H:H,0,0)</f>
        <v>2</v>
      </c>
      <c r="H1706" s="1" t="str">
        <f t="shared" si="26"/>
        <v/>
      </c>
    </row>
    <row r="1707" spans="1:8" x14ac:dyDescent="0.2">
      <c r="A1707" s="14" t="str">
        <v>31-261-19-00</v>
      </c>
      <c r="B1707" s="14">
        <v>12784380</v>
      </c>
      <c r="C1707" s="14" t="str">
        <v>55-61</v>
      </c>
      <c r="D1707" s="15">
        <v>1</v>
      </c>
      <c r="E1707" s="14" t="str">
        <v>Козырьки</v>
      </c>
      <c r="F1707" s="14" t="str">
        <v>Betmar</v>
      </c>
      <c r="G1707" s="25">
        <f>_xlfn.XLOOKUP(A1707,'Наш склад'!A:A,'Наш склад'!H:H,0,0)</f>
        <v>6</v>
      </c>
      <c r="H1707" s="1" t="str">
        <f t="shared" si="26"/>
        <v/>
      </c>
    </row>
    <row r="1708" spans="1:8" x14ac:dyDescent="0.2">
      <c r="A1708" s="14" t="str">
        <v>31-263-48-00</v>
      </c>
      <c r="B1708" s="14">
        <v>12784376</v>
      </c>
      <c r="C1708" s="14" t="str">
        <v>55-59</v>
      </c>
      <c r="D1708" s="15">
        <v>1</v>
      </c>
      <c r="E1708" s="14" t="str">
        <v>Шляпы</v>
      </c>
      <c r="F1708" s="14" t="str">
        <v>Betmar</v>
      </c>
      <c r="G1708" s="25">
        <f>_xlfn.XLOOKUP(A1708,'Наш склад'!A:A,'Наш склад'!H:H,0,0)</f>
        <v>11</v>
      </c>
      <c r="H1708" s="1" t="str">
        <f t="shared" si="26"/>
        <v/>
      </c>
    </row>
    <row r="1709" spans="1:8" x14ac:dyDescent="0.2">
      <c r="A1709" s="14" t="str">
        <v>31-264-06-00</v>
      </c>
      <c r="B1709" s="14">
        <v>12784382</v>
      </c>
      <c r="C1709" s="14" t="str">
        <v>55-61</v>
      </c>
      <c r="D1709" s="15">
        <v>1</v>
      </c>
      <c r="E1709" s="14" t="str">
        <v>Панамы</v>
      </c>
      <c r="F1709" s="14" t="str">
        <v>Betmar</v>
      </c>
      <c r="G1709" s="25">
        <f>_xlfn.XLOOKUP(A1709,'Наш склад'!A:A,'Наш склад'!H:H,0,0)</f>
        <v>14</v>
      </c>
      <c r="H1709" s="1" t="str">
        <f t="shared" si="26"/>
        <v/>
      </c>
    </row>
    <row r="1710" spans="1:8" x14ac:dyDescent="0.2">
      <c r="A1710" s="14" t="str">
        <v>31-264-06-00</v>
      </c>
      <c r="B1710" s="14">
        <v>12784382</v>
      </c>
      <c r="C1710" s="14" t="str">
        <v>55-61</v>
      </c>
      <c r="D1710" s="15">
        <v>1</v>
      </c>
      <c r="E1710" s="14" t="str">
        <v>Панамы</v>
      </c>
      <c r="F1710" s="14" t="str">
        <v>Betmar</v>
      </c>
      <c r="G1710" s="25">
        <f>_xlfn.XLOOKUP(A1710,'Наш склад'!A:A,'Наш склад'!H:H,0,0)</f>
        <v>14</v>
      </c>
      <c r="H1710" s="1" t="str">
        <f t="shared" si="26"/>
        <v/>
      </c>
    </row>
    <row r="1711" spans="1:8" x14ac:dyDescent="0.2">
      <c r="A1711" s="14" t="str">
        <v>31-264-17-00</v>
      </c>
      <c r="B1711" s="14">
        <v>12784383</v>
      </c>
      <c r="C1711" s="14" t="str">
        <v>55-61</v>
      </c>
      <c r="D1711" s="15">
        <v>1</v>
      </c>
      <c r="E1711" s="14" t="str">
        <v>Панамы</v>
      </c>
      <c r="F1711" s="14" t="str">
        <v>Betmar</v>
      </c>
      <c r="G1711" s="25">
        <f>_xlfn.XLOOKUP(A1711,'Наш склад'!A:A,'Наш склад'!H:H,0,0)</f>
        <v>12</v>
      </c>
      <c r="H1711" s="1" t="str">
        <f t="shared" si="26"/>
        <v/>
      </c>
    </row>
    <row r="1712" spans="1:8" x14ac:dyDescent="0.2">
      <c r="A1712" s="14" t="str">
        <v>31-264-20-00</v>
      </c>
      <c r="B1712" s="14">
        <v>12784381</v>
      </c>
      <c r="C1712" s="14" t="str">
        <v>55-61</v>
      </c>
      <c r="D1712" s="15">
        <v>5</v>
      </c>
      <c r="E1712" s="14" t="str">
        <v>Панамы</v>
      </c>
      <c r="F1712" s="14" t="str">
        <v>Betmar</v>
      </c>
      <c r="G1712" s="25">
        <f>_xlfn.XLOOKUP(A1712,'Наш склад'!A:A,'Наш склад'!H:H,0,0)</f>
        <v>15</v>
      </c>
      <c r="H1712" s="1" t="str">
        <f t="shared" si="26"/>
        <v>{SKU:12784381, required: 5}</v>
      </c>
    </row>
    <row r="1713" spans="1:8" x14ac:dyDescent="0.2">
      <c r="A1713" s="14" t="str">
        <v>31-265-08-00</v>
      </c>
      <c r="B1713" s="14">
        <v>12784377</v>
      </c>
      <c r="C1713" s="14" t="str">
        <v>55-61</v>
      </c>
      <c r="D1713" s="15">
        <v>1</v>
      </c>
      <c r="E1713" s="14" t="str">
        <v>Шляпы</v>
      </c>
      <c r="F1713" s="14" t="str">
        <v>Betmar</v>
      </c>
      <c r="G1713" s="25">
        <f>_xlfn.XLOOKUP(A1713,'Наш склад'!A:A,'Наш склад'!H:H,0,0)</f>
        <v>8</v>
      </c>
      <c r="H1713" s="1" t="str">
        <f t="shared" si="26"/>
        <v/>
      </c>
    </row>
    <row r="1714" spans="1:8" x14ac:dyDescent="0.2">
      <c r="A1714" s="14" t="str">
        <v>31-267-02-00</v>
      </c>
      <c r="B1714" s="14">
        <v>12784375</v>
      </c>
      <c r="C1714" s="14" t="str">
        <v>55-59</v>
      </c>
      <c r="D1714" s="15">
        <v>1</v>
      </c>
      <c r="E1714" s="14" t="str">
        <v>Шляпы</v>
      </c>
      <c r="F1714" s="14" t="str">
        <v>Betmar</v>
      </c>
      <c r="G1714" s="25">
        <f>_xlfn.XLOOKUP(A1714,'Наш склад'!A:A,'Наш склад'!H:H,0,0)</f>
        <v>3</v>
      </c>
      <c r="H1714" s="1" t="str">
        <f t="shared" si="26"/>
        <v/>
      </c>
    </row>
    <row r="1715" spans="1:8" x14ac:dyDescent="0.2">
      <c r="A1715" s="14" t="str">
        <v>31-269-08-00</v>
      </c>
      <c r="B1715" s="14">
        <v>12784384</v>
      </c>
      <c r="C1715" s="14" t="str">
        <v>55-61</v>
      </c>
      <c r="D1715" s="15">
        <v>2</v>
      </c>
      <c r="E1715" s="14" t="str">
        <v>Кепи</v>
      </c>
      <c r="F1715" s="14" t="str">
        <v>Betmar</v>
      </c>
      <c r="G1715" s="25">
        <f>_xlfn.XLOOKUP(A1715,'Наш склад'!A:A,'Наш склад'!H:H,0,0)</f>
        <v>4</v>
      </c>
      <c r="H1715" s="1" t="str">
        <f t="shared" si="26"/>
        <v>{SKU:12784384, required: 2}</v>
      </c>
    </row>
    <row r="1716" spans="1:8" x14ac:dyDescent="0.2">
      <c r="A1716" s="14" t="str">
        <v>31-278-09-00</v>
      </c>
      <c r="B1716" s="14">
        <v>16942393</v>
      </c>
      <c r="C1716" s="14" t="str">
        <v>55-61</v>
      </c>
      <c r="D1716" s="15">
        <v>1</v>
      </c>
      <c r="E1716" s="14" t="str">
        <v>Кепи</v>
      </c>
      <c r="F1716" s="14" t="str">
        <v>Betmar</v>
      </c>
      <c r="G1716" s="25">
        <f>_xlfn.XLOOKUP(A1716,'Наш склад'!A:A,'Наш склад'!H:H,0,0)</f>
        <v>5</v>
      </c>
      <c r="H1716" s="1" t="str">
        <f t="shared" si="26"/>
        <v/>
      </c>
    </row>
    <row r="1717" spans="1:8" x14ac:dyDescent="0.2">
      <c r="A1717" s="14" t="str">
        <v>36-004-09-00</v>
      </c>
      <c r="B1717" s="14">
        <v>64846932</v>
      </c>
      <c r="C1717" s="14" t="str">
        <v>55-61</v>
      </c>
      <c r="D1717" s="15">
        <v>1</v>
      </c>
      <c r="E1717" s="14" t="str">
        <v>Бейсболки</v>
      </c>
      <c r="F1717" s="14" t="str">
        <v>47 Brand</v>
      </c>
      <c r="G1717" s="25">
        <f>_xlfn.XLOOKUP(A1717,'Наш склад'!A:A,'Наш склад'!H:H,0,0)</f>
        <v>5</v>
      </c>
      <c r="H1717" s="1" t="str">
        <f t="shared" si="26"/>
        <v/>
      </c>
    </row>
    <row r="1718" spans="1:8" x14ac:dyDescent="0.2">
      <c r="A1718" s="14" t="str">
        <v>36-010-52-00</v>
      </c>
      <c r="B1718" s="14">
        <v>64846941</v>
      </c>
      <c r="C1718" s="14" t="str">
        <v>55-61</v>
      </c>
      <c r="D1718" s="15">
        <v>1</v>
      </c>
      <c r="E1718" s="14" t="str">
        <v>Бейсболки</v>
      </c>
      <c r="F1718" s="14" t="str">
        <v>47 Brand</v>
      </c>
      <c r="G1718" s="25">
        <f>_xlfn.XLOOKUP(A1718,'Наш склад'!A:A,'Наш склад'!H:H,0,0)</f>
        <v>0</v>
      </c>
      <c r="H1718" s="1" t="str">
        <f t="shared" si="26"/>
        <v/>
      </c>
    </row>
    <row r="1719" spans="1:8" x14ac:dyDescent="0.2">
      <c r="A1719" s="14" t="str">
        <v>36-011-53-00</v>
      </c>
      <c r="B1719" s="14">
        <v>64846952</v>
      </c>
      <c r="C1719" s="14" t="str">
        <v>55-61</v>
      </c>
      <c r="D1719" s="15">
        <v>1</v>
      </c>
      <c r="E1719" s="14" t="str">
        <v>Бейсболки</v>
      </c>
      <c r="F1719" s="14" t="str">
        <v>47 Brand</v>
      </c>
      <c r="G1719" s="25">
        <f>_xlfn.XLOOKUP(A1719,'Наш склад'!A:A,'Наш склад'!H:H,0,0)</f>
        <v>3</v>
      </c>
      <c r="H1719" s="1" t="str">
        <f t="shared" si="26"/>
        <v/>
      </c>
    </row>
    <row r="1720" spans="1:8" x14ac:dyDescent="0.2">
      <c r="A1720" s="14" t="str">
        <v>36-030-52-00</v>
      </c>
      <c r="B1720" s="14">
        <v>64847597</v>
      </c>
      <c r="C1720" s="14" t="str">
        <v>55-61</v>
      </c>
      <c r="D1720" s="15">
        <v>1</v>
      </c>
      <c r="E1720" s="14" t="str">
        <v>Бейсболки</v>
      </c>
      <c r="F1720" s="14" t="str">
        <v>47 Brand</v>
      </c>
      <c r="G1720" s="25">
        <f>_xlfn.XLOOKUP(A1720,'Наш склад'!A:A,'Наш склад'!H:H,0,0)</f>
        <v>1</v>
      </c>
      <c r="H1720" s="1" t="str">
        <f t="shared" si="26"/>
        <v/>
      </c>
    </row>
    <row r="1721" spans="1:8" x14ac:dyDescent="0.2">
      <c r="A1721" s="14" t="str">
        <v>36-088-09-00</v>
      </c>
      <c r="B1721" s="14">
        <v>64847088</v>
      </c>
      <c r="C1721" s="14" t="str">
        <v>55-61</v>
      </c>
      <c r="D1721" s="15">
        <v>2</v>
      </c>
      <c r="E1721" s="14" t="str">
        <v>Бейсболки</v>
      </c>
      <c r="F1721" s="14" t="str">
        <v>47 Brand</v>
      </c>
      <c r="G1721" s="25">
        <f>_xlfn.XLOOKUP(A1721,'Наш склад'!A:A,'Наш склад'!H:H,0,0)</f>
        <v>4</v>
      </c>
      <c r="H1721" s="1" t="str">
        <f t="shared" si="26"/>
        <v>{SKU:64847088, required: 2}</v>
      </c>
    </row>
    <row r="1722" spans="1:8" x14ac:dyDescent="0.2">
      <c r="A1722" s="14" t="str">
        <v>42-089-03-55</v>
      </c>
      <c r="B1722" s="14">
        <v>99967</v>
      </c>
      <c r="C1722" s="14" t="str">
        <v>S</v>
      </c>
      <c r="D1722" s="15">
        <v>1</v>
      </c>
      <c r="E1722" s="14" t="str">
        <v>Фуражки</v>
      </c>
      <c r="F1722" s="14" t="str">
        <v>Goorin Brothers</v>
      </c>
      <c r="G1722" s="25">
        <f>_xlfn.XLOOKUP(A1722,'Наш склад'!A:A,'Наш склад'!H:H,0,0)</f>
        <v>0</v>
      </c>
      <c r="H1722" s="1" t="str">
        <f t="shared" si="26"/>
        <v/>
      </c>
    </row>
    <row r="1723" spans="1:8" x14ac:dyDescent="0.2">
      <c r="A1723" s="14" t="str">
        <v>42-089-03-55</v>
      </c>
      <c r="B1723" s="14">
        <v>99967</v>
      </c>
      <c r="C1723" s="14" t="str">
        <v>S</v>
      </c>
      <c r="D1723" s="15">
        <v>1</v>
      </c>
      <c r="E1723" s="14" t="str">
        <v>Фуражки</v>
      </c>
      <c r="F1723" s="14" t="str">
        <v>Goorin Brothers</v>
      </c>
      <c r="G1723" s="25">
        <f>_xlfn.XLOOKUP(A1723,'Наш склад'!A:A,'Наш склад'!H:H,0,0)</f>
        <v>0</v>
      </c>
      <c r="H1723" s="1" t="str">
        <f t="shared" si="26"/>
        <v/>
      </c>
    </row>
    <row r="1724" spans="1:8" x14ac:dyDescent="0.2">
      <c r="A1724" s="14" t="str">
        <v>42-089-16-57</v>
      </c>
      <c r="B1724" s="14">
        <v>843481</v>
      </c>
      <c r="C1724" s="14" t="str">
        <v>M</v>
      </c>
      <c r="D1724" s="15">
        <v>1</v>
      </c>
      <c r="E1724" s="14" t="str">
        <v>Бейсболки</v>
      </c>
      <c r="F1724" s="14" t="str">
        <v>Goorin Brothers</v>
      </c>
      <c r="G1724" s="25">
        <f>_xlfn.XLOOKUP(A1724,'Наш склад'!A:A,'Наш склад'!H:H,0,0)</f>
        <v>8</v>
      </c>
      <c r="H1724" s="1" t="str">
        <f t="shared" si="26"/>
        <v/>
      </c>
    </row>
    <row r="1725" spans="1:8" x14ac:dyDescent="0.2">
      <c r="A1725" s="14" t="str">
        <v>42-221-02-00</v>
      </c>
      <c r="B1725" s="14">
        <v>337265</v>
      </c>
      <c r="C1725" s="14">
        <v>0</v>
      </c>
      <c r="D1725" s="15">
        <v>4</v>
      </c>
      <c r="E1725" s="14" t="str">
        <v>Шапки</v>
      </c>
      <c r="F1725" s="14" t="str">
        <v>Goorin Brothers</v>
      </c>
      <c r="G1725" s="25">
        <f>_xlfn.XLOOKUP(A1725,'Наш склад'!A:A,'Наш склад'!H:H,0,0)</f>
        <v>0</v>
      </c>
      <c r="H1725" s="1" t="str">
        <f t="shared" si="26"/>
        <v>{SKU:337265, required: 4}</v>
      </c>
    </row>
    <row r="1726" spans="1:8" x14ac:dyDescent="0.2">
      <c r="A1726" s="14" t="str">
        <v>42-221-02-00</v>
      </c>
      <c r="B1726" s="14">
        <v>337265</v>
      </c>
      <c r="C1726" s="14">
        <v>0</v>
      </c>
      <c r="D1726" s="15">
        <v>7</v>
      </c>
      <c r="E1726" s="14" t="str">
        <v>Шапки</v>
      </c>
      <c r="F1726" s="14" t="str">
        <v>Goorin Brothers</v>
      </c>
      <c r="G1726" s="25">
        <f>_xlfn.XLOOKUP(A1726,'Наш склад'!A:A,'Наш склад'!H:H,0,0)</f>
        <v>0</v>
      </c>
      <c r="H1726" s="1" t="str">
        <f t="shared" si="26"/>
        <v>{SKU:337265, required: 7}</v>
      </c>
    </row>
    <row r="1727" spans="1:8" x14ac:dyDescent="0.2">
      <c r="A1727" s="14" t="str">
        <v>42-221-02-00</v>
      </c>
      <c r="B1727" s="14">
        <v>337265</v>
      </c>
      <c r="C1727" s="14">
        <v>0</v>
      </c>
      <c r="D1727" s="15">
        <v>1</v>
      </c>
      <c r="E1727" s="14" t="str">
        <v>Шапки</v>
      </c>
      <c r="F1727" s="14" t="str">
        <v>Goorin Brothers</v>
      </c>
      <c r="G1727" s="25">
        <f>_xlfn.XLOOKUP(A1727,'Наш склад'!A:A,'Наш склад'!H:H,0,0)</f>
        <v>0</v>
      </c>
      <c r="H1727" s="1" t="str">
        <f t="shared" si="26"/>
        <v/>
      </c>
    </row>
    <row r="1728" spans="1:8" x14ac:dyDescent="0.2">
      <c r="A1728" s="14" t="str">
        <v>42-221-02-00</v>
      </c>
      <c r="B1728" s="14">
        <v>337265</v>
      </c>
      <c r="C1728" s="14">
        <v>0</v>
      </c>
      <c r="D1728" s="15">
        <v>1</v>
      </c>
      <c r="E1728" s="14" t="str">
        <v>Шапки</v>
      </c>
      <c r="F1728" s="14" t="str">
        <v>Goorin Brothers</v>
      </c>
      <c r="G1728" s="25">
        <f>_xlfn.XLOOKUP(A1728,'Наш склад'!A:A,'Наш склад'!H:H,0,0)</f>
        <v>0</v>
      </c>
      <c r="H1728" s="1" t="str">
        <f t="shared" si="26"/>
        <v/>
      </c>
    </row>
    <row r="1729" spans="1:8" x14ac:dyDescent="0.2">
      <c r="A1729" s="14" t="str">
        <v>42-423-14-00</v>
      </c>
      <c r="B1729" s="14">
        <v>12314501</v>
      </c>
      <c r="C1729" s="14" t="str">
        <v>55-61</v>
      </c>
      <c r="D1729" s="15">
        <v>1</v>
      </c>
      <c r="E1729" s="14" t="str">
        <v>Бейсболки</v>
      </c>
      <c r="F1729" s="14" t="str">
        <v>Goorin Brothers</v>
      </c>
      <c r="G1729" s="25">
        <f>_xlfn.XLOOKUP(A1729,'Наш склад'!A:A,'Наш склад'!H:H,0,0)</f>
        <v>198</v>
      </c>
      <c r="H1729" s="1" t="str">
        <f t="shared" si="26"/>
        <v/>
      </c>
    </row>
    <row r="1730" spans="1:8" x14ac:dyDescent="0.2">
      <c r="A1730" s="14" t="str">
        <v>42-623-08-00</v>
      </c>
      <c r="B1730" s="14">
        <v>7726387</v>
      </c>
      <c r="C1730" s="14" t="str">
        <v>55-61</v>
      </c>
      <c r="D1730" s="15">
        <v>1</v>
      </c>
      <c r="E1730" s="14" t="str">
        <v>Бейсболки</v>
      </c>
      <c r="F1730" s="14" t="str">
        <v>Goorin Brothers</v>
      </c>
      <c r="G1730" s="25">
        <f>_xlfn.XLOOKUP(A1730,'Наш склад'!A:A,'Наш склад'!H:H,0,0)</f>
        <v>99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14" t="str">
        <v>42-632-14-00</v>
      </c>
      <c r="B1731" s="14">
        <v>930157</v>
      </c>
      <c r="C1731" s="14" t="str">
        <v>55-61</v>
      </c>
      <c r="D1731" s="15">
        <v>1</v>
      </c>
      <c r="E1731" s="14" t="str">
        <v>Бейсболки</v>
      </c>
      <c r="F1731" s="14" t="str">
        <v>Goorin Brothers</v>
      </c>
      <c r="G1731" s="25">
        <f>_xlfn.XLOOKUP(A1731,'Наш склад'!A:A,'Наш склад'!H:H,0,0)</f>
        <v>149</v>
      </c>
      <c r="H1731" s="1" t="str">
        <f t="shared" si="27"/>
        <v/>
      </c>
    </row>
    <row r="1732" spans="1:8" x14ac:dyDescent="0.2">
      <c r="A1732" s="14" t="str">
        <v>42-973-86-00</v>
      </c>
      <c r="B1732" s="14">
        <v>930159</v>
      </c>
      <c r="C1732" s="14" t="str">
        <v>55-61</v>
      </c>
      <c r="D1732" s="15">
        <v>1</v>
      </c>
      <c r="E1732" s="14" t="str">
        <v>Бейсболки</v>
      </c>
      <c r="F1732" s="14" t="str">
        <v>Goorin Brothers</v>
      </c>
      <c r="G1732" s="25">
        <f>_xlfn.XLOOKUP(A1732,'Наш склад'!A:A,'Наш склад'!H:H,0,0)</f>
        <v>37</v>
      </c>
      <c r="H1732" s="1" t="str">
        <f t="shared" si="27"/>
        <v/>
      </c>
    </row>
    <row r="1733" spans="1:8" x14ac:dyDescent="0.2">
      <c r="A1733" s="14" t="str">
        <v>44-003-09-55</v>
      </c>
      <c r="B1733" s="14">
        <v>5186149</v>
      </c>
      <c r="C1733" s="14" t="str">
        <v>S</v>
      </c>
      <c r="D1733" s="15">
        <v>1</v>
      </c>
      <c r="E1733" s="14" t="str">
        <v>Береты</v>
      </c>
      <c r="F1733" s="14" t="str">
        <v>LAULHERE</v>
      </c>
      <c r="G1733" s="25">
        <f>_xlfn.XLOOKUP(A1733,'Наш склад'!A:A,'Наш склад'!H:H,0,0)</f>
        <v>0</v>
      </c>
      <c r="H1733" s="1" t="str">
        <f t="shared" si="27"/>
        <v/>
      </c>
    </row>
    <row r="1734" spans="1:8" x14ac:dyDescent="0.2">
      <c r="A1734" s="14" t="str">
        <v>44-004-09-56</v>
      </c>
      <c r="B1734" s="14">
        <v>4970377</v>
      </c>
      <c r="C1734" s="14" t="str">
        <v>S/M</v>
      </c>
      <c r="D1734" s="15">
        <v>1</v>
      </c>
      <c r="E1734" s="14" t="str">
        <v>Береты</v>
      </c>
      <c r="F1734" s="14" t="str">
        <v>LAULHERE</v>
      </c>
      <c r="G1734" s="25">
        <f>_xlfn.XLOOKUP(A1734,'Наш склад'!A:A,'Наш склад'!H:H,0,0)</f>
        <v>1</v>
      </c>
      <c r="H1734" s="1" t="str">
        <f t="shared" si="27"/>
        <v/>
      </c>
    </row>
    <row r="1735" spans="1:8" x14ac:dyDescent="0.2">
      <c r="A1735" s="14" t="str">
        <v>44-004-09-57</v>
      </c>
      <c r="B1735" s="14">
        <v>4970377</v>
      </c>
      <c r="C1735" s="14" t="str">
        <v>M</v>
      </c>
      <c r="D1735" s="15">
        <v>1</v>
      </c>
      <c r="E1735" s="14" t="str">
        <v>Береты</v>
      </c>
      <c r="F1735" s="14" t="str">
        <v>LAULHERE</v>
      </c>
      <c r="G1735" s="25">
        <f>_xlfn.XLOOKUP(A1735,'Наш склад'!A:A,'Наш склад'!H:H,0,0)</f>
        <v>7</v>
      </c>
      <c r="H1735" s="1" t="str">
        <f t="shared" si="27"/>
        <v/>
      </c>
    </row>
    <row r="1736" spans="1:8" x14ac:dyDescent="0.2">
      <c r="A1736" s="14" t="str">
        <v>44-004-09-58</v>
      </c>
      <c r="B1736" s="14">
        <v>4970377</v>
      </c>
      <c r="C1736" s="14" t="str">
        <v>M/L</v>
      </c>
      <c r="D1736" s="15">
        <v>1</v>
      </c>
      <c r="E1736" s="14" t="str">
        <v>Береты</v>
      </c>
      <c r="F1736" s="14" t="str">
        <v>LAULHERE</v>
      </c>
      <c r="G1736" s="25">
        <f>_xlfn.XLOOKUP(A1736,'Наш склад'!A:A,'Наш склад'!H:H,0,0)</f>
        <v>3</v>
      </c>
      <c r="H1736" s="1" t="str">
        <f t="shared" si="27"/>
        <v/>
      </c>
    </row>
    <row r="1737" spans="1:8" x14ac:dyDescent="0.2">
      <c r="A1737" s="14" t="str">
        <v>44-004-16-57</v>
      </c>
      <c r="B1737" s="14">
        <v>4970448</v>
      </c>
      <c r="C1737" s="14" t="str">
        <v>M</v>
      </c>
      <c r="D1737" s="15">
        <v>1</v>
      </c>
      <c r="E1737" s="14" t="str">
        <v>Береты</v>
      </c>
      <c r="F1737" s="14" t="str">
        <v>LAULHERE</v>
      </c>
      <c r="G1737" s="25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14" t="str">
        <v>44-004-16-58</v>
      </c>
      <c r="B1738" s="14">
        <v>4970448</v>
      </c>
      <c r="C1738" s="14" t="str">
        <v>M/L</v>
      </c>
      <c r="D1738" s="15">
        <v>1</v>
      </c>
      <c r="E1738" s="14" t="str">
        <v>Береты</v>
      </c>
      <c r="F1738" s="14" t="str">
        <v>LAULHERE</v>
      </c>
      <c r="G1738" s="25">
        <f>_xlfn.XLOOKUP(A1738,'Наш склад'!A:A,'Наш склад'!H:H,0,0)</f>
        <v>0</v>
      </c>
      <c r="H1738" s="1" t="str">
        <f t="shared" si="27"/>
        <v/>
      </c>
    </row>
    <row r="1739" spans="1:8" x14ac:dyDescent="0.2">
      <c r="A1739" s="14" t="str">
        <v>44-004-16-59</v>
      </c>
      <c r="B1739" s="14">
        <v>4970448</v>
      </c>
      <c r="C1739" s="14" t="str">
        <v>L</v>
      </c>
      <c r="D1739" s="15">
        <v>1</v>
      </c>
      <c r="E1739" s="14" t="str">
        <v>Береты</v>
      </c>
      <c r="F1739" s="14" t="str">
        <v>LAULHERE</v>
      </c>
      <c r="G1739" s="25">
        <f>_xlfn.XLOOKUP(A1739,'Наш склад'!A:A,'Наш склад'!H:H,0,0)</f>
        <v>5</v>
      </c>
      <c r="H1739" s="1" t="str">
        <f t="shared" si="27"/>
        <v/>
      </c>
    </row>
    <row r="1740" spans="1:8" x14ac:dyDescent="0.2">
      <c r="A1740" s="14" t="str">
        <v>44-004-16-59</v>
      </c>
      <c r="B1740" s="14">
        <v>4970448</v>
      </c>
      <c r="C1740" s="14" t="str">
        <v>L</v>
      </c>
      <c r="D1740" s="15">
        <v>1</v>
      </c>
      <c r="E1740" s="14" t="str">
        <v>Береты</v>
      </c>
      <c r="F1740" s="14" t="str">
        <v>LAULHERE</v>
      </c>
      <c r="G1740" s="25">
        <f>_xlfn.XLOOKUP(A1740,'Наш склад'!A:A,'Наш склад'!H:H,0,0)</f>
        <v>5</v>
      </c>
      <c r="H1740" s="1" t="str">
        <f t="shared" si="27"/>
        <v/>
      </c>
    </row>
    <row r="1741" spans="1:8" x14ac:dyDescent="0.2">
      <c r="A1741" s="14" t="str">
        <v>44-008-09-59</v>
      </c>
      <c r="B1741" s="14">
        <v>7844543</v>
      </c>
      <c r="C1741" s="14" t="str">
        <v>L</v>
      </c>
      <c r="D1741" s="15">
        <v>1</v>
      </c>
      <c r="E1741" s="14" t="str">
        <v>Береты</v>
      </c>
      <c r="F1741" s="14" t="str">
        <v>LAULHERE</v>
      </c>
      <c r="G1741" s="25">
        <f>_xlfn.XLOOKUP(A1741,'Наш склад'!A:A,'Наш склад'!H:H,0,0)</f>
        <v>2</v>
      </c>
      <c r="H1741" s="1" t="str">
        <f t="shared" si="27"/>
        <v/>
      </c>
    </row>
    <row r="1742" spans="1:8" x14ac:dyDescent="0.2">
      <c r="A1742" s="14" t="str">
        <v>44-009-09-55</v>
      </c>
      <c r="B1742" s="14">
        <v>4970359</v>
      </c>
      <c r="C1742" s="14" t="str">
        <v>S</v>
      </c>
      <c r="D1742" s="15">
        <v>1</v>
      </c>
      <c r="E1742" s="14" t="str">
        <v>Береты</v>
      </c>
      <c r="F1742" s="14" t="str">
        <v>LAULHERE</v>
      </c>
      <c r="G1742" s="25">
        <f>_xlfn.XLOOKUP(A1742,'Наш склад'!A:A,'Наш склад'!H:H,0,0)</f>
        <v>3</v>
      </c>
      <c r="H1742" s="1" t="str">
        <f t="shared" si="27"/>
        <v/>
      </c>
    </row>
    <row r="1743" spans="1:8" x14ac:dyDescent="0.2">
      <c r="A1743" s="14" t="str">
        <v>44-009-09-57</v>
      </c>
      <c r="B1743" s="14">
        <v>4970359</v>
      </c>
      <c r="C1743" s="14" t="str">
        <v>M</v>
      </c>
      <c r="D1743" s="15">
        <v>1</v>
      </c>
      <c r="E1743" s="14" t="str">
        <v>Береты</v>
      </c>
      <c r="F1743" s="14" t="str">
        <v>LAULHERE</v>
      </c>
      <c r="G1743" s="25">
        <f>_xlfn.XLOOKUP(A1743,'Наш склад'!A:A,'Наш склад'!H:H,0,0)</f>
        <v>4</v>
      </c>
      <c r="H1743" s="1" t="str">
        <f t="shared" si="27"/>
        <v/>
      </c>
    </row>
    <row r="1744" spans="1:8" x14ac:dyDescent="0.2">
      <c r="A1744" s="14" t="str">
        <v>44-009-09-57</v>
      </c>
      <c r="B1744" s="14">
        <v>4970359</v>
      </c>
      <c r="C1744" s="14" t="str">
        <v>M</v>
      </c>
      <c r="D1744" s="15">
        <v>1</v>
      </c>
      <c r="E1744" s="14" t="str">
        <v>Береты</v>
      </c>
      <c r="F1744" s="14" t="str">
        <v>LAULHERE</v>
      </c>
      <c r="G1744" s="25">
        <f>_xlfn.XLOOKUP(A1744,'Наш склад'!A:A,'Наш склад'!H:H,0,0)</f>
        <v>4</v>
      </c>
      <c r="H1744" s="1" t="str">
        <f t="shared" si="27"/>
        <v/>
      </c>
    </row>
    <row r="1745" spans="1:8" x14ac:dyDescent="0.2">
      <c r="A1745" s="14" t="str">
        <v>44-009-09-59</v>
      </c>
      <c r="B1745" s="14">
        <v>4970359</v>
      </c>
      <c r="C1745" s="14" t="str">
        <v>L</v>
      </c>
      <c r="D1745" s="15">
        <v>1</v>
      </c>
      <c r="E1745" s="14" t="str">
        <v>Береты</v>
      </c>
      <c r="F1745" s="14" t="str">
        <v>LAULHERE</v>
      </c>
      <c r="G1745" s="25">
        <f>_xlfn.XLOOKUP(A1745,'Наш склад'!A:A,'Наш склад'!H:H,0,0)</f>
        <v>4</v>
      </c>
      <c r="H1745" s="1" t="str">
        <f t="shared" si="27"/>
        <v/>
      </c>
    </row>
    <row r="1746" spans="1:8" x14ac:dyDescent="0.2">
      <c r="A1746" s="14" t="str">
        <v>44-009-16-56</v>
      </c>
      <c r="B1746" s="14">
        <v>4970438</v>
      </c>
      <c r="C1746" s="14" t="str">
        <v>S/M</v>
      </c>
      <c r="D1746" s="15">
        <v>1</v>
      </c>
      <c r="E1746" s="14" t="str">
        <v>Береты</v>
      </c>
      <c r="F1746" s="14" t="str">
        <v>LAULHERE</v>
      </c>
      <c r="G1746" s="25">
        <f>_xlfn.XLOOKUP(A1746,'Наш склад'!A:A,'Наш склад'!H:H,0,0)</f>
        <v>3</v>
      </c>
      <c r="H1746" s="1" t="str">
        <f t="shared" si="27"/>
        <v/>
      </c>
    </row>
    <row r="1747" spans="1:8" x14ac:dyDescent="0.2">
      <c r="A1747" s="14" t="str">
        <v>44-009-16-57</v>
      </c>
      <c r="B1747" s="14">
        <v>4970438</v>
      </c>
      <c r="C1747" s="14" t="str">
        <v>M</v>
      </c>
      <c r="D1747" s="15">
        <v>1</v>
      </c>
      <c r="E1747" s="14" t="str">
        <v>Береты</v>
      </c>
      <c r="F1747" s="14" t="str">
        <v>LAULHERE</v>
      </c>
      <c r="G1747" s="25">
        <f>_xlfn.XLOOKUP(A1747,'Наш склад'!A:A,'Наш склад'!H:H,0,0)</f>
        <v>7</v>
      </c>
      <c r="H1747" s="1" t="str">
        <f t="shared" si="27"/>
        <v/>
      </c>
    </row>
    <row r="1748" spans="1:8" x14ac:dyDescent="0.2">
      <c r="A1748" s="14" t="str">
        <v>44-009-16-57</v>
      </c>
      <c r="B1748" s="14">
        <v>4970438</v>
      </c>
      <c r="C1748" s="14" t="str">
        <v>M</v>
      </c>
      <c r="D1748" s="15">
        <v>1</v>
      </c>
      <c r="E1748" s="14" t="str">
        <v>Береты</v>
      </c>
      <c r="F1748" s="14" t="str">
        <v>LAULHERE</v>
      </c>
      <c r="G1748" s="25">
        <f>_xlfn.XLOOKUP(A1748,'Наш склад'!A:A,'Наш склад'!H:H,0,0)</f>
        <v>7</v>
      </c>
      <c r="H1748" s="1" t="str">
        <f t="shared" si="27"/>
        <v/>
      </c>
    </row>
    <row r="1749" spans="1:8" x14ac:dyDescent="0.2">
      <c r="A1749" s="14" t="str">
        <v>44-009-16-59</v>
      </c>
      <c r="B1749" s="14">
        <v>4970438</v>
      </c>
      <c r="C1749" s="14" t="str">
        <v>L</v>
      </c>
      <c r="D1749" s="15">
        <v>1</v>
      </c>
      <c r="E1749" s="14" t="str">
        <v>Береты</v>
      </c>
      <c r="F1749" s="14" t="str">
        <v>LAULHERE</v>
      </c>
      <c r="G1749" s="25">
        <f>_xlfn.XLOOKUP(A1749,'Наш склад'!A:A,'Наш склад'!H:H,0,0)</f>
        <v>11</v>
      </c>
      <c r="H1749" s="1" t="str">
        <f t="shared" si="27"/>
        <v/>
      </c>
    </row>
    <row r="1750" spans="1:8" x14ac:dyDescent="0.2">
      <c r="A1750" s="14" t="str">
        <v>44-010-09-59</v>
      </c>
      <c r="B1750" s="14">
        <v>7844542</v>
      </c>
      <c r="C1750" s="14" t="str">
        <v>L</v>
      </c>
      <c r="D1750" s="15">
        <v>1</v>
      </c>
      <c r="E1750" s="14" t="str">
        <v>Береты</v>
      </c>
      <c r="F1750" s="14" t="str">
        <v>LAULHERE</v>
      </c>
      <c r="G1750" s="25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14" t="str">
        <v>44-010-09-61</v>
      </c>
      <c r="B1751" s="14">
        <v>7844542</v>
      </c>
      <c r="C1751" s="14" t="str">
        <v>XL</v>
      </c>
      <c r="D1751" s="15">
        <v>1</v>
      </c>
      <c r="E1751" s="14" t="str">
        <v>Береты</v>
      </c>
      <c r="F1751" s="14" t="str">
        <v>LAULHERE</v>
      </c>
      <c r="G1751" s="25">
        <f>_xlfn.XLOOKUP(A1751,'Наш склад'!A:A,'Наш склад'!H:H,0,0)</f>
        <v>0</v>
      </c>
      <c r="H1751" s="1" t="str">
        <f t="shared" si="27"/>
        <v/>
      </c>
    </row>
    <row r="1752" spans="1:8" x14ac:dyDescent="0.2">
      <c r="A1752" s="14" t="str">
        <v>44-014-09-55</v>
      </c>
      <c r="B1752" s="14">
        <v>7844541</v>
      </c>
      <c r="C1752" s="14" t="str">
        <v>S</v>
      </c>
      <c r="D1752" s="15">
        <v>1</v>
      </c>
      <c r="E1752" s="14" t="str">
        <v>Береты</v>
      </c>
      <c r="F1752" s="14" t="str">
        <v>LAULHERE</v>
      </c>
      <c r="G1752" s="25">
        <f>_xlfn.XLOOKUP(A1752,'Наш склад'!A:A,'Наш склад'!H:H,0,0)</f>
        <v>0</v>
      </c>
      <c r="H1752" s="1" t="str">
        <f t="shared" si="27"/>
        <v/>
      </c>
    </row>
    <row r="1753" spans="1:8" x14ac:dyDescent="0.2">
      <c r="A1753" s="14" t="str">
        <v>44-014-09-57</v>
      </c>
      <c r="B1753" s="14">
        <v>7844541</v>
      </c>
      <c r="C1753" s="14" t="str">
        <v>M</v>
      </c>
      <c r="D1753" s="15">
        <v>1</v>
      </c>
      <c r="E1753" s="14" t="str">
        <v>Береты</v>
      </c>
      <c r="F1753" s="14" t="str">
        <v>LAULHERE</v>
      </c>
      <c r="G1753" s="25">
        <f>_xlfn.XLOOKUP(A1753,'Наш склад'!A:A,'Наш склад'!H:H,0,0)</f>
        <v>0</v>
      </c>
      <c r="H1753" s="1" t="str">
        <f t="shared" si="27"/>
        <v/>
      </c>
    </row>
    <row r="1754" spans="1:8" x14ac:dyDescent="0.2">
      <c r="A1754" s="14" t="str">
        <v>44-015-09-58</v>
      </c>
      <c r="B1754" s="14">
        <v>7844544</v>
      </c>
      <c r="C1754" s="14" t="str">
        <v>M/L</v>
      </c>
      <c r="D1754" s="15">
        <v>1</v>
      </c>
      <c r="E1754" s="14" t="str">
        <v>Береты</v>
      </c>
      <c r="F1754" s="14" t="str">
        <v>LAULHERE</v>
      </c>
      <c r="G1754" s="25">
        <f>_xlfn.XLOOKUP(A1754,'Наш склад'!A:A,'Наш склад'!H:H,0,0)</f>
        <v>1</v>
      </c>
      <c r="H1754" s="1" t="str">
        <f t="shared" si="27"/>
        <v/>
      </c>
    </row>
    <row r="1755" spans="1:8" x14ac:dyDescent="0.2">
      <c r="A1755" s="14" t="str">
        <v>44-015-09-60</v>
      </c>
      <c r="B1755" s="14">
        <v>7844544</v>
      </c>
      <c r="C1755" s="14" t="str">
        <v>L/XL</v>
      </c>
      <c r="D1755" s="15">
        <v>1</v>
      </c>
      <c r="E1755" s="14" t="str">
        <v>Береты</v>
      </c>
      <c r="F1755" s="14" t="str">
        <v>LAULHERE</v>
      </c>
      <c r="G1755" s="25">
        <f>_xlfn.XLOOKUP(A1755,'Наш склад'!A:A,'Наш склад'!H:H,0,0)</f>
        <v>0</v>
      </c>
      <c r="H1755" s="1" t="str">
        <f t="shared" si="27"/>
        <v/>
      </c>
    </row>
    <row r="1756" spans="1:8" x14ac:dyDescent="0.2">
      <c r="A1756" s="14" t="str">
        <v>44-015-09-61</v>
      </c>
      <c r="B1756" s="14">
        <v>7844544</v>
      </c>
      <c r="C1756" s="14" t="str">
        <v>XL</v>
      </c>
      <c r="D1756" s="15">
        <v>1</v>
      </c>
      <c r="E1756" s="14" t="str">
        <v>Береты</v>
      </c>
      <c r="F1756" s="14" t="str">
        <v>LAULHERE</v>
      </c>
      <c r="G1756" s="25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14" t="str">
        <v>44-015-16-57</v>
      </c>
      <c r="B1757" s="14">
        <v>9098435</v>
      </c>
      <c r="C1757" s="14" t="str">
        <v>M</v>
      </c>
      <c r="D1757" s="15">
        <v>1</v>
      </c>
      <c r="E1757" s="14" t="str">
        <v>Береты</v>
      </c>
      <c r="F1757" s="14" t="str">
        <v>LAULHERE</v>
      </c>
      <c r="G1757" s="25">
        <f>_xlfn.XLOOKUP(A1757,'Наш склад'!A:A,'Наш склад'!H:H,0,0)</f>
        <v>0</v>
      </c>
      <c r="H1757" s="1" t="str">
        <f t="shared" si="27"/>
        <v/>
      </c>
    </row>
    <row r="1758" spans="1:8" x14ac:dyDescent="0.2">
      <c r="A1758" s="14" t="str">
        <v>44-015-16-58</v>
      </c>
      <c r="B1758" s="14">
        <v>9098435</v>
      </c>
      <c r="C1758" s="14" t="str">
        <v>M/L</v>
      </c>
      <c r="D1758" s="15">
        <v>1</v>
      </c>
      <c r="E1758" s="14" t="str">
        <v>Береты</v>
      </c>
      <c r="F1758" s="14" t="str">
        <v>LAULHERE</v>
      </c>
      <c r="G1758" s="25">
        <f>_xlfn.XLOOKUP(A1758,'Наш склад'!A:A,'Наш склад'!H:H,0,0)</f>
        <v>0</v>
      </c>
      <c r="H1758" s="1" t="str">
        <f t="shared" si="27"/>
        <v/>
      </c>
    </row>
    <row r="1759" spans="1:8" x14ac:dyDescent="0.2">
      <c r="A1759" s="14" t="str">
        <v>44-015-16-59</v>
      </c>
      <c r="B1759" s="14">
        <v>9098435</v>
      </c>
      <c r="C1759" s="14" t="str">
        <v>L</v>
      </c>
      <c r="D1759" s="15">
        <v>1</v>
      </c>
      <c r="E1759" s="14" t="str">
        <v>Береты</v>
      </c>
      <c r="F1759" s="14" t="str">
        <v>LAULHERE</v>
      </c>
      <c r="G1759" s="25">
        <f>_xlfn.XLOOKUP(A1759,'Наш склад'!A:A,'Наш склад'!H:H,0,0)</f>
        <v>3</v>
      </c>
      <c r="H1759" s="1" t="str">
        <f t="shared" si="27"/>
        <v/>
      </c>
    </row>
    <row r="1760" spans="1:8" x14ac:dyDescent="0.2">
      <c r="A1760" s="14" t="str">
        <v>44-015-16-60</v>
      </c>
      <c r="B1760" s="14">
        <v>9098435</v>
      </c>
      <c r="C1760" s="14" t="str">
        <v>L/XL</v>
      </c>
      <c r="D1760" s="15">
        <v>1</v>
      </c>
      <c r="E1760" s="14" t="str">
        <v>Береты</v>
      </c>
      <c r="F1760" s="14" t="str">
        <v>LAULHERE</v>
      </c>
      <c r="G1760" s="25">
        <f>_xlfn.XLOOKUP(A1760,'Наш склад'!A:A,'Наш склад'!H:H,0,0)</f>
        <v>1</v>
      </c>
      <c r="H1760" s="1" t="str">
        <f t="shared" si="27"/>
        <v/>
      </c>
    </row>
    <row r="1761" spans="1:8" x14ac:dyDescent="0.2">
      <c r="A1761" s="14" t="str">
        <v>44-016-09-57</v>
      </c>
      <c r="B1761" s="14">
        <v>6531424</v>
      </c>
      <c r="C1761" s="14" t="str">
        <v>M</v>
      </c>
      <c r="D1761" s="15">
        <v>1</v>
      </c>
      <c r="E1761" s="14" t="str">
        <v>Береты</v>
      </c>
      <c r="F1761" s="14" t="str">
        <v>LAULHERE</v>
      </c>
      <c r="G1761" s="25">
        <f>_xlfn.XLOOKUP(A1761,'Наш склад'!A:A,'Наш склад'!H:H,0,0)</f>
        <v>1</v>
      </c>
      <c r="H1761" s="1" t="str">
        <f t="shared" si="27"/>
        <v/>
      </c>
    </row>
    <row r="1762" spans="1:8" x14ac:dyDescent="0.2">
      <c r="A1762" s="14" t="str">
        <v>44-016-09-59</v>
      </c>
      <c r="B1762" s="14">
        <v>6531424</v>
      </c>
      <c r="C1762" s="14" t="str">
        <v>L</v>
      </c>
      <c r="D1762" s="15">
        <v>1</v>
      </c>
      <c r="E1762" s="14" t="str">
        <v>Береты</v>
      </c>
      <c r="F1762" s="14" t="str">
        <v>LAULHERE</v>
      </c>
      <c r="G1762" s="25">
        <f>_xlfn.XLOOKUP(A1762,'Наш склад'!A:A,'Наш склад'!H:H,0,0)</f>
        <v>2</v>
      </c>
      <c r="H1762" s="1" t="str">
        <f t="shared" si="27"/>
        <v/>
      </c>
    </row>
    <row r="1763" spans="1:8" x14ac:dyDescent="0.2">
      <c r="A1763" s="14" t="str">
        <v>44-016-09-61</v>
      </c>
      <c r="B1763" s="14">
        <v>6531424</v>
      </c>
      <c r="C1763" s="14" t="str">
        <v>XL</v>
      </c>
      <c r="D1763" s="15">
        <v>1</v>
      </c>
      <c r="E1763" s="14" t="str">
        <v>Береты</v>
      </c>
      <c r="F1763" s="14" t="str">
        <v>LAULHERE</v>
      </c>
      <c r="G1763" s="25">
        <f>_xlfn.XLOOKUP(A1763,'Наш склад'!A:A,'Наш склад'!H:H,0,0)</f>
        <v>0</v>
      </c>
      <c r="H1763" s="1" t="str">
        <f t="shared" si="27"/>
        <v/>
      </c>
    </row>
    <row r="1764" spans="1:8" x14ac:dyDescent="0.2">
      <c r="A1764" s="14" t="str">
        <v>44-016-09-61</v>
      </c>
      <c r="B1764" s="14">
        <v>6531424</v>
      </c>
      <c r="C1764" s="14" t="str">
        <v>XL</v>
      </c>
      <c r="D1764" s="15">
        <v>1</v>
      </c>
      <c r="E1764" s="14" t="str">
        <v>Береты</v>
      </c>
      <c r="F1764" s="14" t="str">
        <v>LAULHERE</v>
      </c>
      <c r="G1764" s="25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14" t="str">
        <v>44-017-03-56</v>
      </c>
      <c r="B1765" s="14">
        <v>9098438</v>
      </c>
      <c r="C1765" s="14" t="str">
        <v>S/M</v>
      </c>
      <c r="D1765" s="15">
        <v>1</v>
      </c>
      <c r="E1765" s="14" t="str">
        <v>Береты</v>
      </c>
      <c r="F1765" s="14" t="str">
        <v>LAULHERE</v>
      </c>
      <c r="G1765" s="25">
        <f>_xlfn.XLOOKUP(A1765,'Наш склад'!A:A,'Наш склад'!H:H,0,0)</f>
        <v>0</v>
      </c>
      <c r="H1765" s="1" t="str">
        <f t="shared" si="27"/>
        <v/>
      </c>
    </row>
    <row r="1766" spans="1:8" x14ac:dyDescent="0.2">
      <c r="A1766" s="14" t="str">
        <v>44-017-03-57</v>
      </c>
      <c r="B1766" s="14">
        <v>9098438</v>
      </c>
      <c r="C1766" s="14" t="str">
        <v>M</v>
      </c>
      <c r="D1766" s="15">
        <v>1</v>
      </c>
      <c r="E1766" s="14" t="str">
        <v>Береты</v>
      </c>
      <c r="F1766" s="14" t="str">
        <v>LAULHERE</v>
      </c>
      <c r="G1766" s="25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14" t="str">
        <v>44-017-03-58</v>
      </c>
      <c r="B1767" s="14">
        <v>9098438</v>
      </c>
      <c r="C1767" s="14" t="str">
        <v>M/L</v>
      </c>
      <c r="D1767" s="15">
        <v>1</v>
      </c>
      <c r="E1767" s="14" t="str">
        <v>Береты</v>
      </c>
      <c r="F1767" s="14" t="str">
        <v>LAULHERE</v>
      </c>
      <c r="G1767" s="25">
        <f>_xlfn.XLOOKUP(A1767,'Наш склад'!A:A,'Наш склад'!H:H,0,0)</f>
        <v>0</v>
      </c>
      <c r="H1767" s="1" t="str">
        <f t="shared" si="27"/>
        <v/>
      </c>
    </row>
    <row r="1768" spans="1:8" x14ac:dyDescent="0.2">
      <c r="A1768" s="14" t="str">
        <v>44-017-03-59</v>
      </c>
      <c r="B1768" s="14">
        <v>9098438</v>
      </c>
      <c r="C1768" s="14" t="str">
        <v>L</v>
      </c>
      <c r="D1768" s="15">
        <v>1</v>
      </c>
      <c r="E1768" s="14" t="str">
        <v>Береты</v>
      </c>
      <c r="F1768" s="14" t="str">
        <v>LAULHERE</v>
      </c>
      <c r="G1768" s="25">
        <f>_xlfn.XLOOKUP(A1768,'Наш склад'!A:A,'Наш склад'!H:H,0,0)</f>
        <v>0</v>
      </c>
      <c r="H1768" s="1" t="str">
        <f t="shared" si="27"/>
        <v/>
      </c>
    </row>
    <row r="1769" spans="1:8" x14ac:dyDescent="0.2">
      <c r="A1769" s="14" t="str">
        <v>44-017-03-59</v>
      </c>
      <c r="B1769" s="14">
        <v>9098438</v>
      </c>
      <c r="C1769" s="14" t="str">
        <v>L</v>
      </c>
      <c r="D1769" s="15">
        <v>1</v>
      </c>
      <c r="E1769" s="14" t="str">
        <v>Береты</v>
      </c>
      <c r="F1769" s="14" t="str">
        <v>LAULHERE</v>
      </c>
      <c r="G1769" s="25">
        <f>_xlfn.XLOOKUP(A1769,'Наш склад'!A:A,'Наш склад'!H:H,0,0)</f>
        <v>0</v>
      </c>
      <c r="H1769" s="1" t="str">
        <f t="shared" si="27"/>
        <v/>
      </c>
    </row>
    <row r="1770" spans="1:8" x14ac:dyDescent="0.2">
      <c r="A1770" s="14" t="str">
        <v>44-017-03-60</v>
      </c>
      <c r="B1770" s="14">
        <v>9098438</v>
      </c>
      <c r="C1770" s="14" t="str">
        <v>L/XL</v>
      </c>
      <c r="D1770" s="15">
        <v>1</v>
      </c>
      <c r="E1770" s="14" t="str">
        <v>Береты</v>
      </c>
      <c r="F1770" s="14" t="str">
        <v>LAULHERE</v>
      </c>
      <c r="G1770" s="25">
        <f>_xlfn.XLOOKUP(A1770,'Наш склад'!A:A,'Наш склад'!H:H,0,0)</f>
        <v>0</v>
      </c>
      <c r="H1770" s="1" t="str">
        <f t="shared" si="27"/>
        <v/>
      </c>
    </row>
    <row r="1771" spans="1:8" x14ac:dyDescent="0.2">
      <c r="A1771" s="14" t="str">
        <v>44-017-03-61</v>
      </c>
      <c r="B1771" s="14">
        <v>9098438</v>
      </c>
      <c r="C1771" s="14" t="str">
        <v>XL</v>
      </c>
      <c r="D1771" s="15">
        <v>1</v>
      </c>
      <c r="E1771" s="14" t="str">
        <v>Береты</v>
      </c>
      <c r="F1771" s="14" t="str">
        <v>LAULHERE</v>
      </c>
      <c r="G1771" s="25">
        <f>_xlfn.XLOOKUP(A1771,'Наш склад'!A:A,'Наш склад'!H:H,0,0)</f>
        <v>0</v>
      </c>
      <c r="H1771" s="1" t="str">
        <f t="shared" si="27"/>
        <v/>
      </c>
    </row>
    <row r="1772" spans="1:8" x14ac:dyDescent="0.2">
      <c r="A1772" s="14" t="str">
        <v>44-017-09-55</v>
      </c>
      <c r="B1772" s="14">
        <v>4970368</v>
      </c>
      <c r="C1772" s="14" t="str">
        <v>S</v>
      </c>
      <c r="D1772" s="15">
        <v>1</v>
      </c>
      <c r="E1772" s="14" t="str">
        <v>Береты</v>
      </c>
      <c r="F1772" s="14" t="str">
        <v>LAULHERE</v>
      </c>
      <c r="G1772" s="25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14" t="str">
        <v>44-017-09-56</v>
      </c>
      <c r="B1773" s="14">
        <v>4970368</v>
      </c>
      <c r="C1773" s="14" t="str">
        <v>S/M</v>
      </c>
      <c r="D1773" s="15">
        <v>1</v>
      </c>
      <c r="E1773" s="14" t="str">
        <v>Береты</v>
      </c>
      <c r="F1773" s="14" t="str">
        <v>LAULHERE</v>
      </c>
      <c r="G1773" s="25">
        <f>_xlfn.XLOOKUP(A1773,'Наш склад'!A:A,'Наш склад'!H:H,0,0)</f>
        <v>0</v>
      </c>
      <c r="H1773" s="1" t="str">
        <f t="shared" si="27"/>
        <v/>
      </c>
    </row>
    <row r="1774" spans="1:8" x14ac:dyDescent="0.2">
      <c r="A1774" s="14" t="str">
        <v>44-017-09-57</v>
      </c>
      <c r="B1774" s="14">
        <v>4970368</v>
      </c>
      <c r="C1774" s="14" t="str">
        <v>M</v>
      </c>
      <c r="D1774" s="15">
        <v>1</v>
      </c>
      <c r="E1774" s="14" t="str">
        <v>Береты</v>
      </c>
      <c r="F1774" s="14" t="str">
        <v>LAULHERE</v>
      </c>
      <c r="G1774" s="25">
        <f>_xlfn.XLOOKUP(A1774,'Наш склад'!A:A,'Наш склад'!H:H,0,0)</f>
        <v>0</v>
      </c>
      <c r="H1774" s="1" t="str">
        <f t="shared" si="27"/>
        <v/>
      </c>
    </row>
    <row r="1775" spans="1:8" x14ac:dyDescent="0.2">
      <c r="A1775" s="14" t="str">
        <v>44-017-09-58</v>
      </c>
      <c r="B1775" s="14">
        <v>4970368</v>
      </c>
      <c r="C1775" s="14" t="str">
        <v>M/L</v>
      </c>
      <c r="D1775" s="15">
        <v>1</v>
      </c>
      <c r="E1775" s="14" t="str">
        <v>Береты</v>
      </c>
      <c r="F1775" s="14" t="str">
        <v>LAULHERE</v>
      </c>
      <c r="G1775" s="25">
        <f>_xlfn.XLOOKUP(A1775,'Наш склад'!A:A,'Наш склад'!H:H,0,0)</f>
        <v>0</v>
      </c>
      <c r="H1775" s="1" t="str">
        <f t="shared" si="27"/>
        <v/>
      </c>
    </row>
    <row r="1776" spans="1:8" x14ac:dyDescent="0.2">
      <c r="A1776" s="14" t="str">
        <v>44-017-09-59</v>
      </c>
      <c r="B1776" s="14">
        <v>4970368</v>
      </c>
      <c r="C1776" s="14" t="str">
        <v>L</v>
      </c>
      <c r="D1776" s="15">
        <v>1</v>
      </c>
      <c r="E1776" s="14" t="str">
        <v>Береты</v>
      </c>
      <c r="F1776" s="14" t="str">
        <v>LAULHERE</v>
      </c>
      <c r="G1776" s="25">
        <f>_xlfn.XLOOKUP(A1776,'Наш склад'!A:A,'Наш склад'!H:H,0,0)</f>
        <v>1</v>
      </c>
      <c r="H1776" s="1" t="str">
        <f t="shared" si="27"/>
        <v/>
      </c>
    </row>
    <row r="1777" spans="1:8" x14ac:dyDescent="0.2">
      <c r="A1777" s="14" t="str">
        <v>44-017-09-59</v>
      </c>
      <c r="B1777" s="14">
        <v>4970368</v>
      </c>
      <c r="C1777" s="14" t="str">
        <v>L</v>
      </c>
      <c r="D1777" s="15">
        <v>1</v>
      </c>
      <c r="E1777" s="14" t="str">
        <v>Береты</v>
      </c>
      <c r="F1777" s="14" t="str">
        <v>LAULHERE</v>
      </c>
      <c r="G1777" s="25">
        <f>_xlfn.XLOOKUP(A1777,'Наш склад'!A:A,'Наш склад'!H:H,0,0)</f>
        <v>1</v>
      </c>
      <c r="H1777" s="1" t="str">
        <f t="shared" si="27"/>
        <v/>
      </c>
    </row>
    <row r="1778" spans="1:8" x14ac:dyDescent="0.2">
      <c r="A1778" s="14" t="str">
        <v>44-017-09-60</v>
      </c>
      <c r="B1778" s="14">
        <v>4970368</v>
      </c>
      <c r="C1778" s="14" t="str">
        <v>L/XL</v>
      </c>
      <c r="D1778" s="15">
        <v>1</v>
      </c>
      <c r="E1778" s="14" t="str">
        <v>Береты</v>
      </c>
      <c r="F1778" s="14" t="str">
        <v>LAULHERE</v>
      </c>
      <c r="G1778" s="25">
        <f>_xlfn.XLOOKUP(A1778,'Наш склад'!A:A,'Наш склад'!H:H,0,0)</f>
        <v>1</v>
      </c>
      <c r="H1778" s="1" t="str">
        <f t="shared" si="27"/>
        <v/>
      </c>
    </row>
    <row r="1779" spans="1:8" x14ac:dyDescent="0.2">
      <c r="A1779" s="14" t="str">
        <v>44-017-09-61</v>
      </c>
      <c r="B1779" s="14">
        <v>4970368</v>
      </c>
      <c r="C1779" s="14" t="str">
        <v>XL</v>
      </c>
      <c r="D1779" s="15">
        <v>1</v>
      </c>
      <c r="E1779" s="14" t="str">
        <v>Береты</v>
      </c>
      <c r="F1779" s="14" t="str">
        <v>LAULHERE</v>
      </c>
      <c r="G1779" s="25">
        <f>_xlfn.XLOOKUP(A1779,'Наш склад'!A:A,'Наш склад'!H:H,0,0)</f>
        <v>1</v>
      </c>
      <c r="H1779" s="1" t="str">
        <f t="shared" si="27"/>
        <v/>
      </c>
    </row>
    <row r="1780" spans="1:8" x14ac:dyDescent="0.2">
      <c r="A1780" s="14" t="str">
        <v>44-017-12-56</v>
      </c>
      <c r="B1780" s="14">
        <v>5249800</v>
      </c>
      <c r="C1780" s="14" t="str">
        <v>S/M</v>
      </c>
      <c r="D1780" s="15">
        <v>1</v>
      </c>
      <c r="E1780" s="14" t="str">
        <v>Береты</v>
      </c>
      <c r="F1780" s="14" t="str">
        <v>LAULHERE</v>
      </c>
      <c r="G1780" s="25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14" t="str">
        <v>44-017-12-57</v>
      </c>
      <c r="B1781" s="14">
        <v>5249800</v>
      </c>
      <c r="C1781" s="14" t="str">
        <v>M</v>
      </c>
      <c r="D1781" s="15">
        <v>1</v>
      </c>
      <c r="E1781" s="14" t="str">
        <v>Береты</v>
      </c>
      <c r="F1781" s="14" t="str">
        <v>LAULHERE</v>
      </c>
      <c r="G1781" s="25">
        <f>_xlfn.XLOOKUP(A1781,'Наш склад'!A:A,'Наш склад'!H:H,0,0)</f>
        <v>0</v>
      </c>
      <c r="H1781" s="1" t="str">
        <f t="shared" si="27"/>
        <v/>
      </c>
    </row>
    <row r="1782" spans="1:8" x14ac:dyDescent="0.2">
      <c r="A1782" s="14" t="str">
        <v>44-017-12-58</v>
      </c>
      <c r="B1782" s="14">
        <v>5249800</v>
      </c>
      <c r="C1782" s="14" t="str">
        <v>M/L</v>
      </c>
      <c r="D1782" s="15">
        <v>1</v>
      </c>
      <c r="E1782" s="14" t="str">
        <v>Береты</v>
      </c>
      <c r="F1782" s="14" t="str">
        <v>LAULHERE</v>
      </c>
      <c r="G1782" s="25">
        <f>_xlfn.XLOOKUP(A1782,'Наш склад'!A:A,'Наш склад'!H:H,0,0)</f>
        <v>0</v>
      </c>
      <c r="H1782" s="1" t="str">
        <f t="shared" si="27"/>
        <v/>
      </c>
    </row>
    <row r="1783" spans="1:8" x14ac:dyDescent="0.2">
      <c r="A1783" s="14" t="str">
        <v>44-017-12-61</v>
      </c>
      <c r="B1783" s="14">
        <v>5249800</v>
      </c>
      <c r="C1783" s="14" t="str">
        <v>XL</v>
      </c>
      <c r="D1783" s="15">
        <v>1</v>
      </c>
      <c r="E1783" s="14" t="str">
        <v>Береты</v>
      </c>
      <c r="F1783" s="14" t="str">
        <v>LAULHERE</v>
      </c>
      <c r="G1783" s="25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14" t="str">
        <v>44-018-03-00</v>
      </c>
      <c r="B1784" s="14">
        <v>4970431</v>
      </c>
      <c r="C1784" s="14">
        <v>0</v>
      </c>
      <c r="D1784" s="15">
        <v>1</v>
      </c>
      <c r="E1784" s="14" t="str">
        <v>Береты</v>
      </c>
      <c r="F1784" s="14" t="str">
        <v>LAULHERE</v>
      </c>
      <c r="G1784" s="25">
        <f>_xlfn.XLOOKUP(A1784,'Наш склад'!A:A,'Наш склад'!H:H,0,0)</f>
        <v>19</v>
      </c>
      <c r="H1784" s="1" t="str">
        <f t="shared" si="27"/>
        <v/>
      </c>
    </row>
    <row r="1785" spans="1:8" x14ac:dyDescent="0.2">
      <c r="A1785" s="14" t="str">
        <v>44-018-06-00</v>
      </c>
      <c r="B1785" s="14">
        <v>9098429</v>
      </c>
      <c r="C1785" s="14" t="str">
        <v>55-59</v>
      </c>
      <c r="D1785" s="15">
        <v>1</v>
      </c>
      <c r="E1785" s="14" t="str">
        <v>Береты</v>
      </c>
      <c r="F1785" s="14" t="str">
        <v>LAULHERE</v>
      </c>
      <c r="G1785" s="25">
        <f>_xlfn.XLOOKUP(A1785,'Наш склад'!A:A,'Наш склад'!H:H,0,0)</f>
        <v>12</v>
      </c>
      <c r="H1785" s="1" t="str">
        <f t="shared" si="27"/>
        <v/>
      </c>
    </row>
    <row r="1786" spans="1:8" x14ac:dyDescent="0.2">
      <c r="A1786" s="14" t="str">
        <v>44-018-08-00</v>
      </c>
      <c r="B1786" s="14">
        <v>4970420</v>
      </c>
      <c r="C1786" s="14">
        <v>0</v>
      </c>
      <c r="D1786" s="15">
        <v>1</v>
      </c>
      <c r="E1786" s="14" t="str">
        <v>Береты</v>
      </c>
      <c r="F1786" s="14" t="str">
        <v>LAULHERE</v>
      </c>
      <c r="G1786" s="25">
        <f>_xlfn.XLOOKUP(A1786,'Наш склад'!A:A,'Наш склад'!H:H,0,0)</f>
        <v>13</v>
      </c>
      <c r="H1786" s="1" t="str">
        <f t="shared" si="27"/>
        <v/>
      </c>
    </row>
    <row r="1787" spans="1:8" x14ac:dyDescent="0.2">
      <c r="A1787" s="14" t="str">
        <v>44-018-09-00</v>
      </c>
      <c r="B1787" s="14">
        <v>4970358</v>
      </c>
      <c r="C1787" s="14">
        <v>0</v>
      </c>
      <c r="D1787" s="15">
        <v>1</v>
      </c>
      <c r="E1787" s="14" t="str">
        <v>Береты</v>
      </c>
      <c r="F1787" s="14" t="str">
        <v>LAULHERE</v>
      </c>
      <c r="G1787" s="25">
        <f>_xlfn.XLOOKUP(A1787,'Наш склад'!A:A,'Наш склад'!H:H,0,0)</f>
        <v>31</v>
      </c>
      <c r="H1787" s="1" t="str">
        <f t="shared" si="27"/>
        <v/>
      </c>
    </row>
    <row r="1788" spans="1:8" x14ac:dyDescent="0.2">
      <c r="A1788" s="14" t="str">
        <v>44-018-13-00</v>
      </c>
      <c r="B1788" s="14">
        <v>15074416</v>
      </c>
      <c r="C1788" s="14" t="str">
        <v>55-61</v>
      </c>
      <c r="D1788" s="15">
        <v>2</v>
      </c>
      <c r="E1788" s="14" t="str">
        <v>Береты</v>
      </c>
      <c r="F1788" s="14" t="str">
        <v>LAULHERE</v>
      </c>
      <c r="G1788" s="25">
        <f>_xlfn.XLOOKUP(A1788,'Наш склад'!A:A,'Наш склад'!H:H,0,0)</f>
        <v>12</v>
      </c>
      <c r="H1788" s="1" t="str">
        <f t="shared" si="27"/>
        <v>{SKU:15074416, required: 2}</v>
      </c>
    </row>
    <row r="1789" spans="1:8" x14ac:dyDescent="0.2">
      <c r="A1789" s="14" t="str">
        <v>44-018-13-00</v>
      </c>
      <c r="B1789" s="14">
        <v>15074416</v>
      </c>
      <c r="C1789" s="14" t="str">
        <v>55-61</v>
      </c>
      <c r="D1789" s="15">
        <v>1</v>
      </c>
      <c r="E1789" s="14" t="str">
        <v>Береты</v>
      </c>
      <c r="F1789" s="14" t="str">
        <v>LAULHERE</v>
      </c>
      <c r="G1789" s="25">
        <f>_xlfn.XLOOKUP(A1789,'Наш склад'!A:A,'Наш склад'!H:H,0,0)</f>
        <v>12</v>
      </c>
      <c r="H1789" s="1" t="str">
        <f t="shared" si="27"/>
        <v/>
      </c>
    </row>
    <row r="1790" spans="1:8" x14ac:dyDescent="0.2">
      <c r="A1790" s="14" t="str">
        <v>44-018-19-00</v>
      </c>
      <c r="B1790" s="14">
        <v>15074415</v>
      </c>
      <c r="C1790" s="14" t="str">
        <v>55-61</v>
      </c>
      <c r="D1790" s="15">
        <v>1</v>
      </c>
      <c r="E1790" s="14" t="str">
        <v>Береты</v>
      </c>
      <c r="F1790" s="14" t="str">
        <v>LAULHERE</v>
      </c>
      <c r="G1790" s="25">
        <f>_xlfn.XLOOKUP(A1790,'Наш склад'!A:A,'Наш склад'!H:H,0,0)</f>
        <v>1</v>
      </c>
      <c r="H1790" s="1" t="str">
        <f t="shared" si="27"/>
        <v/>
      </c>
    </row>
    <row r="1791" spans="1:8" x14ac:dyDescent="0.2">
      <c r="A1791" s="14" t="str">
        <v>44-018-36-00</v>
      </c>
      <c r="B1791" s="14">
        <v>4970437</v>
      </c>
      <c r="C1791" s="14">
        <v>0</v>
      </c>
      <c r="D1791" s="15">
        <v>1</v>
      </c>
      <c r="E1791" s="14" t="str">
        <v>Береты</v>
      </c>
      <c r="F1791" s="14" t="str">
        <v>LAULHERE</v>
      </c>
      <c r="G1791" s="25">
        <f>_xlfn.XLOOKUP(A1791,'Наш склад'!A:A,'Наш склад'!H:H,0,0)</f>
        <v>13</v>
      </c>
      <c r="H1791" s="1" t="str">
        <f t="shared" si="27"/>
        <v/>
      </c>
    </row>
    <row r="1792" spans="1:8" x14ac:dyDescent="0.2">
      <c r="A1792" s="14" t="str">
        <v>44-018-36-00</v>
      </c>
      <c r="B1792" s="14">
        <v>4970437</v>
      </c>
      <c r="C1792" s="14">
        <v>0</v>
      </c>
      <c r="D1792" s="15">
        <v>1</v>
      </c>
      <c r="E1792" s="14" t="str">
        <v>Береты</v>
      </c>
      <c r="F1792" s="14" t="str">
        <v>LAULHERE</v>
      </c>
      <c r="G1792" s="25">
        <f>_xlfn.XLOOKUP(A1792,'Наш склад'!A:A,'Наш склад'!H:H,0,0)</f>
        <v>13</v>
      </c>
      <c r="H1792" s="1" t="str">
        <f t="shared" si="27"/>
        <v/>
      </c>
    </row>
    <row r="1793" spans="1:8" x14ac:dyDescent="0.2">
      <c r="A1793" s="14" t="str">
        <v>44-018-66-00</v>
      </c>
      <c r="B1793" s="14">
        <v>9098433</v>
      </c>
      <c r="C1793" s="14" t="str">
        <v>55-59</v>
      </c>
      <c r="D1793" s="15">
        <v>1</v>
      </c>
      <c r="E1793" s="14" t="str">
        <v>Береты</v>
      </c>
      <c r="F1793" s="14" t="str">
        <v>LAULHERE</v>
      </c>
      <c r="G1793" s="25">
        <f>_xlfn.XLOOKUP(A1793,'Наш склад'!A:A,'Наш склад'!H:H,0,0)</f>
        <v>1</v>
      </c>
      <c r="H1793" s="1" t="str">
        <f t="shared" si="27"/>
        <v/>
      </c>
    </row>
    <row r="1794" spans="1:8" x14ac:dyDescent="0.2">
      <c r="A1794" s="14" t="str">
        <v>44-018-66-00</v>
      </c>
      <c r="B1794" s="14">
        <v>9098433</v>
      </c>
      <c r="C1794" s="14" t="str">
        <v>55-59</v>
      </c>
      <c r="D1794" s="15">
        <v>1</v>
      </c>
      <c r="E1794" s="14" t="str">
        <v>Береты</v>
      </c>
      <c r="F1794" s="14" t="str">
        <v>LAULHERE</v>
      </c>
      <c r="G1794" s="25">
        <f>_xlfn.XLOOKUP(A1794,'Наш склад'!A:A,'Наш склад'!H:H,0,0)</f>
        <v>1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14" t="str">
        <v>44-018-73-00</v>
      </c>
      <c r="B1795" s="14">
        <v>15074420</v>
      </c>
      <c r="C1795" s="14" t="str">
        <v>55-61</v>
      </c>
      <c r="D1795" s="15">
        <v>1</v>
      </c>
      <c r="E1795" s="14" t="str">
        <v>Береты</v>
      </c>
      <c r="F1795" s="14" t="str">
        <v>LAULHERE</v>
      </c>
      <c r="G1795" s="25">
        <f>_xlfn.XLOOKUP(A1795,'Наш склад'!A:A,'Наш склад'!H:H,0,0)</f>
        <v>17</v>
      </c>
      <c r="H1795" s="1" t="str">
        <f t="shared" si="28"/>
        <v/>
      </c>
    </row>
    <row r="1796" spans="1:8" x14ac:dyDescent="0.2">
      <c r="A1796" s="14" t="str">
        <v>44-018-77-00</v>
      </c>
      <c r="B1796" s="14">
        <v>15074414</v>
      </c>
      <c r="C1796" s="14" t="str">
        <v>55-61</v>
      </c>
      <c r="D1796" s="15">
        <v>1</v>
      </c>
      <c r="E1796" s="14" t="str">
        <v>Береты</v>
      </c>
      <c r="F1796" s="14" t="str">
        <v>LAULHERE</v>
      </c>
      <c r="G1796" s="25">
        <f>_xlfn.XLOOKUP(A1796,'Наш склад'!A:A,'Наш склад'!H:H,0,0)</f>
        <v>11</v>
      </c>
      <c r="H1796" s="1" t="str">
        <f t="shared" si="28"/>
        <v/>
      </c>
    </row>
    <row r="1797" spans="1:8" x14ac:dyDescent="0.2">
      <c r="A1797" s="14" t="str">
        <v>44-018-83-00</v>
      </c>
      <c r="B1797" s="14">
        <v>9098431</v>
      </c>
      <c r="C1797" s="14" t="str">
        <v>55-59</v>
      </c>
      <c r="D1797" s="15">
        <v>1</v>
      </c>
      <c r="E1797" s="14" t="str">
        <v>Береты</v>
      </c>
      <c r="F1797" s="14" t="str">
        <v>LAULHERE</v>
      </c>
      <c r="G1797" s="25">
        <f>_xlfn.XLOOKUP(A1797,'Наш склад'!A:A,'Наш склад'!H:H,0,0)</f>
        <v>0</v>
      </c>
      <c r="H1797" s="1" t="str">
        <f t="shared" si="28"/>
        <v/>
      </c>
    </row>
    <row r="1798" spans="1:8" x14ac:dyDescent="0.2">
      <c r="A1798" s="14" t="str">
        <v>44-018-88-00</v>
      </c>
      <c r="B1798" s="14">
        <v>9098428</v>
      </c>
      <c r="C1798" s="14" t="str">
        <v>55-59</v>
      </c>
      <c r="D1798" s="15">
        <v>1</v>
      </c>
      <c r="E1798" s="14" t="str">
        <v>Береты</v>
      </c>
      <c r="F1798" s="14" t="str">
        <v>LAULHERE</v>
      </c>
      <c r="G1798" s="25">
        <f>_xlfn.XLOOKUP(A1798,'Наш склад'!A:A,'Наш склад'!H:H,0,0)</f>
        <v>2</v>
      </c>
      <c r="H1798" s="1" t="str">
        <f t="shared" si="28"/>
        <v/>
      </c>
    </row>
    <row r="1799" spans="1:8" x14ac:dyDescent="0.2">
      <c r="A1799" s="14" t="str">
        <v>44-018-91-00</v>
      </c>
      <c r="B1799" s="14">
        <v>15074413</v>
      </c>
      <c r="C1799" s="14" t="str">
        <v>55-61</v>
      </c>
      <c r="D1799" s="15">
        <v>1</v>
      </c>
      <c r="E1799" s="14" t="str">
        <v>Береты</v>
      </c>
      <c r="F1799" s="14" t="str">
        <v>LAULHERE</v>
      </c>
      <c r="G1799" s="25">
        <f>_xlfn.XLOOKUP(A1799,'Наш склад'!A:A,'Наш склад'!H:H,0,0)</f>
        <v>7</v>
      </c>
      <c r="H1799" s="1" t="str">
        <f t="shared" si="28"/>
        <v/>
      </c>
    </row>
    <row r="1800" spans="1:8" x14ac:dyDescent="0.2">
      <c r="A1800" s="14" t="str">
        <v>44-018-91-00</v>
      </c>
      <c r="B1800" s="14">
        <v>15074413</v>
      </c>
      <c r="C1800" s="14" t="str">
        <v>55-61</v>
      </c>
      <c r="D1800" s="15">
        <v>1</v>
      </c>
      <c r="E1800" s="14" t="str">
        <v>Береты</v>
      </c>
      <c r="F1800" s="14" t="str">
        <v>LAULHERE</v>
      </c>
      <c r="G1800" s="25">
        <f>_xlfn.XLOOKUP(A1800,'Наш склад'!A:A,'Наш склад'!H:H,0,0)</f>
        <v>7</v>
      </c>
      <c r="H1800" s="1" t="str">
        <f t="shared" si="28"/>
        <v/>
      </c>
    </row>
    <row r="1801" spans="1:8" x14ac:dyDescent="0.2">
      <c r="A1801" s="14" t="str">
        <v>44-018-94-00</v>
      </c>
      <c r="B1801" s="14">
        <v>9098426</v>
      </c>
      <c r="C1801" s="14" t="str">
        <v>55-59</v>
      </c>
      <c r="D1801" s="15">
        <v>1</v>
      </c>
      <c r="E1801" s="14" t="str">
        <v>Береты</v>
      </c>
      <c r="F1801" s="14" t="str">
        <v>LAULHERE</v>
      </c>
      <c r="G1801" s="25">
        <f>_xlfn.XLOOKUP(A1801,'Наш склад'!A:A,'Наш склад'!H:H,0,0)</f>
        <v>29</v>
      </c>
      <c r="H1801" s="1" t="str">
        <f t="shared" si="28"/>
        <v/>
      </c>
    </row>
    <row r="1802" spans="1:8" x14ac:dyDescent="0.2">
      <c r="A1802" s="14" t="str">
        <v>44-020-09-00</v>
      </c>
      <c r="B1802" s="14">
        <v>4970362</v>
      </c>
      <c r="C1802" s="14">
        <v>0</v>
      </c>
      <c r="D1802" s="15">
        <v>1</v>
      </c>
      <c r="E1802" s="14" t="str">
        <v>Береты</v>
      </c>
      <c r="F1802" s="14" t="str">
        <v>LAULHERE</v>
      </c>
      <c r="G1802" s="25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14" t="str">
        <v>44-022-09-00</v>
      </c>
      <c r="B1803" s="14">
        <v>4970364</v>
      </c>
      <c r="C1803" s="14">
        <v>0</v>
      </c>
      <c r="D1803" s="15">
        <v>1</v>
      </c>
      <c r="E1803" s="14" t="str">
        <v>Береты</v>
      </c>
      <c r="F1803" s="14" t="str">
        <v>LAULHERE</v>
      </c>
      <c r="G1803" s="25">
        <f>_xlfn.XLOOKUP(A1803,'Наш склад'!A:A,'Наш склад'!H:H,0,0)</f>
        <v>4</v>
      </c>
      <c r="H1803" s="1" t="str">
        <f t="shared" si="28"/>
        <v/>
      </c>
    </row>
    <row r="1804" spans="1:8" x14ac:dyDescent="0.2">
      <c r="A1804" s="14" t="str">
        <v>44-024-06-00</v>
      </c>
      <c r="B1804" s="14">
        <v>4970383</v>
      </c>
      <c r="C1804" s="14">
        <v>0</v>
      </c>
      <c r="D1804" s="15">
        <v>1</v>
      </c>
      <c r="E1804" s="14" t="str">
        <v>Береты</v>
      </c>
      <c r="F1804" s="14" t="str">
        <v>LAULHERE</v>
      </c>
      <c r="G1804" s="25">
        <f>_xlfn.XLOOKUP(A1804,'Наш склад'!A:A,'Наш склад'!H:H,0,0)</f>
        <v>1</v>
      </c>
      <c r="H1804" s="1" t="str">
        <f t="shared" si="28"/>
        <v/>
      </c>
    </row>
    <row r="1805" spans="1:8" x14ac:dyDescent="0.2">
      <c r="A1805" s="14" t="str">
        <v>44-024-06-00</v>
      </c>
      <c r="B1805" s="14">
        <v>4970383</v>
      </c>
      <c r="C1805" s="14">
        <v>0</v>
      </c>
      <c r="D1805" s="15">
        <v>1</v>
      </c>
      <c r="E1805" s="14" t="str">
        <v>Береты</v>
      </c>
      <c r="F1805" s="14" t="str">
        <v>LAULHERE</v>
      </c>
      <c r="G1805" s="25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14" t="str">
        <v>44-025-08-00</v>
      </c>
      <c r="B1806" s="14">
        <v>4970354</v>
      </c>
      <c r="C1806" s="14">
        <v>0</v>
      </c>
      <c r="D1806" s="15">
        <v>1</v>
      </c>
      <c r="E1806" s="14" t="str">
        <v>Береты</v>
      </c>
      <c r="F1806" s="14" t="str">
        <v>LAULHERE</v>
      </c>
      <c r="G1806" s="25">
        <f>_xlfn.XLOOKUP(A1806,'Наш склад'!A:A,'Наш склад'!H:H,0,0)</f>
        <v>0</v>
      </c>
      <c r="H1806" s="1" t="str">
        <f t="shared" si="28"/>
        <v/>
      </c>
    </row>
    <row r="1807" spans="1:8" x14ac:dyDescent="0.2">
      <c r="A1807" s="14" t="str">
        <v>44-025-08-00</v>
      </c>
      <c r="B1807" s="14">
        <v>4970354</v>
      </c>
      <c r="C1807" s="14">
        <v>0</v>
      </c>
      <c r="D1807" s="15">
        <v>1</v>
      </c>
      <c r="E1807" s="14" t="str">
        <v>Береты</v>
      </c>
      <c r="F1807" s="14" t="str">
        <v>LAULHERE</v>
      </c>
      <c r="G1807" s="25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14" t="str">
        <v>44-025-14-00</v>
      </c>
      <c r="B1808" s="14">
        <v>7844197</v>
      </c>
      <c r="C1808" s="14" t="str">
        <v>55-59</v>
      </c>
      <c r="D1808" s="15">
        <v>1</v>
      </c>
      <c r="E1808" s="14" t="str">
        <v>Береты</v>
      </c>
      <c r="F1808" s="14" t="str">
        <v>LAULHERE</v>
      </c>
      <c r="G1808" s="25">
        <f>_xlfn.XLOOKUP(A1808,'Наш склад'!A:A,'Наш склад'!H:H,0,0)</f>
        <v>1</v>
      </c>
      <c r="H1808" s="1" t="str">
        <f t="shared" si="28"/>
        <v/>
      </c>
    </row>
    <row r="1809" spans="1:8" x14ac:dyDescent="0.2">
      <c r="A1809" s="14" t="str">
        <v>44-025-41-00</v>
      </c>
      <c r="B1809" s="14">
        <v>7844198</v>
      </c>
      <c r="C1809" s="14" t="str">
        <v>55-59</v>
      </c>
      <c r="D1809" s="15">
        <v>1</v>
      </c>
      <c r="E1809" s="14" t="str">
        <v>Береты</v>
      </c>
      <c r="F1809" s="14" t="str">
        <v>LAULHERE</v>
      </c>
      <c r="G1809" s="25">
        <f>_xlfn.XLOOKUP(A1809,'Наш склад'!A:A,'Наш склад'!H:H,0,0)</f>
        <v>1</v>
      </c>
      <c r="H1809" s="1" t="str">
        <f t="shared" si="28"/>
        <v/>
      </c>
    </row>
    <row r="1810" spans="1:8" x14ac:dyDescent="0.2">
      <c r="A1810" s="14" t="str">
        <v>44-028-02-00</v>
      </c>
      <c r="B1810" s="14">
        <v>6531432</v>
      </c>
      <c r="C1810" s="14" t="str">
        <v>55-59</v>
      </c>
      <c r="D1810" s="15">
        <v>1</v>
      </c>
      <c r="E1810" s="14" t="str">
        <v>Береты</v>
      </c>
      <c r="F1810" s="14" t="str">
        <v>LAULHERE</v>
      </c>
      <c r="G1810" s="25">
        <f>_xlfn.XLOOKUP(A1810,'Наш склад'!A:A,'Наш склад'!H:H,0,0)</f>
        <v>0</v>
      </c>
      <c r="H1810" s="1" t="str">
        <f t="shared" si="28"/>
        <v/>
      </c>
    </row>
    <row r="1811" spans="1:8" x14ac:dyDescent="0.2">
      <c r="A1811" s="14" t="str">
        <v>44-031-02-00</v>
      </c>
      <c r="B1811" s="14">
        <v>6531447</v>
      </c>
      <c r="C1811" s="14" t="str">
        <v>55-59</v>
      </c>
      <c r="D1811" s="15">
        <v>1</v>
      </c>
      <c r="E1811" s="14" t="str">
        <v>Береты</v>
      </c>
      <c r="F1811" s="14" t="str">
        <v>LAULHERE</v>
      </c>
      <c r="G1811" s="25">
        <f>_xlfn.XLOOKUP(A1811,'Наш склад'!A:A,'Наш склад'!H:H,0,0)</f>
        <v>0</v>
      </c>
      <c r="H1811" s="1" t="str">
        <f t="shared" si="28"/>
        <v/>
      </c>
    </row>
    <row r="1812" spans="1:8" x14ac:dyDescent="0.2">
      <c r="A1812" s="14" t="str">
        <v>44-031-03-00</v>
      </c>
      <c r="B1812" s="14">
        <v>9098476</v>
      </c>
      <c r="C1812" s="14" t="str">
        <v>55-59</v>
      </c>
      <c r="D1812" s="15">
        <v>1</v>
      </c>
      <c r="E1812" s="14" t="str">
        <v>Береты</v>
      </c>
      <c r="F1812" s="14" t="str">
        <v>LAULHERE</v>
      </c>
      <c r="G1812" s="25">
        <f>_xlfn.XLOOKUP(A1812,'Наш склад'!A:A,'Наш склад'!H:H,0,0)</f>
        <v>2</v>
      </c>
      <c r="H1812" s="1" t="str">
        <f t="shared" si="28"/>
        <v/>
      </c>
    </row>
    <row r="1813" spans="1:8" x14ac:dyDescent="0.2">
      <c r="A1813" s="14" t="str">
        <v>44-031-09-00</v>
      </c>
      <c r="B1813" s="14">
        <v>6531441</v>
      </c>
      <c r="C1813" s="14" t="str">
        <v>55-59</v>
      </c>
      <c r="D1813" s="15">
        <v>1</v>
      </c>
      <c r="E1813" s="14" t="str">
        <v>Береты</v>
      </c>
      <c r="F1813" s="14" t="str">
        <v>LAULHERE</v>
      </c>
      <c r="G1813" s="25">
        <f>_xlfn.XLOOKUP(A1813,'Наш склад'!A:A,'Наш склад'!H:H,0,0)</f>
        <v>16</v>
      </c>
      <c r="H1813" s="1" t="str">
        <f t="shared" si="28"/>
        <v/>
      </c>
    </row>
    <row r="1814" spans="1:8" x14ac:dyDescent="0.2">
      <c r="A1814" s="14" t="str">
        <v>44-031-12-00</v>
      </c>
      <c r="B1814" s="14">
        <v>6531443</v>
      </c>
      <c r="C1814" s="14" t="str">
        <v>55-59</v>
      </c>
      <c r="D1814" s="15">
        <v>1</v>
      </c>
      <c r="E1814" s="14" t="str">
        <v>Береты</v>
      </c>
      <c r="F1814" s="14" t="str">
        <v>LAULHERE</v>
      </c>
      <c r="G1814" s="25">
        <f>_xlfn.XLOOKUP(A1814,'Наш склад'!A:A,'Наш склад'!H:H,0,0)</f>
        <v>8</v>
      </c>
      <c r="H1814" s="1" t="str">
        <f t="shared" si="28"/>
        <v/>
      </c>
    </row>
    <row r="1815" spans="1:8" x14ac:dyDescent="0.2">
      <c r="A1815" s="14" t="str">
        <v>44-031-19-00</v>
      </c>
      <c r="B1815" s="14">
        <v>16942395</v>
      </c>
      <c r="C1815" s="14" t="str">
        <v>55-59</v>
      </c>
      <c r="D1815" s="15">
        <v>1</v>
      </c>
      <c r="E1815" s="14" t="str">
        <v>Береты</v>
      </c>
      <c r="F1815" s="14" t="str">
        <v>LAULHERE</v>
      </c>
      <c r="G1815" s="25">
        <f>_xlfn.XLOOKUP(A1815,'Наш склад'!A:A,'Наш склад'!H:H,0,0)</f>
        <v>3</v>
      </c>
      <c r="H1815" s="1" t="str">
        <f t="shared" si="28"/>
        <v/>
      </c>
    </row>
    <row r="1816" spans="1:8" x14ac:dyDescent="0.2">
      <c r="A1816" s="14" t="str">
        <v>44-031-19-00</v>
      </c>
      <c r="B1816" s="14">
        <v>16942395</v>
      </c>
      <c r="C1816" s="14" t="str">
        <v>55-59</v>
      </c>
      <c r="D1816" s="15">
        <v>1</v>
      </c>
      <c r="E1816" s="14" t="str">
        <v>Береты</v>
      </c>
      <c r="F1816" s="14" t="str">
        <v>LAULHERE</v>
      </c>
      <c r="G1816" s="25">
        <f>_xlfn.XLOOKUP(A1816,'Наш склад'!A:A,'Наш склад'!H:H,0,0)</f>
        <v>3</v>
      </c>
      <c r="H1816" s="1" t="str">
        <f t="shared" si="28"/>
        <v/>
      </c>
    </row>
    <row r="1817" spans="1:8" x14ac:dyDescent="0.2">
      <c r="A1817" s="14" t="str">
        <v>44-031-20-00</v>
      </c>
      <c r="B1817" s="14">
        <v>9098478</v>
      </c>
      <c r="C1817" s="14" t="str">
        <v>55-59</v>
      </c>
      <c r="D1817" s="15">
        <v>1</v>
      </c>
      <c r="E1817" s="14" t="str">
        <v>Береты</v>
      </c>
      <c r="F1817" s="14" t="str">
        <v>LAULHERE</v>
      </c>
      <c r="G1817" s="25">
        <f>_xlfn.XLOOKUP(A1817,'Наш склад'!A:A,'Наш склад'!H:H,0,0)</f>
        <v>3</v>
      </c>
      <c r="H1817" s="1" t="str">
        <f t="shared" si="28"/>
        <v/>
      </c>
    </row>
    <row r="1818" spans="1:8" x14ac:dyDescent="0.2">
      <c r="A1818" s="14" t="str">
        <v>44-031-34-00</v>
      </c>
      <c r="B1818" s="14">
        <v>6531444</v>
      </c>
      <c r="C1818" s="14" t="str">
        <v>55-59</v>
      </c>
      <c r="D1818" s="15">
        <v>1</v>
      </c>
      <c r="E1818" s="14" t="str">
        <v>Береты</v>
      </c>
      <c r="F1818" s="14" t="str">
        <v>LAULHERE</v>
      </c>
      <c r="G1818" s="25">
        <f>_xlfn.XLOOKUP(A1818,'Наш склад'!A:A,'Наш склад'!H:H,0,0)</f>
        <v>0</v>
      </c>
      <c r="H1818" s="1" t="str">
        <f t="shared" si="28"/>
        <v/>
      </c>
    </row>
    <row r="1819" spans="1:8" x14ac:dyDescent="0.2">
      <c r="A1819" s="14" t="str">
        <v>44-031-36-00</v>
      </c>
      <c r="B1819" s="14">
        <v>6531446</v>
      </c>
      <c r="C1819" s="14" t="str">
        <v>55-59</v>
      </c>
      <c r="D1819" s="15">
        <v>1</v>
      </c>
      <c r="E1819" s="14" t="str">
        <v>Береты</v>
      </c>
      <c r="F1819" s="14" t="str">
        <v>LAULHERE</v>
      </c>
      <c r="G1819" s="25">
        <f>_xlfn.XLOOKUP(A1819,'Наш склад'!A:A,'Наш склад'!H:H,0,0)</f>
        <v>2</v>
      </c>
      <c r="H1819" s="1" t="str">
        <f t="shared" si="28"/>
        <v/>
      </c>
    </row>
    <row r="1820" spans="1:8" x14ac:dyDescent="0.2">
      <c r="A1820" s="14" t="str">
        <v>44-031-88-00</v>
      </c>
      <c r="B1820" s="14">
        <v>9098475</v>
      </c>
      <c r="C1820" s="14" t="str">
        <v>55-59</v>
      </c>
      <c r="D1820" s="15">
        <v>1</v>
      </c>
      <c r="E1820" s="14" t="str">
        <v>Береты</v>
      </c>
      <c r="F1820" s="14" t="str">
        <v>LAULHERE</v>
      </c>
      <c r="G1820" s="25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14" t="str">
        <v>44-031-94-00</v>
      </c>
      <c r="B1821" s="14">
        <v>9098474</v>
      </c>
      <c r="C1821" s="14" t="str">
        <v>55-59</v>
      </c>
      <c r="D1821" s="15">
        <v>1</v>
      </c>
      <c r="E1821" s="14" t="str">
        <v>Береты</v>
      </c>
      <c r="F1821" s="14" t="str">
        <v>LAULHERE</v>
      </c>
      <c r="G1821" s="25">
        <f>_xlfn.XLOOKUP(A1821,'Наш склад'!A:A,'Наш склад'!H:H,0,0)</f>
        <v>6</v>
      </c>
      <c r="H1821" s="1" t="str">
        <f t="shared" si="28"/>
        <v/>
      </c>
    </row>
    <row r="1822" spans="1:8" x14ac:dyDescent="0.2">
      <c r="A1822" s="14" t="str">
        <v>44-032-00-00</v>
      </c>
      <c r="B1822" s="14">
        <v>6531452</v>
      </c>
      <c r="C1822" s="14" t="str">
        <v>55-59</v>
      </c>
      <c r="D1822" s="15">
        <v>1</v>
      </c>
      <c r="E1822" s="14" t="str">
        <v>Береты</v>
      </c>
      <c r="F1822" s="14" t="str">
        <v>LAULHERE</v>
      </c>
      <c r="G1822" s="25">
        <f>_xlfn.XLOOKUP(A1822,'Наш склад'!A:A,'Наш склад'!H:H,0,0)</f>
        <v>0</v>
      </c>
      <c r="H1822" s="1" t="str">
        <f t="shared" si="28"/>
        <v/>
      </c>
    </row>
    <row r="1823" spans="1:8" x14ac:dyDescent="0.2">
      <c r="A1823" s="14" t="str">
        <v>44-032-09-00</v>
      </c>
      <c r="B1823" s="14">
        <v>9098479</v>
      </c>
      <c r="C1823" s="14" t="str">
        <v>55-59</v>
      </c>
      <c r="D1823" s="15">
        <v>1</v>
      </c>
      <c r="E1823" s="14" t="str">
        <v>Береты</v>
      </c>
      <c r="F1823" s="14" t="str">
        <v>LAULHERE</v>
      </c>
      <c r="G1823" s="25">
        <f>_xlfn.XLOOKUP(A1823,'Наш склад'!A:A,'Наш склад'!H:H,0,0)</f>
        <v>4</v>
      </c>
      <c r="H1823" s="1" t="str">
        <f t="shared" si="28"/>
        <v/>
      </c>
    </row>
    <row r="1824" spans="1:8" x14ac:dyDescent="0.2">
      <c r="A1824" s="14" t="str">
        <v>44-032-34-00</v>
      </c>
      <c r="B1824" s="14">
        <v>9098480</v>
      </c>
      <c r="C1824" s="14" t="str">
        <v>55-59</v>
      </c>
      <c r="D1824" s="15">
        <v>1</v>
      </c>
      <c r="E1824" s="14" t="str">
        <v>Береты</v>
      </c>
      <c r="F1824" s="14" t="str">
        <v>LAULHERE</v>
      </c>
      <c r="G1824" s="25">
        <f>_xlfn.XLOOKUP(A1824,'Наш склад'!A:A,'Наш склад'!H:H,0,0)</f>
        <v>5</v>
      </c>
      <c r="H1824" s="1" t="str">
        <f t="shared" si="28"/>
        <v/>
      </c>
    </row>
    <row r="1825" spans="1:8" x14ac:dyDescent="0.2">
      <c r="A1825" s="14" t="str">
        <v>44-032-34-00</v>
      </c>
      <c r="B1825" s="14">
        <v>9098480</v>
      </c>
      <c r="C1825" s="14" t="str">
        <v>55-59</v>
      </c>
      <c r="D1825" s="15">
        <v>1</v>
      </c>
      <c r="E1825" s="14" t="str">
        <v>Береты</v>
      </c>
      <c r="F1825" s="14" t="str">
        <v>LAULHERE</v>
      </c>
      <c r="G1825" s="25">
        <f>_xlfn.XLOOKUP(A1825,'Наш склад'!A:A,'Наш склад'!H:H,0,0)</f>
        <v>5</v>
      </c>
      <c r="H1825" s="1" t="str">
        <f t="shared" si="28"/>
        <v/>
      </c>
    </row>
    <row r="1826" spans="1:8" x14ac:dyDescent="0.2">
      <c r="A1826" s="14" t="str">
        <v>44-034-36-00</v>
      </c>
      <c r="B1826" s="14">
        <v>6531461</v>
      </c>
      <c r="C1826" s="14" t="str">
        <v>55-59</v>
      </c>
      <c r="D1826" s="15">
        <v>1</v>
      </c>
      <c r="E1826" s="14" t="str">
        <v>Береты</v>
      </c>
      <c r="F1826" s="14" t="str">
        <v>LAULHERE</v>
      </c>
      <c r="G1826" s="25">
        <f>_xlfn.XLOOKUP(A1826,'Наш склад'!A:A,'Наш склад'!H:H,0,0)</f>
        <v>0</v>
      </c>
      <c r="H1826" s="1" t="str">
        <f t="shared" si="28"/>
        <v/>
      </c>
    </row>
    <row r="1827" spans="1:8" x14ac:dyDescent="0.2">
      <c r="A1827" s="14" t="str">
        <v>44-035-09-00</v>
      </c>
      <c r="B1827" s="14">
        <v>6531425</v>
      </c>
      <c r="C1827" s="14" t="str">
        <v>55-59</v>
      </c>
      <c r="D1827" s="15">
        <v>1</v>
      </c>
      <c r="E1827" s="14" t="str">
        <v>Береты</v>
      </c>
      <c r="F1827" s="14" t="str">
        <v>LAULHERE</v>
      </c>
      <c r="G1827" s="25">
        <f>_xlfn.XLOOKUP(A1827,'Наш склад'!A:A,'Наш склад'!H:H,0,0)</f>
        <v>32</v>
      </c>
      <c r="H1827" s="1" t="str">
        <f t="shared" si="28"/>
        <v/>
      </c>
    </row>
    <row r="1828" spans="1:8" x14ac:dyDescent="0.2">
      <c r="A1828" s="14" t="str">
        <v>44-035-19-00</v>
      </c>
      <c r="B1828" s="14">
        <v>15074409</v>
      </c>
      <c r="C1828" s="14" t="str">
        <v>55-59</v>
      </c>
      <c r="D1828" s="15">
        <v>1</v>
      </c>
      <c r="E1828" s="14" t="str">
        <v>Береты</v>
      </c>
      <c r="F1828" s="14" t="str">
        <v>LAULHERE</v>
      </c>
      <c r="G1828" s="25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14" t="str">
        <v>44-035-41-00</v>
      </c>
      <c r="B1829" s="14">
        <v>15074412</v>
      </c>
      <c r="C1829" s="14" t="str">
        <v>55-59</v>
      </c>
      <c r="D1829" s="15">
        <v>2</v>
      </c>
      <c r="E1829" s="14" t="str">
        <v>Береты</v>
      </c>
      <c r="F1829" s="14" t="str">
        <v>LAULHERE</v>
      </c>
      <c r="G1829" s="25">
        <f>_xlfn.XLOOKUP(A1829,'Наш склад'!A:A,'Наш склад'!H:H,0,0)</f>
        <v>3</v>
      </c>
      <c r="H1829" s="1" t="str">
        <f t="shared" si="28"/>
        <v>{SKU:15074412, required: 2}</v>
      </c>
    </row>
    <row r="1830" spans="1:8" x14ac:dyDescent="0.2">
      <c r="A1830" s="14" t="str">
        <v>44-035-47-00</v>
      </c>
      <c r="B1830" s="14">
        <v>15074410</v>
      </c>
      <c r="C1830" s="14" t="str">
        <v>55-59</v>
      </c>
      <c r="D1830" s="15">
        <v>1</v>
      </c>
      <c r="E1830" s="14" t="str">
        <v>Береты</v>
      </c>
      <c r="F1830" s="14" t="str">
        <v>LAULHERE</v>
      </c>
      <c r="G1830" s="25">
        <f>_xlfn.XLOOKUP(A1830,'Наш склад'!A:A,'Наш склад'!H:H,0,0)</f>
        <v>21</v>
      </c>
      <c r="H1830" s="1" t="str">
        <f t="shared" si="28"/>
        <v/>
      </c>
    </row>
    <row r="1831" spans="1:8" x14ac:dyDescent="0.2">
      <c r="A1831" s="14" t="str">
        <v>44-035-47-00</v>
      </c>
      <c r="B1831" s="14">
        <v>15074410</v>
      </c>
      <c r="C1831" s="14" t="str">
        <v>55-59</v>
      </c>
      <c r="D1831" s="15">
        <v>1</v>
      </c>
      <c r="E1831" s="14" t="str">
        <v>Береты</v>
      </c>
      <c r="F1831" s="14" t="str">
        <v>LAULHERE</v>
      </c>
      <c r="G1831" s="25">
        <f>_xlfn.XLOOKUP(A1831,'Наш склад'!A:A,'Наш склад'!H:H,0,0)</f>
        <v>21</v>
      </c>
      <c r="H1831" s="1" t="str">
        <f t="shared" si="28"/>
        <v/>
      </c>
    </row>
    <row r="1832" spans="1:8" x14ac:dyDescent="0.2">
      <c r="A1832" s="14" t="str">
        <v>44-035-99-00</v>
      </c>
      <c r="B1832" s="14">
        <v>15074411</v>
      </c>
      <c r="C1832" s="14" t="str">
        <v>55-59</v>
      </c>
      <c r="D1832" s="15">
        <v>1</v>
      </c>
      <c r="E1832" s="14" t="str">
        <v>Береты</v>
      </c>
      <c r="F1832" s="14" t="str">
        <v>LAULHERE</v>
      </c>
      <c r="G1832" s="25">
        <f>_xlfn.XLOOKUP(A1832,'Наш склад'!A:A,'Наш склад'!H:H,0,0)</f>
        <v>7</v>
      </c>
      <c r="H1832" s="1" t="str">
        <f t="shared" si="28"/>
        <v/>
      </c>
    </row>
    <row r="1833" spans="1:8" x14ac:dyDescent="0.2">
      <c r="A1833" s="14" t="str">
        <v>44-039-08-00</v>
      </c>
      <c r="B1833" s="14">
        <v>7844546</v>
      </c>
      <c r="C1833" s="14" t="str">
        <v>55-59</v>
      </c>
      <c r="D1833" s="15">
        <v>1</v>
      </c>
      <c r="E1833" s="14" t="str">
        <v>Береты</v>
      </c>
      <c r="F1833" s="14" t="str">
        <v>LAULHERE</v>
      </c>
      <c r="G1833" s="25">
        <f>_xlfn.XLOOKUP(A1833,'Наш склад'!A:A,'Наш склад'!H:H,0,0)</f>
        <v>1</v>
      </c>
      <c r="H1833" s="1" t="str">
        <f t="shared" si="28"/>
        <v/>
      </c>
    </row>
    <row r="1834" spans="1:8" x14ac:dyDescent="0.2">
      <c r="A1834" s="14" t="str">
        <v>44-039-09-00</v>
      </c>
      <c r="B1834" s="14">
        <v>7844545</v>
      </c>
      <c r="C1834" s="14" t="str">
        <v>55-59</v>
      </c>
      <c r="D1834" s="15">
        <v>1</v>
      </c>
      <c r="E1834" s="14" t="str">
        <v>Береты</v>
      </c>
      <c r="F1834" s="14" t="str">
        <v>LAULHERE</v>
      </c>
      <c r="G1834" s="25">
        <f>_xlfn.XLOOKUP(A1834,'Наш склад'!A:A,'Наш склад'!H:H,0,0)</f>
        <v>1</v>
      </c>
      <c r="H1834" s="1" t="str">
        <f t="shared" si="28"/>
        <v/>
      </c>
    </row>
    <row r="1835" spans="1:8" x14ac:dyDescent="0.2">
      <c r="A1835" s="14" t="str">
        <v>44-040-09-00</v>
      </c>
      <c r="B1835" s="14">
        <v>9097598</v>
      </c>
      <c r="C1835" s="14" t="str">
        <v>55-59</v>
      </c>
      <c r="D1835" s="15">
        <v>2</v>
      </c>
      <c r="E1835" s="14" t="str">
        <v>Береты</v>
      </c>
      <c r="F1835" s="14" t="str">
        <v>LAULHERE</v>
      </c>
      <c r="G1835" s="25">
        <f>_xlfn.XLOOKUP(A1835,'Наш склад'!A:A,'Наш склад'!H:H,0,0)</f>
        <v>6</v>
      </c>
      <c r="H1835" s="1" t="str">
        <f t="shared" si="28"/>
        <v>{SKU:9097598, required: 2}</v>
      </c>
    </row>
    <row r="1836" spans="1:8" x14ac:dyDescent="0.2">
      <c r="A1836" s="14" t="str">
        <v>44-040-18-00</v>
      </c>
      <c r="B1836" s="14">
        <v>9097601</v>
      </c>
      <c r="C1836" s="14" t="str">
        <v>55-59</v>
      </c>
      <c r="D1836" s="15">
        <v>1</v>
      </c>
      <c r="E1836" s="14" t="str">
        <v>Береты</v>
      </c>
      <c r="F1836" s="14" t="str">
        <v>LAULHERE</v>
      </c>
      <c r="G1836" s="25">
        <f>_xlfn.XLOOKUP(A1836,'Наш склад'!A:A,'Наш склад'!H:H,0,0)</f>
        <v>2</v>
      </c>
      <c r="H1836" s="1" t="str">
        <f t="shared" si="28"/>
        <v/>
      </c>
    </row>
    <row r="1837" spans="1:8" x14ac:dyDescent="0.2">
      <c r="A1837" s="14" t="str">
        <v>44-043-09-00</v>
      </c>
      <c r="B1837" s="14">
        <v>9097676</v>
      </c>
      <c r="C1837" s="14" t="str">
        <v>55-59</v>
      </c>
      <c r="D1837" s="15">
        <v>1</v>
      </c>
      <c r="E1837" s="14" t="str">
        <v>Береты</v>
      </c>
      <c r="F1837" s="14" t="str">
        <v>LAULHERE</v>
      </c>
      <c r="G1837" s="25">
        <f>_xlfn.XLOOKUP(A1837,'Наш склад'!A:A,'Наш склад'!H:H,0,0)</f>
        <v>7</v>
      </c>
      <c r="H1837" s="1" t="str">
        <f t="shared" si="28"/>
        <v/>
      </c>
    </row>
    <row r="1838" spans="1:8" x14ac:dyDescent="0.2">
      <c r="A1838" s="14" t="str">
        <v>44-043-15-00</v>
      </c>
      <c r="B1838" s="14">
        <v>9097674</v>
      </c>
      <c r="C1838" s="14" t="str">
        <v>55-59</v>
      </c>
      <c r="D1838" s="15">
        <v>2</v>
      </c>
      <c r="E1838" s="14" t="str">
        <v>Береты</v>
      </c>
      <c r="F1838" s="14" t="str">
        <v>LAULHERE</v>
      </c>
      <c r="G1838" s="25">
        <f>_xlfn.XLOOKUP(A1838,'Наш склад'!A:A,'Наш склад'!H:H,0,0)</f>
        <v>4</v>
      </c>
      <c r="H1838" s="1" t="str">
        <f t="shared" si="28"/>
        <v>{SKU:9097674, required: 2}</v>
      </c>
    </row>
    <row r="1839" spans="1:8" x14ac:dyDescent="0.2">
      <c r="A1839" s="14" t="str">
        <v>44-043-15-00</v>
      </c>
      <c r="B1839" s="14">
        <v>9097674</v>
      </c>
      <c r="C1839" s="14" t="str">
        <v>55-59</v>
      </c>
      <c r="D1839" s="15">
        <v>1</v>
      </c>
      <c r="E1839" s="14" t="str">
        <v>Береты</v>
      </c>
      <c r="F1839" s="14" t="str">
        <v>LAULHERE</v>
      </c>
      <c r="G1839" s="25">
        <f>_xlfn.XLOOKUP(A1839,'Наш склад'!A:A,'Наш склад'!H:H,0,0)</f>
        <v>4</v>
      </c>
      <c r="H1839" s="1" t="str">
        <f t="shared" si="28"/>
        <v/>
      </c>
    </row>
    <row r="1840" spans="1:8" x14ac:dyDescent="0.2">
      <c r="A1840" s="14" t="str">
        <v>44-043-18-00</v>
      </c>
      <c r="B1840" s="14">
        <v>9097677</v>
      </c>
      <c r="C1840" s="14" t="str">
        <v>55-59</v>
      </c>
      <c r="D1840" s="15">
        <v>2</v>
      </c>
      <c r="E1840" s="14" t="str">
        <v>Береты</v>
      </c>
      <c r="F1840" s="14" t="str">
        <v>LAULHERE</v>
      </c>
      <c r="G1840" s="25">
        <f>_xlfn.XLOOKUP(A1840,'Наш склад'!A:A,'Наш склад'!H:H,0,0)</f>
        <v>6</v>
      </c>
      <c r="H1840" s="1" t="str">
        <f t="shared" si="28"/>
        <v>{SKU:9097677, required: 2}</v>
      </c>
    </row>
    <row r="1841" spans="1:8" x14ac:dyDescent="0.2">
      <c r="A1841" s="14" t="str">
        <v>44-043-20-00</v>
      </c>
      <c r="B1841" s="14">
        <v>9097678</v>
      </c>
      <c r="C1841" s="14" t="str">
        <v>55-59</v>
      </c>
      <c r="D1841" s="15">
        <v>1</v>
      </c>
      <c r="E1841" s="14" t="str">
        <v>Береты</v>
      </c>
      <c r="F1841" s="14" t="str">
        <v>LAULHERE</v>
      </c>
      <c r="G1841" s="25">
        <f>_xlfn.XLOOKUP(A1841,'Наш склад'!A:A,'Наш склад'!H:H,0,0)</f>
        <v>3</v>
      </c>
      <c r="H1841" s="1" t="str">
        <f t="shared" si="28"/>
        <v/>
      </c>
    </row>
    <row r="1842" spans="1:8" x14ac:dyDescent="0.2">
      <c r="A1842" s="14" t="str">
        <v>44-043-36-00</v>
      </c>
      <c r="B1842" s="14">
        <v>9097675</v>
      </c>
      <c r="C1842" s="14" t="str">
        <v>55-59</v>
      </c>
      <c r="D1842" s="15">
        <v>1</v>
      </c>
      <c r="E1842" s="14" t="str">
        <v>Береты</v>
      </c>
      <c r="F1842" s="14" t="str">
        <v>LAULHERE</v>
      </c>
      <c r="G1842" s="25">
        <f>_xlfn.XLOOKUP(A1842,'Наш склад'!A:A,'Наш склад'!H:H,0,0)</f>
        <v>3</v>
      </c>
      <c r="H1842" s="1" t="str">
        <f t="shared" si="28"/>
        <v/>
      </c>
    </row>
    <row r="1843" spans="1:8" x14ac:dyDescent="0.2">
      <c r="A1843" s="14" t="str">
        <v>44-044-08-00</v>
      </c>
      <c r="B1843" s="14">
        <v>9097694</v>
      </c>
      <c r="C1843" s="14" t="str">
        <v>55-59</v>
      </c>
      <c r="D1843" s="15">
        <v>1</v>
      </c>
      <c r="E1843" s="14" t="str">
        <v>Береты</v>
      </c>
      <c r="F1843" s="14" t="str">
        <v>LAULHERE</v>
      </c>
      <c r="G1843" s="25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14" t="str">
        <v>44-044-09-00</v>
      </c>
      <c r="B1844" s="14">
        <v>9097692</v>
      </c>
      <c r="C1844" s="14" t="str">
        <v>55-59</v>
      </c>
      <c r="D1844" s="15">
        <v>1</v>
      </c>
      <c r="E1844" s="14" t="str">
        <v>Береты</v>
      </c>
      <c r="F1844" s="14" t="str">
        <v>LAULHERE</v>
      </c>
      <c r="G1844" s="25">
        <f>_xlfn.XLOOKUP(A1844,'Наш склад'!A:A,'Наш склад'!H:H,0,0)</f>
        <v>3</v>
      </c>
      <c r="H1844" s="1" t="str">
        <f t="shared" si="28"/>
        <v/>
      </c>
    </row>
    <row r="1845" spans="1:8" x14ac:dyDescent="0.2">
      <c r="A1845" s="14" t="str">
        <v>44-044-16-00</v>
      </c>
      <c r="B1845" s="14">
        <v>9097696</v>
      </c>
      <c r="C1845" s="14" t="str">
        <v>55-59</v>
      </c>
      <c r="D1845" s="15">
        <v>1</v>
      </c>
      <c r="E1845" s="14" t="str">
        <v>Береты</v>
      </c>
      <c r="F1845" s="14" t="str">
        <v>LAULHERE</v>
      </c>
      <c r="G1845" s="25">
        <f>_xlfn.XLOOKUP(A1845,'Наш склад'!A:A,'Наш склад'!H:H,0,0)</f>
        <v>0</v>
      </c>
      <c r="H1845" s="1" t="str">
        <f t="shared" si="28"/>
        <v/>
      </c>
    </row>
    <row r="1846" spans="1:8" x14ac:dyDescent="0.2">
      <c r="A1846" s="14" t="str">
        <v>44-044-34-00</v>
      </c>
      <c r="B1846" s="14">
        <v>9097693</v>
      </c>
      <c r="C1846" s="14" t="str">
        <v>55-59</v>
      </c>
      <c r="D1846" s="15">
        <v>1</v>
      </c>
      <c r="E1846" s="14" t="str">
        <v>Береты</v>
      </c>
      <c r="F1846" s="14" t="str">
        <v>LAULHERE</v>
      </c>
      <c r="G1846" s="25">
        <f>_xlfn.XLOOKUP(A1846,'Наш склад'!A:A,'Наш склад'!H:H,0,0)</f>
        <v>4</v>
      </c>
      <c r="H1846" s="1" t="str">
        <f t="shared" si="28"/>
        <v/>
      </c>
    </row>
    <row r="1847" spans="1:8" x14ac:dyDescent="0.2">
      <c r="A1847" s="14" t="str">
        <v>44-045-09-00</v>
      </c>
      <c r="B1847" s="14">
        <v>9097716</v>
      </c>
      <c r="C1847" s="14" t="str">
        <v>55-59</v>
      </c>
      <c r="D1847" s="15">
        <v>1</v>
      </c>
      <c r="E1847" s="14" t="str">
        <v>Береты</v>
      </c>
      <c r="F1847" s="14" t="str">
        <v>LAULHERE</v>
      </c>
      <c r="G1847" s="25">
        <f>_xlfn.XLOOKUP(A1847,'Наш склад'!A:A,'Наш склад'!H:H,0,0)</f>
        <v>6</v>
      </c>
      <c r="H1847" s="1" t="str">
        <f t="shared" si="28"/>
        <v/>
      </c>
    </row>
    <row r="1848" spans="1:8" x14ac:dyDescent="0.2">
      <c r="A1848" s="14" t="str">
        <v>44-045-11-00</v>
      </c>
      <c r="B1848" s="14">
        <v>9097718</v>
      </c>
      <c r="C1848" s="14" t="str">
        <v>55-59</v>
      </c>
      <c r="D1848" s="15">
        <v>1</v>
      </c>
      <c r="E1848" s="14" t="str">
        <v>Береты</v>
      </c>
      <c r="F1848" s="14" t="str">
        <v>LAULHERE</v>
      </c>
      <c r="G1848" s="25">
        <f>_xlfn.XLOOKUP(A1848,'Наш склад'!A:A,'Наш склад'!H:H,0,0)</f>
        <v>3</v>
      </c>
      <c r="H1848" s="1" t="str">
        <f t="shared" si="28"/>
        <v/>
      </c>
    </row>
    <row r="1849" spans="1:8" x14ac:dyDescent="0.2">
      <c r="A1849" s="14" t="str">
        <v>44-045-11-00</v>
      </c>
      <c r="B1849" s="14">
        <v>9097718</v>
      </c>
      <c r="C1849" s="14" t="str">
        <v>55-59</v>
      </c>
      <c r="D1849" s="15">
        <v>1</v>
      </c>
      <c r="E1849" s="14" t="str">
        <v>Береты</v>
      </c>
      <c r="F1849" s="14" t="str">
        <v>LAULHERE</v>
      </c>
      <c r="G1849" s="25">
        <f>_xlfn.XLOOKUP(A1849,'Наш склад'!A:A,'Наш склад'!H:H,0,0)</f>
        <v>3</v>
      </c>
      <c r="H1849" s="1" t="str">
        <f t="shared" si="28"/>
        <v/>
      </c>
    </row>
    <row r="1850" spans="1:8" x14ac:dyDescent="0.2">
      <c r="A1850" s="14" t="str">
        <v>44-045-12-00</v>
      </c>
      <c r="B1850" s="14">
        <v>9097717</v>
      </c>
      <c r="C1850" s="14" t="str">
        <v>55-59</v>
      </c>
      <c r="D1850" s="15">
        <v>1</v>
      </c>
      <c r="E1850" s="14" t="str">
        <v>Береты</v>
      </c>
      <c r="F1850" s="14" t="str">
        <v>LAULHERE</v>
      </c>
      <c r="G1850" s="25">
        <f>_xlfn.XLOOKUP(A1850,'Наш склад'!A:A,'Наш склад'!H:H,0,0)</f>
        <v>5</v>
      </c>
      <c r="H1850" s="1" t="str">
        <f t="shared" si="28"/>
        <v/>
      </c>
    </row>
    <row r="1851" spans="1:8" x14ac:dyDescent="0.2">
      <c r="A1851" s="14" t="str">
        <v>44-046-09-00</v>
      </c>
      <c r="B1851" s="14">
        <v>9097625</v>
      </c>
      <c r="C1851" s="14" t="str">
        <v>55-59</v>
      </c>
      <c r="D1851" s="15">
        <v>1</v>
      </c>
      <c r="E1851" s="14" t="str">
        <v>Береты</v>
      </c>
      <c r="F1851" s="14" t="str">
        <v>LAULHERE</v>
      </c>
      <c r="G1851" s="25">
        <f>_xlfn.XLOOKUP(A1851,'Наш склад'!A:A,'Наш склад'!H:H,0,0)</f>
        <v>2</v>
      </c>
      <c r="H1851" s="1" t="str">
        <f t="shared" si="28"/>
        <v/>
      </c>
    </row>
    <row r="1852" spans="1:8" x14ac:dyDescent="0.2">
      <c r="A1852" s="14" t="str">
        <v>44-046-12-00</v>
      </c>
      <c r="B1852" s="14">
        <v>9097626</v>
      </c>
      <c r="C1852" s="14" t="str">
        <v>55-59</v>
      </c>
      <c r="D1852" s="15">
        <v>1</v>
      </c>
      <c r="E1852" s="14" t="str">
        <v>Береты</v>
      </c>
      <c r="F1852" s="14" t="str">
        <v>LAULHERE</v>
      </c>
      <c r="G1852" s="25">
        <f>_xlfn.XLOOKUP(A1852,'Наш склад'!A:A,'Наш склад'!H:H,0,0)</f>
        <v>2</v>
      </c>
      <c r="H1852" s="1" t="str">
        <f t="shared" si="28"/>
        <v/>
      </c>
    </row>
    <row r="1853" spans="1:8" x14ac:dyDescent="0.2">
      <c r="A1853" s="14" t="str">
        <v>44-046-12-00</v>
      </c>
      <c r="B1853" s="14">
        <v>9097626</v>
      </c>
      <c r="C1853" s="14" t="str">
        <v>55-59</v>
      </c>
      <c r="D1853" s="15">
        <v>1</v>
      </c>
      <c r="E1853" s="14" t="str">
        <v>Береты</v>
      </c>
      <c r="F1853" s="14" t="str">
        <v>LAULHERE</v>
      </c>
      <c r="G1853" s="25">
        <f>_xlfn.XLOOKUP(A1853,'Наш склад'!A:A,'Наш склад'!H:H,0,0)</f>
        <v>2</v>
      </c>
      <c r="H1853" s="1" t="str">
        <f t="shared" si="28"/>
        <v/>
      </c>
    </row>
    <row r="1854" spans="1:8" x14ac:dyDescent="0.2">
      <c r="A1854" s="14" t="str">
        <v>44-046-15-00</v>
      </c>
      <c r="B1854" s="14">
        <v>9097627</v>
      </c>
      <c r="C1854" s="14" t="str">
        <v>55-59</v>
      </c>
      <c r="D1854" s="15">
        <v>1</v>
      </c>
      <c r="E1854" s="14" t="str">
        <v>Береты</v>
      </c>
      <c r="F1854" s="14" t="str">
        <v>LAULHERE</v>
      </c>
      <c r="G1854" s="25">
        <f>_xlfn.XLOOKUP(A1854,'Наш склад'!A:A,'Наш склад'!H:H,0,0)</f>
        <v>1</v>
      </c>
      <c r="H1854" s="1" t="str">
        <f t="shared" si="28"/>
        <v/>
      </c>
    </row>
    <row r="1855" spans="1:8" x14ac:dyDescent="0.2">
      <c r="A1855" s="14" t="str">
        <v>44-046-18-00</v>
      </c>
      <c r="B1855" s="14">
        <v>9097628</v>
      </c>
      <c r="C1855" s="14" t="str">
        <v>55-59</v>
      </c>
      <c r="D1855" s="15">
        <v>1</v>
      </c>
      <c r="E1855" s="14" t="str">
        <v>Береты</v>
      </c>
      <c r="F1855" s="14" t="str">
        <v>LAULHERE</v>
      </c>
      <c r="G1855" s="25">
        <f>_xlfn.XLOOKUP(A1855,'Наш склад'!A:A,'Наш склад'!H:H,0,0)</f>
        <v>3</v>
      </c>
      <c r="H1855" s="1" t="str">
        <f t="shared" si="28"/>
        <v/>
      </c>
    </row>
    <row r="1856" spans="1:8" x14ac:dyDescent="0.2">
      <c r="A1856" s="14" t="str">
        <v>44-046-20-00</v>
      </c>
      <c r="B1856" s="14">
        <v>9097629</v>
      </c>
      <c r="C1856" s="14" t="str">
        <v>55-59</v>
      </c>
      <c r="D1856" s="15">
        <v>1</v>
      </c>
      <c r="E1856" s="14" t="str">
        <v>Береты</v>
      </c>
      <c r="F1856" s="14" t="str">
        <v>LAULHERE</v>
      </c>
      <c r="G1856" s="25">
        <f>_xlfn.XLOOKUP(A1856,'Наш склад'!A:A,'Наш склад'!H:H,0,0)</f>
        <v>0</v>
      </c>
      <c r="H1856" s="1" t="str">
        <f t="shared" si="28"/>
        <v/>
      </c>
    </row>
    <row r="1857" spans="1:8" x14ac:dyDescent="0.2">
      <c r="A1857" s="14" t="str">
        <v>44-048-09-00</v>
      </c>
      <c r="B1857" s="14">
        <v>9097594</v>
      </c>
      <c r="C1857" s="14" t="str">
        <v>55-59</v>
      </c>
      <c r="D1857" s="15">
        <v>1</v>
      </c>
      <c r="E1857" s="14" t="str">
        <v>Береты</v>
      </c>
      <c r="F1857" s="14" t="str">
        <v>LAULHERE</v>
      </c>
      <c r="G1857" s="25">
        <f>_xlfn.XLOOKUP(A1857,'Наш склад'!A:A,'Наш склад'!H:H,0,0)</f>
        <v>6</v>
      </c>
      <c r="H1857" s="1" t="str">
        <f t="shared" si="28"/>
        <v/>
      </c>
    </row>
    <row r="1858" spans="1:8" x14ac:dyDescent="0.2">
      <c r="A1858" s="14" t="str">
        <v>44-049-09-58</v>
      </c>
      <c r="B1858" s="14">
        <v>9097701</v>
      </c>
      <c r="C1858" s="14" t="str">
        <v>M/L</v>
      </c>
      <c r="D1858" s="15">
        <v>1</v>
      </c>
      <c r="E1858" s="14" t="str">
        <v>Береты</v>
      </c>
      <c r="F1858" s="14" t="str">
        <v>LAULHERE</v>
      </c>
      <c r="G1858" s="25">
        <f>_xlfn.XLOOKUP(A1858,'Наш склад'!A:A,'Наш склад'!H:H,0,0)</f>
        <v>1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14" t="str">
        <v>44-049-09-61</v>
      </c>
      <c r="B1859" s="14">
        <v>9097701</v>
      </c>
      <c r="C1859" s="14" t="str">
        <v>XL</v>
      </c>
      <c r="D1859" s="15">
        <v>1</v>
      </c>
      <c r="E1859" s="14" t="str">
        <v>Береты</v>
      </c>
      <c r="F1859" s="14" t="str">
        <v>LAULHERE</v>
      </c>
      <c r="G1859" s="25">
        <f>_xlfn.XLOOKUP(A1859,'Наш склад'!A:A,'Наш склад'!H:H,0,0)</f>
        <v>0</v>
      </c>
      <c r="H1859" s="1" t="str">
        <f t="shared" si="29"/>
        <v/>
      </c>
    </row>
    <row r="1860" spans="1:8" x14ac:dyDescent="0.2">
      <c r="A1860" s="14" t="str">
        <v>44-051-02-00</v>
      </c>
      <c r="B1860" s="14">
        <v>15074438</v>
      </c>
      <c r="C1860" s="14" t="str">
        <v>55-59</v>
      </c>
      <c r="D1860" s="15">
        <v>1</v>
      </c>
      <c r="E1860" s="14" t="str">
        <v>Береты</v>
      </c>
      <c r="F1860" s="14" t="str">
        <v>LAULHERE</v>
      </c>
      <c r="G1860" s="25">
        <f>_xlfn.XLOOKUP(A1860,'Наш склад'!A:A,'Наш склад'!H:H,0,0)</f>
        <v>2</v>
      </c>
      <c r="H1860" s="1" t="str">
        <f t="shared" si="29"/>
        <v/>
      </c>
    </row>
    <row r="1861" spans="1:8" x14ac:dyDescent="0.2">
      <c r="A1861" s="14" t="str">
        <v>44-051-09-00</v>
      </c>
      <c r="B1861" s="14">
        <v>15074436</v>
      </c>
      <c r="C1861" s="14" t="str">
        <v>55-59</v>
      </c>
      <c r="D1861" s="15">
        <v>1</v>
      </c>
      <c r="E1861" s="14" t="str">
        <v>Береты</v>
      </c>
      <c r="F1861" s="14" t="str">
        <v>LAULHERE</v>
      </c>
      <c r="G1861" s="25">
        <f>_xlfn.XLOOKUP(A1861,'Наш склад'!A:A,'Наш склад'!H:H,0,0)</f>
        <v>4</v>
      </c>
      <c r="H1861" s="1" t="str">
        <f t="shared" si="29"/>
        <v/>
      </c>
    </row>
    <row r="1862" spans="1:8" x14ac:dyDescent="0.2">
      <c r="A1862" s="14" t="str">
        <v>44-051-10-00</v>
      </c>
      <c r="B1862" s="14">
        <v>15074435</v>
      </c>
      <c r="C1862" s="14" t="str">
        <v>55-59</v>
      </c>
      <c r="D1862" s="15">
        <v>1</v>
      </c>
      <c r="E1862" s="14" t="str">
        <v>Береты</v>
      </c>
      <c r="F1862" s="14" t="str">
        <v>LAULHERE</v>
      </c>
      <c r="G1862" s="25">
        <f>_xlfn.XLOOKUP(A1862,'Наш склад'!A:A,'Наш склад'!H:H,0,0)</f>
        <v>3</v>
      </c>
      <c r="H1862" s="1" t="str">
        <f t="shared" si="29"/>
        <v/>
      </c>
    </row>
    <row r="1863" spans="1:8" x14ac:dyDescent="0.2">
      <c r="A1863" s="14" t="str">
        <v>44-051-11-00</v>
      </c>
      <c r="B1863" s="14">
        <v>15074437</v>
      </c>
      <c r="C1863" s="14" t="str">
        <v>55-59</v>
      </c>
      <c r="D1863" s="15">
        <v>1</v>
      </c>
      <c r="E1863" s="14" t="str">
        <v>Береты</v>
      </c>
      <c r="F1863" s="14" t="str">
        <v>LAULHERE</v>
      </c>
      <c r="G1863" s="25">
        <f>_xlfn.XLOOKUP(A1863,'Наш склад'!A:A,'Наш склад'!H:H,0,0)</f>
        <v>3</v>
      </c>
      <c r="H1863" s="1" t="str">
        <f t="shared" si="29"/>
        <v/>
      </c>
    </row>
    <row r="1864" spans="1:8" x14ac:dyDescent="0.2">
      <c r="A1864" s="14" t="str">
        <v>44-052-09-00</v>
      </c>
      <c r="B1864" s="14">
        <v>15074426</v>
      </c>
      <c r="C1864" s="14" t="str">
        <v>55-59</v>
      </c>
      <c r="D1864" s="15">
        <v>1</v>
      </c>
      <c r="E1864" s="14" t="str">
        <v>Береты</v>
      </c>
      <c r="F1864" s="14" t="str">
        <v>LAULHERE</v>
      </c>
      <c r="G1864" s="25">
        <f>_xlfn.XLOOKUP(A1864,'Наш склад'!A:A,'Наш склад'!H:H,0,0)</f>
        <v>2</v>
      </c>
      <c r="H1864" s="1" t="str">
        <f t="shared" si="29"/>
        <v/>
      </c>
    </row>
    <row r="1865" spans="1:8" x14ac:dyDescent="0.2">
      <c r="A1865" s="14" t="str">
        <v>44-052-41-00</v>
      </c>
      <c r="B1865" s="14">
        <v>15074428</v>
      </c>
      <c r="C1865" s="14" t="str">
        <v>55-59</v>
      </c>
      <c r="D1865" s="15">
        <v>1</v>
      </c>
      <c r="E1865" s="14" t="str">
        <v>Береты</v>
      </c>
      <c r="F1865" s="14" t="str">
        <v>LAULHERE</v>
      </c>
      <c r="G1865" s="25">
        <f>_xlfn.XLOOKUP(A1865,'Наш склад'!A:A,'Наш склад'!H:H,0,0)</f>
        <v>1</v>
      </c>
      <c r="H1865" s="1" t="str">
        <f t="shared" si="29"/>
        <v/>
      </c>
    </row>
    <row r="1866" spans="1:8" x14ac:dyDescent="0.2">
      <c r="A1866" s="14" t="str">
        <v>44-057-09-00</v>
      </c>
      <c r="B1866" s="14">
        <v>15074433</v>
      </c>
      <c r="C1866" s="14" t="str">
        <v>55-59</v>
      </c>
      <c r="D1866" s="15">
        <v>2</v>
      </c>
      <c r="E1866" s="14" t="str">
        <v>Береты</v>
      </c>
      <c r="F1866" s="14" t="str">
        <v>LAULHERE</v>
      </c>
      <c r="G1866" s="25">
        <f>_xlfn.XLOOKUP(A1866,'Наш склад'!A:A,'Наш склад'!H:H,0,0)</f>
        <v>2</v>
      </c>
      <c r="H1866" s="1" t="str">
        <f t="shared" si="29"/>
        <v>{SKU:15074433, required: 2}</v>
      </c>
    </row>
    <row r="1867" spans="1:8" x14ac:dyDescent="0.2">
      <c r="A1867" s="14" t="str">
        <v>44-058-09-00</v>
      </c>
      <c r="B1867" s="14">
        <v>15074439</v>
      </c>
      <c r="C1867" s="14" t="str">
        <v>55-59</v>
      </c>
      <c r="D1867" s="15">
        <v>1</v>
      </c>
      <c r="E1867" s="14" t="str">
        <v>Береты</v>
      </c>
      <c r="F1867" s="14" t="str">
        <v>LAULHERE</v>
      </c>
      <c r="G1867" s="25">
        <f>_xlfn.XLOOKUP(A1867,'Наш склад'!A:A,'Наш склад'!H:H,0,0)</f>
        <v>3</v>
      </c>
      <c r="H1867" s="1" t="str">
        <f t="shared" si="29"/>
        <v/>
      </c>
    </row>
    <row r="1868" spans="1:8" x14ac:dyDescent="0.2">
      <c r="A1868" s="14" t="str">
        <v>44-058-22-00</v>
      </c>
      <c r="B1868" s="14">
        <v>15074440</v>
      </c>
      <c r="C1868" s="14" t="str">
        <v>55-59</v>
      </c>
      <c r="D1868" s="15">
        <v>1</v>
      </c>
      <c r="E1868" s="14" t="str">
        <v>Береты</v>
      </c>
      <c r="F1868" s="14" t="str">
        <v>LAULHERE</v>
      </c>
      <c r="G1868" s="25">
        <f>_xlfn.XLOOKUP(A1868,'Наш склад'!A:A,'Наш склад'!H:H,0,0)</f>
        <v>0</v>
      </c>
      <c r="H1868" s="1" t="str">
        <f t="shared" si="29"/>
        <v/>
      </c>
    </row>
    <row r="1869" spans="1:8" x14ac:dyDescent="0.2">
      <c r="A1869" s="14" t="str">
        <v>44-058-36-00</v>
      </c>
      <c r="B1869" s="14">
        <v>15074441</v>
      </c>
      <c r="C1869" s="14" t="str">
        <v>55-59</v>
      </c>
      <c r="D1869" s="15">
        <v>1</v>
      </c>
      <c r="E1869" s="14" t="str">
        <v>Береты</v>
      </c>
      <c r="F1869" s="14" t="str">
        <v>LAULHERE</v>
      </c>
      <c r="G1869" s="25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14" t="str">
        <v>44-058-36-00</v>
      </c>
      <c r="B1870" s="14">
        <v>15074441</v>
      </c>
      <c r="C1870" s="14" t="str">
        <v>55-59</v>
      </c>
      <c r="D1870" s="15">
        <v>1</v>
      </c>
      <c r="E1870" s="14" t="str">
        <v>Береты</v>
      </c>
      <c r="F1870" s="14" t="str">
        <v>LAULHERE</v>
      </c>
      <c r="G1870" s="25">
        <f>_xlfn.XLOOKUP(A1870,'Наш склад'!A:A,'Наш склад'!H:H,0,0)</f>
        <v>1</v>
      </c>
      <c r="H1870" s="1" t="str">
        <f t="shared" si="29"/>
        <v/>
      </c>
    </row>
    <row r="1871" spans="1:8" x14ac:dyDescent="0.2">
      <c r="A1871" s="14" t="str">
        <v>44-058-41-00</v>
      </c>
      <c r="B1871" s="14">
        <v>15074443</v>
      </c>
      <c r="C1871" s="14" t="str">
        <v>55-59</v>
      </c>
      <c r="D1871" s="15">
        <v>1</v>
      </c>
      <c r="E1871" s="14" t="str">
        <v>Береты</v>
      </c>
      <c r="F1871" s="14" t="str">
        <v>LAULHERE</v>
      </c>
      <c r="G1871" s="25">
        <f>_xlfn.XLOOKUP(A1871,'Наш склад'!A:A,'Наш склад'!H:H,0,0)</f>
        <v>2</v>
      </c>
      <c r="H1871" s="1" t="str">
        <f t="shared" si="29"/>
        <v/>
      </c>
    </row>
    <row r="1872" spans="1:8" x14ac:dyDescent="0.2">
      <c r="A1872" s="14" t="str">
        <v>44-058-99-00</v>
      </c>
      <c r="B1872" s="14">
        <v>15074442</v>
      </c>
      <c r="C1872" s="14" t="str">
        <v>55-59</v>
      </c>
      <c r="D1872" s="15">
        <v>1</v>
      </c>
      <c r="E1872" s="14" t="str">
        <v>Береты</v>
      </c>
      <c r="F1872" s="14" t="str">
        <v>LAULHERE</v>
      </c>
      <c r="G1872" s="25">
        <f>_xlfn.XLOOKUP(A1872,'Наш склад'!A:A,'Наш склад'!H:H,0,0)</f>
        <v>3</v>
      </c>
      <c r="H1872" s="1" t="str">
        <f t="shared" si="29"/>
        <v/>
      </c>
    </row>
    <row r="1873" spans="1:8" x14ac:dyDescent="0.2">
      <c r="A1873" s="14" t="str">
        <v>46-001-35-00</v>
      </c>
      <c r="B1873" s="14">
        <v>4970380</v>
      </c>
      <c r="C1873" s="14">
        <v>0</v>
      </c>
      <c r="D1873" s="15">
        <v>1</v>
      </c>
      <c r="E1873" s="14" t="str">
        <v>Береты</v>
      </c>
      <c r="F1873" s="14" t="str">
        <v>LE BERET FRANCAIS</v>
      </c>
      <c r="G1873" s="25">
        <f>_xlfn.XLOOKUP(A1873,'Наш склад'!A:A,'Наш склад'!H:H,0,0)</f>
        <v>2</v>
      </c>
      <c r="H1873" s="1" t="str">
        <f t="shared" si="29"/>
        <v/>
      </c>
    </row>
    <row r="1874" spans="1:8" x14ac:dyDescent="0.2">
      <c r="A1874" s="14" t="str">
        <v>46-001-43-00</v>
      </c>
      <c r="B1874" s="14">
        <v>4970483</v>
      </c>
      <c r="C1874" s="14">
        <v>0</v>
      </c>
      <c r="D1874" s="15">
        <v>2</v>
      </c>
      <c r="E1874" s="14" t="str">
        <v>Береты</v>
      </c>
      <c r="F1874" s="14" t="str">
        <v>LE BERET FRANCAIS</v>
      </c>
      <c r="G1874" s="25">
        <f>_xlfn.XLOOKUP(A1874,'Наш склад'!A:A,'Наш склад'!H:H,0,0)</f>
        <v>5</v>
      </c>
      <c r="H1874" s="1" t="str">
        <f t="shared" si="29"/>
        <v>{SKU:4970483, required: 2}</v>
      </c>
    </row>
    <row r="1875" spans="1:8" x14ac:dyDescent="0.2">
      <c r="A1875" s="14" t="str">
        <v>46-001-43-00</v>
      </c>
      <c r="B1875" s="14">
        <v>4970483</v>
      </c>
      <c r="C1875" s="14">
        <v>0</v>
      </c>
      <c r="D1875" s="15">
        <v>1</v>
      </c>
      <c r="E1875" s="14" t="str">
        <v>Береты</v>
      </c>
      <c r="F1875" s="14" t="str">
        <v>LE BERET FRANCAIS</v>
      </c>
      <c r="G1875" s="25">
        <f>_xlfn.XLOOKUP(A1875,'Наш склад'!A:A,'Наш склад'!H:H,0,0)</f>
        <v>5</v>
      </c>
      <c r="H1875" s="1" t="str">
        <f t="shared" si="29"/>
        <v/>
      </c>
    </row>
    <row r="1876" spans="1:8" x14ac:dyDescent="0.2">
      <c r="A1876" s="14" t="str">
        <v>46-001-69-00</v>
      </c>
      <c r="B1876" s="14">
        <v>8949729</v>
      </c>
      <c r="C1876" s="14" t="str">
        <v>55-59</v>
      </c>
      <c r="D1876" s="15">
        <v>2</v>
      </c>
      <c r="E1876" s="14" t="str">
        <v>Береты</v>
      </c>
      <c r="F1876" s="14" t="str">
        <v>LE BERET FRANCAIS</v>
      </c>
      <c r="G1876" s="25">
        <f>_xlfn.XLOOKUP(A1876,'Наш склад'!A:A,'Наш склад'!H:H,0,0)</f>
        <v>1</v>
      </c>
      <c r="H1876" s="1" t="str">
        <f t="shared" si="29"/>
        <v>{SKU:8949729, required: 2}</v>
      </c>
    </row>
    <row r="1877" spans="1:8" x14ac:dyDescent="0.2">
      <c r="A1877" s="14" t="str">
        <v>46-001-69-00</v>
      </c>
      <c r="B1877" s="14">
        <v>8949729</v>
      </c>
      <c r="C1877" s="14" t="str">
        <v>55-59</v>
      </c>
      <c r="D1877" s="15">
        <v>1</v>
      </c>
      <c r="E1877" s="14" t="str">
        <v>Береты</v>
      </c>
      <c r="F1877" s="14" t="str">
        <v>LE BERET FRANCAIS</v>
      </c>
      <c r="G1877" s="25">
        <f>_xlfn.XLOOKUP(A1877,'Наш склад'!A:A,'Наш склад'!H:H,0,0)</f>
        <v>1</v>
      </c>
      <c r="H1877" s="1" t="str">
        <f t="shared" si="29"/>
        <v/>
      </c>
    </row>
    <row r="1878" spans="1:8" x14ac:dyDescent="0.2">
      <c r="A1878" s="14" t="str">
        <v>46-001-73-00</v>
      </c>
      <c r="B1878" s="14">
        <v>4970390</v>
      </c>
      <c r="C1878" s="14">
        <v>0</v>
      </c>
      <c r="D1878" s="15">
        <v>1</v>
      </c>
      <c r="E1878" s="14" t="str">
        <v>Береты</v>
      </c>
      <c r="F1878" s="14" t="str">
        <v>LE BERET FRANCAIS</v>
      </c>
      <c r="G1878" s="25">
        <f>_xlfn.XLOOKUP(A1878,'Наш склад'!A:A,'Наш склад'!H:H,0,0)</f>
        <v>3</v>
      </c>
      <c r="H1878" s="1" t="str">
        <f t="shared" si="29"/>
        <v/>
      </c>
    </row>
    <row r="1879" spans="1:8" x14ac:dyDescent="0.2">
      <c r="A1879" s="14" t="str">
        <v>46-001-98-00</v>
      </c>
      <c r="B1879" s="14">
        <v>8949728</v>
      </c>
      <c r="C1879" s="14" t="str">
        <v>55-59</v>
      </c>
      <c r="D1879" s="15">
        <v>1</v>
      </c>
      <c r="E1879" s="14" t="str">
        <v>Береты</v>
      </c>
      <c r="F1879" s="14" t="str">
        <v>LE BERET FRANCAIS</v>
      </c>
      <c r="G1879" s="25">
        <f>_xlfn.XLOOKUP(A1879,'Наш склад'!A:A,'Наш склад'!H:H,0,0)</f>
        <v>1</v>
      </c>
      <c r="H1879" s="1" t="str">
        <f t="shared" si="29"/>
        <v/>
      </c>
    </row>
    <row r="1880" spans="1:8" x14ac:dyDescent="0.2">
      <c r="A1880" s="14" t="str">
        <v>46-002-29-00</v>
      </c>
      <c r="B1880" s="14">
        <v>4970409</v>
      </c>
      <c r="C1880" s="14">
        <v>0</v>
      </c>
      <c r="D1880" s="15">
        <v>1</v>
      </c>
      <c r="E1880" s="14" t="str">
        <v>Береты</v>
      </c>
      <c r="F1880" s="14" t="str">
        <v>LE BERET FRANCAIS</v>
      </c>
      <c r="G1880" s="25">
        <f>_xlfn.XLOOKUP(A1880,'Наш склад'!A:A,'Наш склад'!H:H,0,0)</f>
        <v>11</v>
      </c>
      <c r="H1880" s="1" t="str">
        <f t="shared" si="29"/>
        <v/>
      </c>
    </row>
    <row r="1881" spans="1:8" x14ac:dyDescent="0.2">
      <c r="A1881" s="14" t="str">
        <v>46-002-29-00</v>
      </c>
      <c r="B1881" s="14">
        <v>4970409</v>
      </c>
      <c r="C1881" s="14">
        <v>0</v>
      </c>
      <c r="D1881" s="15">
        <v>1</v>
      </c>
      <c r="E1881" s="14" t="str">
        <v>Береты</v>
      </c>
      <c r="F1881" s="14" t="str">
        <v>LE BERET FRANCAIS</v>
      </c>
      <c r="G1881" s="25">
        <f>_xlfn.XLOOKUP(A1881,'Наш склад'!A:A,'Наш склад'!H:H,0,0)</f>
        <v>11</v>
      </c>
      <c r="H1881" s="1" t="str">
        <f t="shared" si="29"/>
        <v/>
      </c>
    </row>
    <row r="1882" spans="1:8" x14ac:dyDescent="0.2">
      <c r="A1882" s="14" t="str">
        <v>46-002-32-00</v>
      </c>
      <c r="B1882" s="14">
        <v>4970407</v>
      </c>
      <c r="C1882" s="14">
        <v>0</v>
      </c>
      <c r="D1882" s="15">
        <v>1</v>
      </c>
      <c r="E1882" s="14" t="str">
        <v>Береты</v>
      </c>
      <c r="F1882" s="14" t="str">
        <v>LE BERET FRANCAIS</v>
      </c>
      <c r="G1882" s="25">
        <f>_xlfn.XLOOKUP(A1882,'Наш склад'!A:A,'Наш склад'!H:H,0,0)</f>
        <v>8</v>
      </c>
      <c r="H1882" s="1" t="str">
        <f t="shared" si="29"/>
        <v/>
      </c>
    </row>
    <row r="1883" spans="1:8" x14ac:dyDescent="0.2">
      <c r="A1883" s="14" t="str">
        <v>46-002-48-00</v>
      </c>
      <c r="B1883" s="14">
        <v>4970381</v>
      </c>
      <c r="C1883" s="14">
        <v>0</v>
      </c>
      <c r="D1883" s="15">
        <v>1</v>
      </c>
      <c r="E1883" s="14" t="str">
        <v>Береты</v>
      </c>
      <c r="F1883" s="14" t="str">
        <v>LE BERET FRANCAIS</v>
      </c>
      <c r="G1883" s="25">
        <f>_xlfn.XLOOKUP(A1883,'Наш склад'!A:A,'Наш склад'!H:H,0,0)</f>
        <v>10</v>
      </c>
      <c r="H1883" s="1" t="str">
        <f t="shared" si="29"/>
        <v/>
      </c>
    </row>
    <row r="1884" spans="1:8" x14ac:dyDescent="0.2">
      <c r="A1884" s="14" t="str">
        <v>46-002-48-00</v>
      </c>
      <c r="B1884" s="14">
        <v>4970381</v>
      </c>
      <c r="C1884" s="14">
        <v>0</v>
      </c>
      <c r="D1884" s="15">
        <v>1</v>
      </c>
      <c r="E1884" s="14" t="str">
        <v>Береты</v>
      </c>
      <c r="F1884" s="14" t="str">
        <v>LE BERET FRANCAIS</v>
      </c>
      <c r="G1884" s="25">
        <f>_xlfn.XLOOKUP(A1884,'Наш склад'!A:A,'Наш склад'!H:H,0,0)</f>
        <v>10</v>
      </c>
      <c r="H1884" s="1" t="str">
        <f t="shared" si="29"/>
        <v/>
      </c>
    </row>
    <row r="1885" spans="1:8" x14ac:dyDescent="0.2">
      <c r="A1885" s="14" t="str">
        <v>46-002-68-00</v>
      </c>
      <c r="B1885" s="14">
        <v>4970449</v>
      </c>
      <c r="C1885" s="14">
        <v>0</v>
      </c>
      <c r="D1885" s="15">
        <v>1</v>
      </c>
      <c r="E1885" s="14" t="str">
        <v>Береты</v>
      </c>
      <c r="F1885" s="14" t="str">
        <v>LE BERET FRANCAIS</v>
      </c>
      <c r="G1885" s="25">
        <f>_xlfn.XLOOKUP(A1885,'Наш склад'!A:A,'Наш склад'!H:H,0,0)</f>
        <v>9</v>
      </c>
      <c r="H1885" s="1" t="str">
        <f t="shared" si="29"/>
        <v/>
      </c>
    </row>
    <row r="1886" spans="1:8" x14ac:dyDescent="0.2">
      <c r="A1886" s="14" t="str">
        <v>46-002-68-00</v>
      </c>
      <c r="B1886" s="14">
        <v>4970449</v>
      </c>
      <c r="C1886" s="14">
        <v>0</v>
      </c>
      <c r="D1886" s="15">
        <v>1</v>
      </c>
      <c r="E1886" s="14" t="str">
        <v>Береты</v>
      </c>
      <c r="F1886" s="14" t="str">
        <v>LE BERET FRANCAIS</v>
      </c>
      <c r="G1886" s="25">
        <f>_xlfn.XLOOKUP(A1886,'Наш склад'!A:A,'Наш склад'!H:H,0,0)</f>
        <v>9</v>
      </c>
      <c r="H1886" s="1" t="str">
        <f t="shared" si="29"/>
        <v/>
      </c>
    </row>
    <row r="1887" spans="1:8" x14ac:dyDescent="0.2">
      <c r="A1887" s="14" t="str">
        <v>46-002-72-00</v>
      </c>
      <c r="B1887" s="14">
        <v>4970378</v>
      </c>
      <c r="C1887" s="14">
        <v>0</v>
      </c>
      <c r="D1887" s="15">
        <v>1</v>
      </c>
      <c r="E1887" s="14" t="str">
        <v>Береты</v>
      </c>
      <c r="F1887" s="14" t="str">
        <v>LE BERET FRANCAIS</v>
      </c>
      <c r="G1887" s="25">
        <f>_xlfn.XLOOKUP(A1887,'Наш склад'!A:A,'Наш склад'!H:H,0,0)</f>
        <v>23</v>
      </c>
      <c r="H1887" s="1" t="str">
        <f t="shared" si="29"/>
        <v/>
      </c>
    </row>
    <row r="1888" spans="1:8" x14ac:dyDescent="0.2">
      <c r="A1888" s="14" t="str">
        <v>46-002-72-00</v>
      </c>
      <c r="B1888" s="14">
        <v>4970378</v>
      </c>
      <c r="C1888" s="14">
        <v>0</v>
      </c>
      <c r="D1888" s="15">
        <v>1</v>
      </c>
      <c r="E1888" s="14" t="str">
        <v>Береты</v>
      </c>
      <c r="F1888" s="14" t="str">
        <v>LE BERET FRANCAIS</v>
      </c>
      <c r="G1888" s="25">
        <f>_xlfn.XLOOKUP(A1888,'Наш склад'!A:A,'Наш склад'!H:H,0,0)</f>
        <v>23</v>
      </c>
      <c r="H1888" s="1" t="str">
        <f t="shared" si="29"/>
        <v/>
      </c>
    </row>
    <row r="1889" spans="1:8" x14ac:dyDescent="0.2">
      <c r="A1889" s="14" t="str">
        <v>46-002-82-00</v>
      </c>
      <c r="B1889" s="14">
        <v>4970470</v>
      </c>
      <c r="C1889" s="14">
        <v>0</v>
      </c>
      <c r="D1889" s="15">
        <v>3</v>
      </c>
      <c r="E1889" s="14" t="str">
        <v>Береты</v>
      </c>
      <c r="F1889" s="14" t="str">
        <v>LE BERET FRANCAIS</v>
      </c>
      <c r="G1889" s="25">
        <f>_xlfn.XLOOKUP(A1889,'Наш склад'!A:A,'Наш склад'!H:H,0,0)</f>
        <v>29</v>
      </c>
      <c r="H1889" s="1" t="str">
        <f t="shared" si="29"/>
        <v>{SKU:4970470, required: 3}</v>
      </c>
    </row>
    <row r="1890" spans="1:8" x14ac:dyDescent="0.2">
      <c r="A1890" s="14" t="str">
        <v>46-003-10-00</v>
      </c>
      <c r="B1890" s="14">
        <v>4970418</v>
      </c>
      <c r="C1890" s="14">
        <v>0</v>
      </c>
      <c r="D1890" s="15">
        <v>1</v>
      </c>
      <c r="E1890" s="14" t="str">
        <v>Береты</v>
      </c>
      <c r="F1890" s="14" t="str">
        <v>LE BERET FRANCAIS</v>
      </c>
      <c r="G1890" s="25">
        <f>_xlfn.XLOOKUP(A1890,'Наш склад'!A:A,'Наш склад'!H:H,0,0)</f>
        <v>4</v>
      </c>
      <c r="H1890" s="1" t="str">
        <f t="shared" si="29"/>
        <v/>
      </c>
    </row>
    <row r="1891" spans="1:8" x14ac:dyDescent="0.2">
      <c r="A1891" s="14" t="str">
        <v>46-003-54-00</v>
      </c>
      <c r="B1891" s="14">
        <v>8949709</v>
      </c>
      <c r="C1891" s="14" t="str">
        <v>55-59</v>
      </c>
      <c r="D1891" s="15">
        <v>1</v>
      </c>
      <c r="E1891" s="14" t="str">
        <v>Береты</v>
      </c>
      <c r="F1891" s="14" t="str">
        <v>LE BERET FRANCAIS</v>
      </c>
      <c r="G1891" s="25">
        <f>_xlfn.XLOOKUP(A1891,'Наш склад'!A:A,'Наш склад'!H:H,0,0)</f>
        <v>2</v>
      </c>
      <c r="H1891" s="1" t="str">
        <f t="shared" si="29"/>
        <v/>
      </c>
    </row>
    <row r="1892" spans="1:8" x14ac:dyDescent="0.2">
      <c r="A1892" s="14" t="str">
        <v>46-003-78-00</v>
      </c>
      <c r="B1892" s="14">
        <v>4970404</v>
      </c>
      <c r="C1892" s="14">
        <v>0</v>
      </c>
      <c r="D1892" s="15">
        <v>1</v>
      </c>
      <c r="E1892" s="14" t="str">
        <v>Береты</v>
      </c>
      <c r="F1892" s="14" t="str">
        <v>LE BERET FRANCAIS</v>
      </c>
      <c r="G1892" s="25">
        <f>_xlfn.XLOOKUP(A1892,'Наш склад'!A:A,'Наш склад'!H:H,0,0)</f>
        <v>8</v>
      </c>
      <c r="H1892" s="1" t="str">
        <f t="shared" si="29"/>
        <v/>
      </c>
    </row>
    <row r="1893" spans="1:8" x14ac:dyDescent="0.2">
      <c r="A1893" s="14" t="str">
        <v>46-003-86-00</v>
      </c>
      <c r="B1893" s="14">
        <v>8949707</v>
      </c>
      <c r="C1893" s="14" t="str">
        <v>55-59</v>
      </c>
      <c r="D1893" s="15">
        <v>1</v>
      </c>
      <c r="E1893" s="14" t="str">
        <v>Береты</v>
      </c>
      <c r="F1893" s="14" t="str">
        <v>LE BERET FRANCAIS</v>
      </c>
      <c r="G1893" s="25">
        <f>_xlfn.XLOOKUP(A1893,'Наш склад'!A:A,'Наш склад'!H:H,0,0)</f>
        <v>6</v>
      </c>
      <c r="H1893" s="1" t="str">
        <f t="shared" si="29"/>
        <v/>
      </c>
    </row>
    <row r="1894" spans="1:8" x14ac:dyDescent="0.2">
      <c r="A1894" s="14" t="str">
        <v>46-004-03-00</v>
      </c>
      <c r="B1894" s="14">
        <v>4970433</v>
      </c>
      <c r="C1894" s="14">
        <v>0</v>
      </c>
      <c r="D1894" s="15">
        <v>1</v>
      </c>
      <c r="E1894" s="14" t="str">
        <v>Береты</v>
      </c>
      <c r="F1894" s="14" t="str">
        <v>LE BERET FRANCAIS</v>
      </c>
      <c r="G1894" s="25">
        <f>_xlfn.XLOOKUP(A1894,'Наш склад'!A:A,'Наш склад'!H:H,0,0)</f>
        <v>60</v>
      </c>
      <c r="H1894" s="1" t="str">
        <f t="shared" si="29"/>
        <v/>
      </c>
    </row>
    <row r="1895" spans="1:8" x14ac:dyDescent="0.2">
      <c r="A1895" s="14" t="str">
        <v>46-004-03-00</v>
      </c>
      <c r="B1895" s="14">
        <v>4970433</v>
      </c>
      <c r="C1895" s="14">
        <v>0</v>
      </c>
      <c r="D1895" s="15">
        <v>1</v>
      </c>
      <c r="E1895" s="14" t="str">
        <v>Береты</v>
      </c>
      <c r="F1895" s="14" t="str">
        <v>LE BERET FRANCAIS</v>
      </c>
      <c r="G1895" s="25">
        <f>_xlfn.XLOOKUP(A1895,'Наш склад'!A:A,'Наш склад'!H:H,0,0)</f>
        <v>60</v>
      </c>
      <c r="H1895" s="1" t="str">
        <f t="shared" si="29"/>
        <v/>
      </c>
    </row>
    <row r="1896" spans="1:8" x14ac:dyDescent="0.2">
      <c r="A1896" s="14" t="str">
        <v>46-004-05-00</v>
      </c>
      <c r="B1896" s="14">
        <v>4970415</v>
      </c>
      <c r="C1896" s="14">
        <v>0</v>
      </c>
      <c r="D1896" s="15">
        <v>1</v>
      </c>
      <c r="E1896" s="14" t="str">
        <v>Береты</v>
      </c>
      <c r="F1896" s="14" t="str">
        <v>LE BERET FRANCAIS</v>
      </c>
      <c r="G1896" s="25">
        <f>_xlfn.XLOOKUP(A1896,'Наш склад'!A:A,'Наш склад'!H:H,0,0)</f>
        <v>31</v>
      </c>
      <c r="H1896" s="1" t="str">
        <f t="shared" si="29"/>
        <v/>
      </c>
    </row>
    <row r="1897" spans="1:8" x14ac:dyDescent="0.2">
      <c r="A1897" s="14" t="str">
        <v>46-004-09-00</v>
      </c>
      <c r="B1897" s="14">
        <v>4970366</v>
      </c>
      <c r="C1897" s="14">
        <v>0</v>
      </c>
      <c r="D1897" s="15">
        <v>1</v>
      </c>
      <c r="E1897" s="14" t="str">
        <v>Береты</v>
      </c>
      <c r="F1897" s="14" t="str">
        <v>LE BERET FRANCAIS</v>
      </c>
      <c r="G1897" s="25">
        <f>_xlfn.XLOOKUP(A1897,'Наш склад'!A:A,'Наш склад'!H:H,0,0)</f>
        <v>92</v>
      </c>
      <c r="H1897" s="1" t="str">
        <f t="shared" si="29"/>
        <v/>
      </c>
    </row>
    <row r="1898" spans="1:8" x14ac:dyDescent="0.2">
      <c r="A1898" s="14" t="str">
        <v>46-004-19-00</v>
      </c>
      <c r="B1898" s="14">
        <v>4970434</v>
      </c>
      <c r="C1898" s="14">
        <v>0</v>
      </c>
      <c r="D1898" s="15">
        <v>1</v>
      </c>
      <c r="E1898" s="14" t="str">
        <v>Береты</v>
      </c>
      <c r="F1898" s="14" t="str">
        <v>LE BERET FRANCAIS</v>
      </c>
      <c r="G1898" s="25">
        <f>_xlfn.XLOOKUP(A1898,'Наш склад'!A:A,'Наш склад'!H:H,0,0)</f>
        <v>73</v>
      </c>
      <c r="H1898" s="1" t="str">
        <f t="shared" si="29"/>
        <v/>
      </c>
    </row>
    <row r="1899" spans="1:8" x14ac:dyDescent="0.2">
      <c r="A1899" s="14" t="str">
        <v>46-004-36-00</v>
      </c>
      <c r="B1899" s="14">
        <v>4970405</v>
      </c>
      <c r="C1899" s="14">
        <v>0</v>
      </c>
      <c r="D1899" s="15">
        <v>1</v>
      </c>
      <c r="E1899" s="14" t="str">
        <v>Береты</v>
      </c>
      <c r="F1899" s="14" t="str">
        <v>LE BERET FRANCAIS</v>
      </c>
      <c r="G1899" s="25">
        <f>_xlfn.XLOOKUP(A1899,'Наш склад'!A:A,'Наш склад'!H:H,0,0)</f>
        <v>36</v>
      </c>
      <c r="H1899" s="1" t="str">
        <f t="shared" si="29"/>
        <v/>
      </c>
    </row>
    <row r="1900" spans="1:8" x14ac:dyDescent="0.2">
      <c r="A1900" s="14" t="str">
        <v>46-004-66-00</v>
      </c>
      <c r="B1900" s="14">
        <v>4970479</v>
      </c>
      <c r="C1900" s="14">
        <v>0</v>
      </c>
      <c r="D1900" s="15">
        <v>1</v>
      </c>
      <c r="E1900" s="14" t="str">
        <v>Береты</v>
      </c>
      <c r="F1900" s="14" t="str">
        <v>LE BERET FRANCAIS</v>
      </c>
      <c r="G1900" s="25">
        <f>_xlfn.XLOOKUP(A1900,'Наш склад'!A:A,'Наш склад'!H:H,0,0)</f>
        <v>6</v>
      </c>
      <c r="H1900" s="1" t="str">
        <f t="shared" si="29"/>
        <v/>
      </c>
    </row>
    <row r="1901" spans="1:8" x14ac:dyDescent="0.2">
      <c r="A1901" s="14" t="str">
        <v>46-004-72-00</v>
      </c>
      <c r="B1901" s="14">
        <v>4970401</v>
      </c>
      <c r="C1901" s="14">
        <v>0</v>
      </c>
      <c r="D1901" s="15">
        <v>1</v>
      </c>
      <c r="E1901" s="14" t="str">
        <v>Береты</v>
      </c>
      <c r="F1901" s="14" t="str">
        <v>LE BERET FRANCAIS</v>
      </c>
      <c r="G1901" s="25">
        <f>_xlfn.XLOOKUP(A1901,'Наш склад'!A:A,'Наш склад'!H:H,0,0)</f>
        <v>40</v>
      </c>
      <c r="H1901" s="1" t="str">
        <f t="shared" si="29"/>
        <v/>
      </c>
    </row>
    <row r="1902" spans="1:8" x14ac:dyDescent="0.2">
      <c r="A1902" s="14" t="str">
        <v>46-004-93-00</v>
      </c>
      <c r="B1902" s="14">
        <v>6531255</v>
      </c>
      <c r="C1902" s="14" t="str">
        <v>55-59</v>
      </c>
      <c r="D1902" s="15">
        <v>2</v>
      </c>
      <c r="E1902" s="14" t="str">
        <v>Береты</v>
      </c>
      <c r="F1902" s="14" t="str">
        <v>LE BERET FRANCAIS</v>
      </c>
      <c r="G1902" s="25">
        <f>_xlfn.XLOOKUP(A1902,'Наш склад'!A:A,'Наш склад'!H:H,0,0)</f>
        <v>8</v>
      </c>
      <c r="H1902" s="1" t="str">
        <f t="shared" si="29"/>
        <v>{SKU:6531255, required: 2}</v>
      </c>
    </row>
    <row r="1903" spans="1:8" x14ac:dyDescent="0.2">
      <c r="A1903" s="14" t="str">
        <v>46-004-93-00</v>
      </c>
      <c r="B1903" s="14">
        <v>6531255</v>
      </c>
      <c r="C1903" s="14" t="str">
        <v>55-59</v>
      </c>
      <c r="D1903" s="15">
        <v>1</v>
      </c>
      <c r="E1903" s="14" t="str">
        <v>Береты</v>
      </c>
      <c r="F1903" s="14" t="str">
        <v>LE BERET FRANCAIS</v>
      </c>
      <c r="G1903" s="25">
        <f>_xlfn.XLOOKUP(A1903,'Наш склад'!A:A,'Наш склад'!H:H,0,0)</f>
        <v>8</v>
      </c>
      <c r="H1903" s="1" t="str">
        <f t="shared" si="29"/>
        <v/>
      </c>
    </row>
    <row r="1904" spans="1:8" x14ac:dyDescent="0.2">
      <c r="A1904" s="14" t="str">
        <v>46-004-94-00</v>
      </c>
      <c r="B1904" s="14">
        <v>4970411</v>
      </c>
      <c r="C1904" s="14">
        <v>0</v>
      </c>
      <c r="D1904" s="15">
        <v>1</v>
      </c>
      <c r="E1904" s="14" t="str">
        <v>Береты</v>
      </c>
      <c r="F1904" s="14" t="str">
        <v>LE BERET FRANCAIS</v>
      </c>
      <c r="G1904" s="25">
        <f>_xlfn.XLOOKUP(A1904,'Наш склад'!A:A,'Наш склад'!H:H,0,0)</f>
        <v>15</v>
      </c>
      <c r="H1904" s="1" t="str">
        <f t="shared" si="29"/>
        <v/>
      </c>
    </row>
    <row r="1905" spans="1:8" x14ac:dyDescent="0.2">
      <c r="A1905" s="14" t="str">
        <v>46-004-94-00</v>
      </c>
      <c r="B1905" s="14">
        <v>4970411</v>
      </c>
      <c r="C1905" s="14">
        <v>0</v>
      </c>
      <c r="D1905" s="15">
        <v>1</v>
      </c>
      <c r="E1905" s="14" t="str">
        <v>Береты</v>
      </c>
      <c r="F1905" s="14" t="str">
        <v>LE BERET FRANCAIS</v>
      </c>
      <c r="G1905" s="25">
        <f>_xlfn.XLOOKUP(A1905,'Наш склад'!A:A,'Наш склад'!H:H,0,0)</f>
        <v>15</v>
      </c>
      <c r="H1905" s="1" t="str">
        <f t="shared" si="29"/>
        <v/>
      </c>
    </row>
    <row r="1906" spans="1:8" x14ac:dyDescent="0.2">
      <c r="A1906" s="14" t="str">
        <v>46-004-99-00</v>
      </c>
      <c r="B1906" s="14">
        <v>4970388</v>
      </c>
      <c r="C1906" s="14">
        <v>0</v>
      </c>
      <c r="D1906" s="15">
        <v>1</v>
      </c>
      <c r="E1906" s="14" t="str">
        <v>Береты</v>
      </c>
      <c r="F1906" s="14" t="str">
        <v>LE BERET FRANCAIS</v>
      </c>
      <c r="G1906" s="25">
        <f>_xlfn.XLOOKUP(A1906,'Наш склад'!A:A,'Наш склад'!H:H,0,0)</f>
        <v>57</v>
      </c>
      <c r="H1906" s="1" t="str">
        <f t="shared" si="29"/>
        <v/>
      </c>
    </row>
    <row r="1907" spans="1:8" x14ac:dyDescent="0.2">
      <c r="A1907" s="14" t="str">
        <v>46-005-01-00</v>
      </c>
      <c r="B1907" s="14">
        <v>8949722</v>
      </c>
      <c r="C1907" s="14" t="str">
        <v>55-59</v>
      </c>
      <c r="D1907" s="15">
        <v>1</v>
      </c>
      <c r="E1907" s="14" t="str">
        <v>Береты</v>
      </c>
      <c r="F1907" s="14" t="str">
        <v>LE BERET FRANCAIS</v>
      </c>
      <c r="G1907" s="25">
        <f>_xlfn.XLOOKUP(A1907,'Наш склад'!A:A,'Наш склад'!H:H,0,0)</f>
        <v>0</v>
      </c>
      <c r="H1907" s="1" t="str">
        <f t="shared" si="29"/>
        <v/>
      </c>
    </row>
    <row r="1908" spans="1:8" x14ac:dyDescent="0.2">
      <c r="A1908" s="14" t="str">
        <v>46-005-01-00</v>
      </c>
      <c r="B1908" s="14">
        <v>8949722</v>
      </c>
      <c r="C1908" s="14" t="str">
        <v>55-59</v>
      </c>
      <c r="D1908" s="15">
        <v>1</v>
      </c>
      <c r="E1908" s="14" t="str">
        <v>Береты</v>
      </c>
      <c r="F1908" s="14" t="str">
        <v>LE BERET FRANCAIS</v>
      </c>
      <c r="G1908" s="25">
        <f>_xlfn.XLOOKUP(A1908,'Наш склад'!A:A,'Наш склад'!H:H,0,0)</f>
        <v>0</v>
      </c>
      <c r="H1908" s="1" t="str">
        <f t="shared" si="29"/>
        <v/>
      </c>
    </row>
    <row r="1909" spans="1:8" x14ac:dyDescent="0.2">
      <c r="A1909" s="14" t="str">
        <v>46-005-02-00</v>
      </c>
      <c r="B1909" s="14">
        <v>4970389</v>
      </c>
      <c r="C1909" s="14">
        <v>0</v>
      </c>
      <c r="D1909" s="15">
        <v>1</v>
      </c>
      <c r="E1909" s="14" t="str">
        <v>Береты</v>
      </c>
      <c r="F1909" s="14" t="str">
        <v>LE BERET FRANCAIS</v>
      </c>
      <c r="G1909" s="25">
        <f>_xlfn.XLOOKUP(A1909,'Наш склад'!A:A,'Наш склад'!H:H,0,0)</f>
        <v>13</v>
      </c>
      <c r="H1909" s="1" t="str">
        <f t="shared" si="29"/>
        <v/>
      </c>
    </row>
    <row r="1910" spans="1:8" x14ac:dyDescent="0.2">
      <c r="A1910" s="14" t="str">
        <v>46-005-02-00</v>
      </c>
      <c r="B1910" s="14">
        <v>4970389</v>
      </c>
      <c r="C1910" s="14">
        <v>0</v>
      </c>
      <c r="D1910" s="15">
        <v>1</v>
      </c>
      <c r="E1910" s="14" t="str">
        <v>Береты</v>
      </c>
      <c r="F1910" s="14" t="str">
        <v>LE BERET FRANCAIS</v>
      </c>
      <c r="G1910" s="25">
        <f>_xlfn.XLOOKUP(A1910,'Наш склад'!A:A,'Наш склад'!H:H,0,0)</f>
        <v>13</v>
      </c>
      <c r="H1910" s="1" t="str">
        <f t="shared" si="29"/>
        <v/>
      </c>
    </row>
    <row r="1911" spans="1:8" x14ac:dyDescent="0.2">
      <c r="A1911" s="14" t="str">
        <v>46-005-02-00</v>
      </c>
      <c r="B1911" s="14">
        <v>4970389</v>
      </c>
      <c r="C1911" s="14">
        <v>0</v>
      </c>
      <c r="D1911" s="15">
        <v>1</v>
      </c>
      <c r="E1911" s="14" t="str">
        <v>Береты</v>
      </c>
      <c r="F1911" s="14" t="str">
        <v>LE BERET FRANCAIS</v>
      </c>
      <c r="G1911" s="25">
        <f>_xlfn.XLOOKUP(A1911,'Наш склад'!A:A,'Наш склад'!H:H,0,0)</f>
        <v>13</v>
      </c>
      <c r="H1911" s="1" t="str">
        <f t="shared" si="29"/>
        <v/>
      </c>
    </row>
    <row r="1912" spans="1:8" x14ac:dyDescent="0.2">
      <c r="A1912" s="14" t="str">
        <v>46-005-04-00</v>
      </c>
      <c r="B1912" s="14">
        <v>5051456</v>
      </c>
      <c r="C1912" s="14">
        <v>0</v>
      </c>
      <c r="D1912" s="15">
        <v>1</v>
      </c>
      <c r="E1912" s="14" t="str">
        <v>Береты</v>
      </c>
      <c r="F1912" s="14" t="str">
        <v>LE BERET FRANCAIS</v>
      </c>
      <c r="G1912" s="25">
        <f>_xlfn.XLOOKUP(A1912,'Наш склад'!A:A,'Наш склад'!H:H,0,0)</f>
        <v>8</v>
      </c>
      <c r="H1912" s="1" t="str">
        <f t="shared" si="29"/>
        <v/>
      </c>
    </row>
    <row r="1913" spans="1:8" x14ac:dyDescent="0.2">
      <c r="A1913" s="14" t="str">
        <v>46-005-06-00</v>
      </c>
      <c r="B1913" s="14">
        <v>8949721</v>
      </c>
      <c r="C1913" s="14" t="str">
        <v>55-59</v>
      </c>
      <c r="D1913" s="15">
        <v>2</v>
      </c>
      <c r="E1913" s="14" t="str">
        <v>Береты</v>
      </c>
      <c r="F1913" s="14" t="str">
        <v>LE BERET FRANCAIS</v>
      </c>
      <c r="G1913" s="25">
        <f>_xlfn.XLOOKUP(A1913,'Наш склад'!A:A,'Наш склад'!H:H,0,0)</f>
        <v>13</v>
      </c>
      <c r="H1913" s="1" t="str">
        <f t="shared" si="29"/>
        <v>{SKU:8949721, required: 2}</v>
      </c>
    </row>
    <row r="1914" spans="1:8" x14ac:dyDescent="0.2">
      <c r="A1914" s="14" t="str">
        <v>46-005-08-00</v>
      </c>
      <c r="B1914" s="14">
        <v>4970417</v>
      </c>
      <c r="C1914" s="14">
        <v>0</v>
      </c>
      <c r="D1914" s="15">
        <v>1</v>
      </c>
      <c r="E1914" s="14" t="str">
        <v>Береты</v>
      </c>
      <c r="F1914" s="14" t="str">
        <v>LE BERET FRANCAIS</v>
      </c>
      <c r="G1914" s="25">
        <f>_xlfn.XLOOKUP(A1914,'Наш склад'!A:A,'Наш склад'!H:H,0,0)</f>
        <v>12</v>
      </c>
      <c r="H1914" s="1" t="str">
        <f t="shared" si="29"/>
        <v/>
      </c>
    </row>
    <row r="1915" spans="1:8" x14ac:dyDescent="0.2">
      <c r="A1915" s="14" t="str">
        <v>46-005-08-00</v>
      </c>
      <c r="B1915" s="14">
        <v>4970417</v>
      </c>
      <c r="C1915" s="14">
        <v>0</v>
      </c>
      <c r="D1915" s="15">
        <v>2</v>
      </c>
      <c r="E1915" s="14" t="str">
        <v>Береты</v>
      </c>
      <c r="F1915" s="14" t="str">
        <v>LE BERET FRANCAIS</v>
      </c>
      <c r="G1915" s="25">
        <f>_xlfn.XLOOKUP(A1915,'Наш склад'!A:A,'Наш склад'!H:H,0,0)</f>
        <v>12</v>
      </c>
      <c r="H1915" s="1" t="str">
        <f t="shared" si="29"/>
        <v>{SKU:4970417, required: 2}</v>
      </c>
    </row>
    <row r="1916" spans="1:8" x14ac:dyDescent="0.2">
      <c r="A1916" s="14" t="str">
        <v>46-005-11-00</v>
      </c>
      <c r="B1916" s="14">
        <v>4970414</v>
      </c>
      <c r="C1916" s="14">
        <v>0</v>
      </c>
      <c r="D1916" s="15">
        <v>1</v>
      </c>
      <c r="E1916" s="14" t="str">
        <v>Береты</v>
      </c>
      <c r="F1916" s="14" t="str">
        <v>LE BERET FRANCAIS</v>
      </c>
      <c r="G1916" s="25">
        <f>_xlfn.XLOOKUP(A1916,'Наш склад'!A:A,'Наш склад'!H:H,0,0)</f>
        <v>3</v>
      </c>
      <c r="H1916" s="1" t="str">
        <f t="shared" si="29"/>
        <v/>
      </c>
    </row>
    <row r="1917" spans="1:8" x14ac:dyDescent="0.2">
      <c r="A1917" s="14" t="str">
        <v>46-005-13-00</v>
      </c>
      <c r="B1917" s="14">
        <v>8949719</v>
      </c>
      <c r="C1917" s="14" t="str">
        <v>55-59</v>
      </c>
      <c r="D1917" s="15">
        <v>1</v>
      </c>
      <c r="E1917" s="14" t="str">
        <v>Береты</v>
      </c>
      <c r="F1917" s="14" t="str">
        <v>LE BERET FRANCAIS</v>
      </c>
      <c r="G1917" s="25">
        <f>_xlfn.XLOOKUP(A1917,'Наш склад'!A:A,'Наш склад'!H:H,0,0)</f>
        <v>0</v>
      </c>
      <c r="H1917" s="1" t="str">
        <f t="shared" si="29"/>
        <v/>
      </c>
    </row>
    <row r="1918" spans="1:8" x14ac:dyDescent="0.2">
      <c r="A1918" s="14" t="str">
        <v>46-005-16-00</v>
      </c>
      <c r="B1918" s="14">
        <v>4970400</v>
      </c>
      <c r="C1918" s="14">
        <v>0</v>
      </c>
      <c r="D1918" s="15">
        <v>2</v>
      </c>
      <c r="E1918" s="14" t="str">
        <v>Береты</v>
      </c>
      <c r="F1918" s="14" t="str">
        <v>LE BERET FRANCAIS</v>
      </c>
      <c r="G1918" s="25">
        <f>_xlfn.XLOOKUP(A1918,'Наш склад'!A:A,'Наш склад'!H:H,0,0)</f>
        <v>11</v>
      </c>
      <c r="H1918" s="1" t="str">
        <f t="shared" si="29"/>
        <v>{SKU:4970400, required: 2}</v>
      </c>
    </row>
    <row r="1919" spans="1:8" x14ac:dyDescent="0.2">
      <c r="A1919" s="14" t="str">
        <v>46-005-18-00</v>
      </c>
      <c r="B1919" s="14">
        <v>4970469</v>
      </c>
      <c r="C1919" s="14">
        <v>0</v>
      </c>
      <c r="D1919" s="15">
        <v>2</v>
      </c>
      <c r="E1919" s="14" t="str">
        <v>Береты</v>
      </c>
      <c r="F1919" s="14" t="str">
        <v>LE BERET FRANCAIS</v>
      </c>
      <c r="G1919" s="25">
        <f>_xlfn.XLOOKUP(A1919,'Наш склад'!A:A,'Наш склад'!H:H,0,0)</f>
        <v>22</v>
      </c>
      <c r="H1919" s="1" t="str">
        <f t="shared" si="29"/>
        <v>{SKU:4970469, required: 2}</v>
      </c>
    </row>
    <row r="1920" spans="1:8" x14ac:dyDescent="0.2">
      <c r="A1920" s="14" t="str">
        <v>46-005-19-00</v>
      </c>
      <c r="B1920" s="14">
        <v>6815569</v>
      </c>
      <c r="C1920" s="14" t="str">
        <v>55-59</v>
      </c>
      <c r="D1920" s="15">
        <v>1</v>
      </c>
      <c r="E1920" s="14" t="str">
        <v>Береты</v>
      </c>
      <c r="F1920" s="14" t="str">
        <v>LE BERET FRANCAIS</v>
      </c>
      <c r="G1920" s="25">
        <f>_xlfn.XLOOKUP(A1920,'Наш склад'!A:A,'Наш склад'!H:H,0,0)</f>
        <v>17</v>
      </c>
      <c r="H1920" s="1" t="str">
        <f t="shared" si="29"/>
        <v/>
      </c>
    </row>
    <row r="1921" spans="1:8" x14ac:dyDescent="0.2">
      <c r="A1921" s="14" t="str">
        <v>46-005-31-00</v>
      </c>
      <c r="B1921" s="14">
        <v>5051455</v>
      </c>
      <c r="C1921" s="14">
        <v>0</v>
      </c>
      <c r="D1921" s="15">
        <v>2</v>
      </c>
      <c r="E1921" s="14" t="str">
        <v>Береты</v>
      </c>
      <c r="F1921" s="14" t="str">
        <v>LE BERET FRANCAIS</v>
      </c>
      <c r="G1921" s="25">
        <f>_xlfn.XLOOKUP(A1921,'Наш склад'!A:A,'Наш склад'!H:H,0,0)</f>
        <v>6</v>
      </c>
      <c r="H1921" s="1" t="str">
        <f t="shared" si="29"/>
        <v>{SKU:5051455, required: 2}</v>
      </c>
    </row>
    <row r="1922" spans="1:8" x14ac:dyDescent="0.2">
      <c r="A1922" s="14" t="str">
        <v>46-005-36-00</v>
      </c>
      <c r="B1922" s="14">
        <v>5051452</v>
      </c>
      <c r="C1922" s="14">
        <v>0</v>
      </c>
      <c r="D1922" s="15">
        <v>1</v>
      </c>
      <c r="E1922" s="14" t="str">
        <v>Береты</v>
      </c>
      <c r="F1922" s="14" t="str">
        <v>LE BERET FRANCAIS</v>
      </c>
      <c r="G1922" s="25">
        <f>_xlfn.XLOOKUP(A1922,'Наш склад'!A:A,'Наш склад'!H:H,0,0)</f>
        <v>20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14" t="str">
        <v>46-005-66-00</v>
      </c>
      <c r="B1923" s="14">
        <v>4970480</v>
      </c>
      <c r="C1923" s="14">
        <v>0</v>
      </c>
      <c r="D1923" s="15">
        <v>1</v>
      </c>
      <c r="E1923" s="14" t="str">
        <v>Береты</v>
      </c>
      <c r="F1923" s="14" t="str">
        <v>LE BERET FRANCAIS</v>
      </c>
      <c r="G1923" s="25">
        <f>_xlfn.XLOOKUP(A1923,'Наш склад'!A:A,'Наш склад'!H:H,0,0)</f>
        <v>3</v>
      </c>
      <c r="H1923" s="1" t="str">
        <f t="shared" si="30"/>
        <v/>
      </c>
    </row>
    <row r="1924" spans="1:8" x14ac:dyDescent="0.2">
      <c r="A1924" s="14" t="str">
        <v>46-005-66-00</v>
      </c>
      <c r="B1924" s="14">
        <v>4970480</v>
      </c>
      <c r="C1924" s="14">
        <v>0</v>
      </c>
      <c r="D1924" s="15">
        <v>1</v>
      </c>
      <c r="E1924" s="14" t="str">
        <v>Береты</v>
      </c>
      <c r="F1924" s="14" t="str">
        <v>LE BERET FRANCAIS</v>
      </c>
      <c r="G1924" s="25">
        <f>_xlfn.XLOOKUP(A1924,'Наш склад'!A:A,'Наш склад'!H:H,0,0)</f>
        <v>3</v>
      </c>
      <c r="H1924" s="1" t="str">
        <f t="shared" si="30"/>
        <v/>
      </c>
    </row>
    <row r="1925" spans="1:8" x14ac:dyDescent="0.2">
      <c r="A1925" s="14" t="str">
        <v>46-005-86-00</v>
      </c>
      <c r="B1925" s="14">
        <v>6815570</v>
      </c>
      <c r="C1925" s="14" t="str">
        <v>55-59</v>
      </c>
      <c r="D1925" s="15">
        <v>1</v>
      </c>
      <c r="E1925" s="14" t="str">
        <v>Береты</v>
      </c>
      <c r="F1925" s="14" t="str">
        <v>LE BERET FRANCAIS</v>
      </c>
      <c r="G1925" s="25">
        <f>_xlfn.XLOOKUP(A1925,'Наш склад'!A:A,'Наш склад'!H:H,0,0)</f>
        <v>16</v>
      </c>
      <c r="H1925" s="1" t="str">
        <f t="shared" si="30"/>
        <v/>
      </c>
    </row>
    <row r="1926" spans="1:8" x14ac:dyDescent="0.2">
      <c r="A1926" s="14" t="str">
        <v>46-005-90-00</v>
      </c>
      <c r="B1926" s="14">
        <v>4970393</v>
      </c>
      <c r="C1926" s="14">
        <v>0</v>
      </c>
      <c r="D1926" s="15">
        <v>1</v>
      </c>
      <c r="E1926" s="14" t="str">
        <v>Береты</v>
      </c>
      <c r="F1926" s="14" t="str">
        <v>LE BERET FRANCAIS</v>
      </c>
      <c r="G1926" s="25">
        <f>_xlfn.XLOOKUP(A1926,'Наш склад'!A:A,'Наш склад'!H:H,0,0)</f>
        <v>8</v>
      </c>
      <c r="H1926" s="1" t="str">
        <f t="shared" si="30"/>
        <v/>
      </c>
    </row>
    <row r="1927" spans="1:8" x14ac:dyDescent="0.2">
      <c r="A1927" s="14" t="str">
        <v>46-005-93-00</v>
      </c>
      <c r="B1927" s="14">
        <v>8949720</v>
      </c>
      <c r="C1927" s="14" t="str">
        <v>55-59</v>
      </c>
      <c r="D1927" s="15">
        <v>1</v>
      </c>
      <c r="E1927" s="14" t="str">
        <v>Береты</v>
      </c>
      <c r="F1927" s="14" t="str">
        <v>LE BERET FRANCAIS</v>
      </c>
      <c r="G1927" s="25">
        <f>_xlfn.XLOOKUP(A1927,'Наш склад'!A:A,'Наш склад'!H:H,0,0)</f>
        <v>6</v>
      </c>
      <c r="H1927" s="1" t="str">
        <f t="shared" si="30"/>
        <v/>
      </c>
    </row>
    <row r="1928" spans="1:8" x14ac:dyDescent="0.2">
      <c r="A1928" s="14" t="str">
        <v>46-005-93-00</v>
      </c>
      <c r="B1928" s="14">
        <v>8949720</v>
      </c>
      <c r="C1928" s="14" t="str">
        <v>55-59</v>
      </c>
      <c r="D1928" s="15">
        <v>1</v>
      </c>
      <c r="E1928" s="14" t="str">
        <v>Береты</v>
      </c>
      <c r="F1928" s="14" t="str">
        <v>LE BERET FRANCAIS</v>
      </c>
      <c r="G1928" s="25">
        <f>_xlfn.XLOOKUP(A1928,'Наш склад'!A:A,'Наш склад'!H:H,0,0)</f>
        <v>6</v>
      </c>
      <c r="H1928" s="1" t="str">
        <f t="shared" si="30"/>
        <v/>
      </c>
    </row>
    <row r="1929" spans="1:8" x14ac:dyDescent="0.2">
      <c r="A1929" s="14" t="str">
        <v>46-005-93-00</v>
      </c>
      <c r="B1929" s="14">
        <v>8949720</v>
      </c>
      <c r="C1929" s="14" t="str">
        <v>55-59</v>
      </c>
      <c r="D1929" s="15">
        <v>1</v>
      </c>
      <c r="E1929" s="14" t="str">
        <v>Береты</v>
      </c>
      <c r="F1929" s="14" t="str">
        <v>LE BERET FRANCAIS</v>
      </c>
      <c r="G1929" s="25">
        <f>_xlfn.XLOOKUP(A1929,'Наш склад'!A:A,'Наш склад'!H:H,0,0)</f>
        <v>6</v>
      </c>
      <c r="H1929" s="1" t="str">
        <f t="shared" si="30"/>
        <v/>
      </c>
    </row>
    <row r="1930" spans="1:8" x14ac:dyDescent="0.2">
      <c r="A1930" s="14" t="str">
        <v>46-005-94-00</v>
      </c>
      <c r="B1930" s="14">
        <v>8949718</v>
      </c>
      <c r="C1930" s="14" t="str">
        <v>55-59</v>
      </c>
      <c r="D1930" s="15">
        <v>1</v>
      </c>
      <c r="E1930" s="14" t="str">
        <v>Береты</v>
      </c>
      <c r="F1930" s="14" t="str">
        <v>LE BERET FRANCAIS</v>
      </c>
      <c r="G1930" s="25">
        <f>_xlfn.XLOOKUP(A1930,'Наш склад'!A:A,'Наш склад'!H:H,0,0)</f>
        <v>5</v>
      </c>
      <c r="H1930" s="1" t="str">
        <f t="shared" si="30"/>
        <v/>
      </c>
    </row>
    <row r="1931" spans="1:8" x14ac:dyDescent="0.2">
      <c r="A1931" s="14" t="str">
        <v>46-006-55-00</v>
      </c>
      <c r="B1931" s="14">
        <v>4970419</v>
      </c>
      <c r="C1931" s="14">
        <v>0</v>
      </c>
      <c r="D1931" s="15">
        <v>1</v>
      </c>
      <c r="E1931" s="14" t="str">
        <v>Береты</v>
      </c>
      <c r="F1931" s="14" t="str">
        <v>LE BERET FRANCAIS</v>
      </c>
      <c r="G1931" s="25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14" t="str">
        <v>46-006-55-00</v>
      </c>
      <c r="B1932" s="14">
        <v>4970419</v>
      </c>
      <c r="C1932" s="14">
        <v>0</v>
      </c>
      <c r="D1932" s="15">
        <v>1</v>
      </c>
      <c r="E1932" s="14" t="str">
        <v>Береты</v>
      </c>
      <c r="F1932" s="14" t="str">
        <v>LE BERET FRANCAIS</v>
      </c>
      <c r="G1932" s="25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14" t="str">
        <v>46-006-79-00</v>
      </c>
      <c r="B1933" s="14">
        <v>8949716</v>
      </c>
      <c r="C1933" s="14" t="str">
        <v>55-59</v>
      </c>
      <c r="D1933" s="15">
        <v>1</v>
      </c>
      <c r="E1933" s="14" t="str">
        <v>Береты</v>
      </c>
      <c r="F1933" s="14" t="str">
        <v>LE BERET FRANCAIS</v>
      </c>
      <c r="G1933" s="25">
        <f>_xlfn.XLOOKUP(A1933,'Наш склад'!A:A,'Наш склад'!H:H,0,0)</f>
        <v>16</v>
      </c>
      <c r="H1933" s="1" t="str">
        <f t="shared" si="30"/>
        <v/>
      </c>
    </row>
    <row r="1934" spans="1:8" x14ac:dyDescent="0.2">
      <c r="A1934" s="14" t="str">
        <v>46-007-02-00</v>
      </c>
      <c r="B1934" s="14">
        <v>4970451</v>
      </c>
      <c r="C1934" s="14">
        <v>0</v>
      </c>
      <c r="D1934" s="15">
        <v>1</v>
      </c>
      <c r="E1934" s="14" t="str">
        <v>Береты</v>
      </c>
      <c r="F1934" s="14" t="str">
        <v>LE BERET FRANCAIS</v>
      </c>
      <c r="G1934" s="25">
        <f>_xlfn.XLOOKUP(A1934,'Наш склад'!A:A,'Наш склад'!H:H,0,0)</f>
        <v>2</v>
      </c>
      <c r="H1934" s="1" t="str">
        <f t="shared" si="30"/>
        <v/>
      </c>
    </row>
    <row r="1935" spans="1:8" x14ac:dyDescent="0.2">
      <c r="A1935" s="14" t="str">
        <v>46-007-06-00</v>
      </c>
      <c r="B1935" s="14">
        <v>8949715</v>
      </c>
      <c r="C1935" s="14" t="str">
        <v>50-52</v>
      </c>
      <c r="D1935" s="15">
        <v>1</v>
      </c>
      <c r="E1935" s="14" t="str">
        <v>Береты</v>
      </c>
      <c r="F1935" s="14" t="str">
        <v>LE BERET FRANCAIS</v>
      </c>
      <c r="G1935" s="25">
        <f>_xlfn.XLOOKUP(A1935,'Наш склад'!A:A,'Наш склад'!H:H,0,0)</f>
        <v>16</v>
      </c>
      <c r="H1935" s="1" t="str">
        <f t="shared" si="30"/>
        <v/>
      </c>
    </row>
    <row r="1936" spans="1:8" x14ac:dyDescent="0.2">
      <c r="A1936" s="14" t="str">
        <v>46-007-09-00</v>
      </c>
      <c r="B1936" s="14">
        <v>4970371</v>
      </c>
      <c r="C1936" s="14">
        <v>0</v>
      </c>
      <c r="D1936" s="15">
        <v>1</v>
      </c>
      <c r="E1936" s="14" t="str">
        <v>Береты</v>
      </c>
      <c r="F1936" s="14" t="str">
        <v>LE BERET FRANCAIS</v>
      </c>
      <c r="G1936" s="25">
        <f>_xlfn.XLOOKUP(A1936,'Наш склад'!A:A,'Наш склад'!H:H,0,0)</f>
        <v>24</v>
      </c>
      <c r="H1936" s="1" t="str">
        <f t="shared" si="30"/>
        <v/>
      </c>
    </row>
    <row r="1937" spans="1:8" x14ac:dyDescent="0.2">
      <c r="A1937" s="14" t="str">
        <v>46-007-18-00</v>
      </c>
      <c r="B1937" s="14">
        <v>4970468</v>
      </c>
      <c r="C1937" s="14">
        <v>0</v>
      </c>
      <c r="D1937" s="15">
        <v>1</v>
      </c>
      <c r="E1937" s="14" t="str">
        <v>Береты</v>
      </c>
      <c r="F1937" s="14" t="str">
        <v>LE BERET FRANCAIS</v>
      </c>
      <c r="G1937" s="25">
        <f>_xlfn.XLOOKUP(A1937,'Наш склад'!A:A,'Наш склад'!H:H,0,0)</f>
        <v>0</v>
      </c>
      <c r="H1937" s="1" t="str">
        <f t="shared" si="30"/>
        <v/>
      </c>
    </row>
    <row r="1938" spans="1:8" x14ac:dyDescent="0.2">
      <c r="A1938" s="14" t="str">
        <v>46-007-19-00</v>
      </c>
      <c r="B1938" s="14">
        <v>6815568</v>
      </c>
      <c r="C1938" s="14" t="str">
        <v>50-52</v>
      </c>
      <c r="D1938" s="15">
        <v>1</v>
      </c>
      <c r="E1938" s="14" t="str">
        <v>Береты</v>
      </c>
      <c r="F1938" s="14" t="str">
        <v>LE BERET FRANCAIS</v>
      </c>
      <c r="G1938" s="25">
        <f>_xlfn.XLOOKUP(A1938,'Наш склад'!A:A,'Наш склад'!H:H,0,0)</f>
        <v>7</v>
      </c>
      <c r="H1938" s="1" t="str">
        <f t="shared" si="30"/>
        <v/>
      </c>
    </row>
    <row r="1939" spans="1:8" x14ac:dyDescent="0.2">
      <c r="A1939" s="14" t="str">
        <v>46-007-36-00</v>
      </c>
      <c r="B1939" s="14">
        <v>4970406</v>
      </c>
      <c r="C1939" s="14">
        <v>0</v>
      </c>
      <c r="D1939" s="15">
        <v>1</v>
      </c>
      <c r="E1939" s="14" t="str">
        <v>Береты</v>
      </c>
      <c r="F1939" s="14" t="str">
        <v>LE BERET FRANCAIS</v>
      </c>
      <c r="G1939" s="25">
        <f>_xlfn.XLOOKUP(A1939,'Наш склад'!A:A,'Наш склад'!H:H,0,0)</f>
        <v>7</v>
      </c>
      <c r="H1939" s="1" t="str">
        <f t="shared" si="30"/>
        <v/>
      </c>
    </row>
    <row r="1940" spans="1:8" x14ac:dyDescent="0.2">
      <c r="A1940" s="14" t="str">
        <v>46-007-93-00</v>
      </c>
      <c r="B1940" s="14">
        <v>8949714</v>
      </c>
      <c r="C1940" s="14" t="str">
        <v>50-52</v>
      </c>
      <c r="D1940" s="15">
        <v>2</v>
      </c>
      <c r="E1940" s="14" t="str">
        <v>Береты</v>
      </c>
      <c r="F1940" s="14" t="str">
        <v>LE BERET FRANCAIS</v>
      </c>
      <c r="G1940" s="25">
        <f>_xlfn.XLOOKUP(A1940,'Наш склад'!A:A,'Наш склад'!H:H,0,0)</f>
        <v>3</v>
      </c>
      <c r="H1940" s="1" t="str">
        <f t="shared" si="30"/>
        <v>{SKU:8949714, required: 2}</v>
      </c>
    </row>
    <row r="1941" spans="1:8" x14ac:dyDescent="0.2">
      <c r="A1941" s="14" t="str">
        <v>46-007-93-00</v>
      </c>
      <c r="B1941" s="14">
        <v>8949714</v>
      </c>
      <c r="C1941" s="14" t="str">
        <v>50-52</v>
      </c>
      <c r="D1941" s="15">
        <v>1</v>
      </c>
      <c r="E1941" s="14" t="str">
        <v>Береты</v>
      </c>
      <c r="F1941" s="14" t="str">
        <v>LE BERET FRANCAIS</v>
      </c>
      <c r="G1941" s="25">
        <f>_xlfn.XLOOKUP(A1941,'Наш склад'!A:A,'Наш склад'!H:H,0,0)</f>
        <v>3</v>
      </c>
      <c r="H1941" s="1" t="str">
        <f t="shared" si="30"/>
        <v/>
      </c>
    </row>
    <row r="1942" spans="1:8" x14ac:dyDescent="0.2">
      <c r="A1942" s="14" t="str">
        <v>46-008-06-00</v>
      </c>
      <c r="B1942" s="14">
        <v>4970474</v>
      </c>
      <c r="C1942" s="14">
        <v>0</v>
      </c>
      <c r="D1942" s="15">
        <v>1</v>
      </c>
      <c r="E1942" s="14" t="str">
        <v>Береты</v>
      </c>
      <c r="F1942" s="14" t="str">
        <v>LE BERET FRANCAIS</v>
      </c>
      <c r="G1942" s="25">
        <f>_xlfn.XLOOKUP(A1942,'Наш склад'!A:A,'Наш склад'!H:H,0,0)</f>
        <v>0</v>
      </c>
      <c r="H1942" s="1" t="str">
        <f t="shared" si="30"/>
        <v/>
      </c>
    </row>
    <row r="1943" spans="1:8" x14ac:dyDescent="0.2">
      <c r="A1943" s="14" t="str">
        <v>46-009-09-00</v>
      </c>
      <c r="B1943" s="14">
        <v>6531453</v>
      </c>
      <c r="C1943" s="14" t="str">
        <v>55-59</v>
      </c>
      <c r="D1943" s="15">
        <v>1</v>
      </c>
      <c r="E1943" s="14" t="str">
        <v>Береты</v>
      </c>
      <c r="F1943" s="14" t="str">
        <v>LE BERET FRANCAIS</v>
      </c>
      <c r="G1943" s="25">
        <f>_xlfn.XLOOKUP(A1943,'Наш склад'!A:A,'Наш склад'!H:H,0,0)</f>
        <v>9</v>
      </c>
      <c r="H1943" s="1" t="str">
        <f t="shared" si="30"/>
        <v/>
      </c>
    </row>
    <row r="1944" spans="1:8" x14ac:dyDescent="0.2">
      <c r="A1944" s="14" t="str">
        <v>46-009-16-00</v>
      </c>
      <c r="B1944" s="14">
        <v>6531455</v>
      </c>
      <c r="C1944" s="14" t="str">
        <v>55-59</v>
      </c>
      <c r="D1944" s="15">
        <v>2</v>
      </c>
      <c r="E1944" s="14" t="str">
        <v>Береты</v>
      </c>
      <c r="F1944" s="14" t="str">
        <v>LE BERET FRANCAIS</v>
      </c>
      <c r="G1944" s="25">
        <f>_xlfn.XLOOKUP(A1944,'Наш склад'!A:A,'Наш склад'!H:H,0,0)</f>
        <v>8</v>
      </c>
      <c r="H1944" s="1" t="str">
        <f t="shared" si="30"/>
        <v>{SKU:6531455, required: 2}</v>
      </c>
    </row>
    <row r="1945" spans="1:8" x14ac:dyDescent="0.2">
      <c r="A1945" s="14" t="str">
        <v>46-010-36-00</v>
      </c>
      <c r="B1945" s="14">
        <v>8955792</v>
      </c>
      <c r="C1945" s="14" t="str">
        <v>55-59</v>
      </c>
      <c r="D1945" s="15">
        <v>1</v>
      </c>
      <c r="E1945" s="14" t="str">
        <v>Береты</v>
      </c>
      <c r="F1945" s="14" t="str">
        <v>LE BERET FRANCAIS</v>
      </c>
      <c r="G1945" s="25">
        <f>_xlfn.XLOOKUP(A1945,'Наш склад'!A:A,'Наш склад'!H:H,0,0)</f>
        <v>2</v>
      </c>
      <c r="H1945" s="1" t="str">
        <f t="shared" si="30"/>
        <v/>
      </c>
    </row>
    <row r="1946" spans="1:8" x14ac:dyDescent="0.2">
      <c r="A1946" s="14" t="str">
        <v>46-014-02-00</v>
      </c>
      <c r="B1946" s="14">
        <v>52003255</v>
      </c>
      <c r="C1946" s="14" t="str">
        <v>55-61</v>
      </c>
      <c r="D1946" s="15">
        <v>1</v>
      </c>
      <c r="E1946" s="14" t="str">
        <v>Береты</v>
      </c>
      <c r="F1946" s="14" t="str">
        <v>LE BERET FRANCAIS</v>
      </c>
      <c r="G1946" s="25">
        <f>_xlfn.XLOOKUP(A1946,'Наш склад'!A:A,'Наш склад'!H:H,0,0)</f>
        <v>3</v>
      </c>
      <c r="H1946" s="1" t="str">
        <f t="shared" si="30"/>
        <v/>
      </c>
    </row>
    <row r="1947" spans="1:8" x14ac:dyDescent="0.2">
      <c r="A1947" s="14" t="str">
        <v>46-014-05-00</v>
      </c>
      <c r="B1947" s="14">
        <v>52003257</v>
      </c>
      <c r="C1947" s="14" t="str">
        <v>55-61</v>
      </c>
      <c r="D1947" s="15">
        <v>1</v>
      </c>
      <c r="E1947" s="14" t="str">
        <v>Береты</v>
      </c>
      <c r="F1947" s="14" t="str">
        <v>LE BERET FRANCAIS</v>
      </c>
      <c r="G1947" s="25">
        <f>_xlfn.XLOOKUP(A1947,'Наш склад'!A:A,'Наш склад'!H:H,0,0)</f>
        <v>6</v>
      </c>
      <c r="H1947" s="1" t="str">
        <f t="shared" si="30"/>
        <v/>
      </c>
    </row>
    <row r="1948" spans="1:8" x14ac:dyDescent="0.2">
      <c r="A1948" s="14" t="str">
        <v>50-005-09-00</v>
      </c>
      <c r="B1948" s="14">
        <v>12514987</v>
      </c>
      <c r="C1948" s="14" t="str">
        <v>55-61</v>
      </c>
      <c r="D1948" s="15">
        <v>1</v>
      </c>
      <c r="E1948" s="14" t="str">
        <v>Бейсболки</v>
      </c>
      <c r="F1948" s="14" t="str">
        <v>DJINNS</v>
      </c>
      <c r="G1948" s="25">
        <f>_xlfn.XLOOKUP(A1948,'Наш склад'!A:A,'Наш склад'!H:H,0,0)</f>
        <v>11</v>
      </c>
      <c r="H1948" s="1" t="str">
        <f t="shared" si="30"/>
        <v/>
      </c>
    </row>
    <row r="1949" spans="1:8" x14ac:dyDescent="0.2">
      <c r="A1949" s="14" t="str">
        <v>50-012-09-00</v>
      </c>
      <c r="B1949" s="14">
        <v>12514981</v>
      </c>
      <c r="C1949" s="14" t="str">
        <v>55-61</v>
      </c>
      <c r="D1949" s="15">
        <v>1</v>
      </c>
      <c r="E1949" s="14" t="str">
        <v>Бейсболки</v>
      </c>
      <c r="F1949" s="14" t="str">
        <v>DJINNS</v>
      </c>
      <c r="G1949" s="25">
        <f>_xlfn.XLOOKUP(A1949,'Наш склад'!A:A,'Наш склад'!H:H,0,0)</f>
        <v>20</v>
      </c>
      <c r="H1949" s="1" t="str">
        <f t="shared" si="30"/>
        <v/>
      </c>
    </row>
    <row r="1950" spans="1:8" x14ac:dyDescent="0.2">
      <c r="A1950" s="14" t="str">
        <v>50-012-09-00</v>
      </c>
      <c r="B1950" s="14">
        <v>12514981</v>
      </c>
      <c r="C1950" s="14" t="str">
        <v>55-61</v>
      </c>
      <c r="D1950" s="15">
        <v>1</v>
      </c>
      <c r="E1950" s="14" t="str">
        <v>Бейсболки</v>
      </c>
      <c r="F1950" s="14" t="str">
        <v>DJINNS</v>
      </c>
      <c r="G1950" s="25">
        <f>_xlfn.XLOOKUP(A1950,'Наш склад'!A:A,'Наш склад'!H:H,0,0)</f>
        <v>20</v>
      </c>
      <c r="H1950" s="1" t="str">
        <f t="shared" si="30"/>
        <v/>
      </c>
    </row>
    <row r="1951" spans="1:8" x14ac:dyDescent="0.2">
      <c r="A1951" s="14" t="str">
        <v>50-012-09-00</v>
      </c>
      <c r="B1951" s="14">
        <v>12514981</v>
      </c>
      <c r="C1951" s="14" t="str">
        <v>55-61</v>
      </c>
      <c r="D1951" s="15">
        <v>1</v>
      </c>
      <c r="E1951" s="14" t="str">
        <v>Бейсболки</v>
      </c>
      <c r="F1951" s="14" t="str">
        <v>DJINNS</v>
      </c>
      <c r="G1951" s="25">
        <f>_xlfn.XLOOKUP(A1951,'Наш склад'!A:A,'Наш склад'!H:H,0,0)</f>
        <v>20</v>
      </c>
      <c r="H1951" s="1" t="str">
        <f t="shared" si="30"/>
        <v/>
      </c>
    </row>
    <row r="1952" spans="1:8" x14ac:dyDescent="0.2">
      <c r="A1952" s="14" t="str">
        <v>50-024-16-00</v>
      </c>
      <c r="B1952" s="14">
        <v>12514998</v>
      </c>
      <c r="C1952" s="14" t="str">
        <v>55-61</v>
      </c>
      <c r="D1952" s="15">
        <v>1</v>
      </c>
      <c r="E1952" s="14" t="str">
        <v>Бейсболки</v>
      </c>
      <c r="F1952" s="14" t="str">
        <v>DJINNS</v>
      </c>
      <c r="G1952" s="25">
        <f>_xlfn.XLOOKUP(A1952,'Наш склад'!A:A,'Наш склад'!H:H,0,0)</f>
        <v>5</v>
      </c>
      <c r="H1952" s="1" t="str">
        <f t="shared" si="30"/>
        <v/>
      </c>
    </row>
    <row r="1953" spans="1:8" x14ac:dyDescent="0.2">
      <c r="A1953" s="14" t="str">
        <v>50-028-09-00</v>
      </c>
      <c r="B1953" s="14">
        <v>12515014</v>
      </c>
      <c r="C1953" s="14" t="str">
        <v>55-61</v>
      </c>
      <c r="D1953" s="15">
        <v>1</v>
      </c>
      <c r="E1953" s="14" t="str">
        <v>Бейсболки</v>
      </c>
      <c r="F1953" s="14" t="str">
        <v>DJINNS</v>
      </c>
      <c r="G1953" s="25">
        <f>_xlfn.XLOOKUP(A1953,'Наш склад'!A:A,'Наш склад'!H:H,0,0)</f>
        <v>9</v>
      </c>
      <c r="H1953" s="1" t="str">
        <f t="shared" si="30"/>
        <v/>
      </c>
    </row>
    <row r="1954" spans="1:8" x14ac:dyDescent="0.2">
      <c r="A1954" s="14" t="str">
        <v>50-032-09-00</v>
      </c>
      <c r="B1954" s="14">
        <v>12514989</v>
      </c>
      <c r="C1954" s="14" t="str">
        <v>55-61</v>
      </c>
      <c r="D1954" s="15">
        <v>1</v>
      </c>
      <c r="E1954" s="14" t="str">
        <v>Бейсболки</v>
      </c>
      <c r="F1954" s="14" t="str">
        <v>DJINNS</v>
      </c>
      <c r="G1954" s="25">
        <f>_xlfn.XLOOKUP(A1954,'Наш склад'!A:A,'Наш склад'!H:H,0,0)</f>
        <v>11</v>
      </c>
      <c r="H1954" s="1" t="str">
        <f t="shared" si="30"/>
        <v/>
      </c>
    </row>
    <row r="1955" spans="1:8" x14ac:dyDescent="0.2">
      <c r="A1955" s="14" t="str">
        <v>50-036-09-00</v>
      </c>
      <c r="B1955" s="14">
        <v>12514971</v>
      </c>
      <c r="C1955" s="14" t="str">
        <v>55-61</v>
      </c>
      <c r="D1955" s="15">
        <v>1</v>
      </c>
      <c r="E1955" s="14" t="str">
        <v>Бейсболки</v>
      </c>
      <c r="F1955" s="14" t="str">
        <v>DJINNS</v>
      </c>
      <c r="G1955" s="25">
        <f>_xlfn.XLOOKUP(A1955,'Наш склад'!A:A,'Наш склад'!H:H,0,0)</f>
        <v>16</v>
      </c>
      <c r="H1955" s="1" t="str">
        <f t="shared" si="30"/>
        <v/>
      </c>
    </row>
    <row r="1956" spans="1:8" x14ac:dyDescent="0.2">
      <c r="A1956" s="14" t="str">
        <v>50-037-00-00</v>
      </c>
      <c r="B1956" s="14">
        <v>12515013</v>
      </c>
      <c r="C1956" s="14" t="str">
        <v>55-61</v>
      </c>
      <c r="D1956" s="15">
        <v>1</v>
      </c>
      <c r="E1956" s="14" t="str">
        <v>Бейсболки</v>
      </c>
      <c r="F1956" s="14" t="str">
        <v>DJINNS</v>
      </c>
      <c r="G1956" s="25">
        <f>_xlfn.XLOOKUP(A1956,'Наш склад'!A:A,'Наш склад'!H:H,0,0)</f>
        <v>7</v>
      </c>
      <c r="H1956" s="1" t="str">
        <f t="shared" si="30"/>
        <v/>
      </c>
    </row>
    <row r="1957" spans="1:8" x14ac:dyDescent="0.2">
      <c r="A1957" s="14" t="str">
        <v>50-037-48-00</v>
      </c>
      <c r="B1957" s="14">
        <v>12515012</v>
      </c>
      <c r="C1957" s="14" t="str">
        <v>55-61</v>
      </c>
      <c r="D1957" s="15">
        <v>2</v>
      </c>
      <c r="E1957" s="14" t="str">
        <v>Бейсболки</v>
      </c>
      <c r="F1957" s="14" t="str">
        <v>DJINNS</v>
      </c>
      <c r="G1957" s="25">
        <f>_xlfn.XLOOKUP(A1957,'Наш склад'!A:A,'Наш склад'!H:H,0,0)</f>
        <v>9</v>
      </c>
      <c r="H1957" s="1" t="str">
        <f t="shared" si="30"/>
        <v>{SKU:12515012, required: 2}</v>
      </c>
    </row>
    <row r="1958" spans="1:8" x14ac:dyDescent="0.2">
      <c r="A1958" s="14" t="str">
        <v>50-044-09-00</v>
      </c>
      <c r="B1958" s="14">
        <v>12515006</v>
      </c>
      <c r="C1958" s="14" t="str">
        <v>55-61</v>
      </c>
      <c r="D1958" s="15">
        <v>2</v>
      </c>
      <c r="E1958" s="14" t="str">
        <v>Бейсболки</v>
      </c>
      <c r="F1958" s="14" t="str">
        <v>DJINNS</v>
      </c>
      <c r="G1958" s="25">
        <f>_xlfn.XLOOKUP(A1958,'Наш склад'!A:A,'Наш склад'!H:H,0,0)</f>
        <v>12</v>
      </c>
      <c r="H1958" s="1" t="str">
        <f t="shared" si="30"/>
        <v>{SKU:12515006, required: 2}</v>
      </c>
    </row>
    <row r="1959" spans="1:8" x14ac:dyDescent="0.2">
      <c r="A1959" s="14" t="str">
        <v>50-050-16-00</v>
      </c>
      <c r="B1959" s="14">
        <v>12514946</v>
      </c>
      <c r="C1959" s="14" t="str">
        <v>55-61</v>
      </c>
      <c r="D1959" s="15">
        <v>1</v>
      </c>
      <c r="E1959" s="14" t="str">
        <v>Бейсболки</v>
      </c>
      <c r="F1959" s="14" t="str">
        <v>DJINNS</v>
      </c>
      <c r="G1959" s="25">
        <f>_xlfn.XLOOKUP(A1959,'Наш склад'!A:A,'Наш склад'!H:H,0,0)</f>
        <v>6</v>
      </c>
      <c r="H1959" s="1" t="str">
        <f t="shared" si="30"/>
        <v/>
      </c>
    </row>
    <row r="1960" spans="1:8" x14ac:dyDescent="0.2">
      <c r="A1960" s="14" t="str">
        <v>50-054-02-00</v>
      </c>
      <c r="B1960" s="14">
        <v>12515018</v>
      </c>
      <c r="C1960" s="14" t="str">
        <v>55-61</v>
      </c>
      <c r="D1960" s="15">
        <v>1</v>
      </c>
      <c r="E1960" s="14" t="str">
        <v>Бейсболки</v>
      </c>
      <c r="F1960" s="14" t="str">
        <v>DJINNS</v>
      </c>
      <c r="G1960" s="25">
        <f>_xlfn.XLOOKUP(A1960,'Наш склад'!A:A,'Наш склад'!H:H,0,0)</f>
        <v>5</v>
      </c>
      <c r="H1960" s="1" t="str">
        <f t="shared" si="30"/>
        <v/>
      </c>
    </row>
    <row r="1961" spans="1:8" x14ac:dyDescent="0.2">
      <c r="A1961" s="14" t="str">
        <v>50-055-01-00</v>
      </c>
      <c r="B1961" s="14">
        <v>12515009</v>
      </c>
      <c r="C1961" s="14" t="str">
        <v>55-61</v>
      </c>
      <c r="D1961" s="15">
        <v>1</v>
      </c>
      <c r="E1961" s="14" t="str">
        <v>Бейсболки</v>
      </c>
      <c r="F1961" s="14" t="str">
        <v>DJINNS</v>
      </c>
      <c r="G1961" s="25">
        <f>_xlfn.XLOOKUP(A1961,'Наш склад'!A:A,'Наш склад'!H:H,0,0)</f>
        <v>8</v>
      </c>
      <c r="H1961" s="1" t="str">
        <f t="shared" si="30"/>
        <v/>
      </c>
    </row>
    <row r="1962" spans="1:8" x14ac:dyDescent="0.2">
      <c r="A1962" s="14" t="str">
        <v>50-060-05-00</v>
      </c>
      <c r="B1962" s="14">
        <v>14557740</v>
      </c>
      <c r="C1962" s="14" t="str">
        <v>55-61</v>
      </c>
      <c r="D1962" s="15">
        <v>1</v>
      </c>
      <c r="E1962" s="14" t="str">
        <v>Шапки</v>
      </c>
      <c r="F1962" s="14" t="str">
        <v>DJINNS</v>
      </c>
      <c r="G1962" s="25">
        <f>_xlfn.XLOOKUP(A1962,'Наш склад'!A:A,'Наш склад'!H:H,0,0)</f>
        <v>3</v>
      </c>
      <c r="H1962" s="1" t="str">
        <f t="shared" si="30"/>
        <v/>
      </c>
    </row>
    <row r="1963" spans="1:8" x14ac:dyDescent="0.2">
      <c r="A1963" s="14" t="str">
        <v>50-061-09-00</v>
      </c>
      <c r="B1963" s="14">
        <v>14557741</v>
      </c>
      <c r="C1963" s="14" t="str">
        <v>55-61</v>
      </c>
      <c r="D1963" s="15">
        <v>1</v>
      </c>
      <c r="E1963" s="14" t="str">
        <v>Шапки</v>
      </c>
      <c r="F1963" s="14" t="str">
        <v>DJINNS</v>
      </c>
      <c r="G1963" s="25">
        <f>_xlfn.XLOOKUP(A1963,'Наш склад'!A:A,'Наш склад'!H:H,0,0)</f>
        <v>0</v>
      </c>
      <c r="H1963" s="1" t="str">
        <f t="shared" si="30"/>
        <v/>
      </c>
    </row>
    <row r="1964" spans="1:8" x14ac:dyDescent="0.2">
      <c r="A1964" s="14" t="str">
        <v>50-061-09-00</v>
      </c>
      <c r="B1964" s="14">
        <v>14557741</v>
      </c>
      <c r="C1964" s="14" t="str">
        <v>55-61</v>
      </c>
      <c r="D1964" s="15">
        <v>1</v>
      </c>
      <c r="E1964" s="14" t="str">
        <v>Шапки</v>
      </c>
      <c r="F1964" s="14" t="str">
        <v>DJINNS</v>
      </c>
      <c r="G1964" s="25">
        <f>_xlfn.XLOOKUP(A1964,'Наш склад'!A:A,'Наш склад'!H:H,0,0)</f>
        <v>0</v>
      </c>
      <c r="H1964" s="1" t="str">
        <f t="shared" si="30"/>
        <v/>
      </c>
    </row>
    <row r="1965" spans="1:8" x14ac:dyDescent="0.2">
      <c r="A1965" s="14" t="str">
        <v>50-061-16-00</v>
      </c>
      <c r="B1965" s="14">
        <v>14557743</v>
      </c>
      <c r="C1965" s="14" t="str">
        <v>55-61</v>
      </c>
      <c r="D1965" s="15">
        <v>1</v>
      </c>
      <c r="E1965" s="14" t="str">
        <v>Шапки</v>
      </c>
      <c r="F1965" s="14" t="str">
        <v>DJINNS</v>
      </c>
      <c r="G1965" s="25">
        <f>_xlfn.XLOOKUP(A1965,'Наш склад'!A:A,'Наш склад'!H:H,0,0)</f>
        <v>4</v>
      </c>
      <c r="H1965" s="1" t="str">
        <f t="shared" si="30"/>
        <v/>
      </c>
    </row>
    <row r="1966" spans="1:8" x14ac:dyDescent="0.2">
      <c r="A1966" s="14" t="str">
        <v>50-063-17-00</v>
      </c>
      <c r="B1966" s="14">
        <v>14557737</v>
      </c>
      <c r="C1966" s="14" t="str">
        <v>55-61</v>
      </c>
      <c r="D1966" s="15">
        <v>1</v>
      </c>
      <c r="E1966" s="14" t="str">
        <v>Шапки</v>
      </c>
      <c r="F1966" s="14" t="str">
        <v>DJINNS</v>
      </c>
      <c r="G1966" s="25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14" t="str">
        <v>50-070-03-00</v>
      </c>
      <c r="B1967" s="14">
        <v>54809180</v>
      </c>
      <c r="C1967" s="14" t="str">
        <v>55-61</v>
      </c>
      <c r="D1967" s="15">
        <v>1</v>
      </c>
      <c r="E1967" s="14" t="str">
        <v>Бейсболки</v>
      </c>
      <c r="F1967" s="14" t="str">
        <v>DJINNS</v>
      </c>
      <c r="G1967" s="25">
        <f>_xlfn.XLOOKUP(A1967,'Наш склад'!A:A,'Наш склад'!H:H,0,0)</f>
        <v>2</v>
      </c>
      <c r="H1967" s="1" t="str">
        <f t="shared" si="30"/>
        <v/>
      </c>
    </row>
    <row r="1968" spans="1:8" x14ac:dyDescent="0.2">
      <c r="A1968" s="14" t="str">
        <v>50-094-34-00</v>
      </c>
      <c r="B1968" s="14">
        <v>34461394</v>
      </c>
      <c r="C1968" s="14" t="str">
        <v>55-61</v>
      </c>
      <c r="D1968" s="15">
        <v>1</v>
      </c>
      <c r="E1968" s="14" t="str">
        <v>Бейсболки</v>
      </c>
      <c r="F1968" s="14" t="str">
        <v>DJINNS</v>
      </c>
      <c r="G1968" s="25">
        <f>_xlfn.XLOOKUP(A1968,'Наш склад'!A:A,'Наш склад'!H:H,0,0)</f>
        <v>4</v>
      </c>
      <c r="H1968" s="1" t="str">
        <f t="shared" si="30"/>
        <v/>
      </c>
    </row>
    <row r="1969" spans="1:8" x14ac:dyDescent="0.2">
      <c r="A1969" s="14" t="str">
        <v>60-006-13-61</v>
      </c>
      <c r="B1969" s="14">
        <v>4970501</v>
      </c>
      <c r="C1969" s="14" t="str">
        <v>XL</v>
      </c>
      <c r="D1969" s="15">
        <v>1</v>
      </c>
      <c r="E1969" s="14" t="str">
        <v>Кепи</v>
      </c>
      <c r="F1969" s="14" t="str">
        <v>CHRISTYS.</v>
      </c>
      <c r="G1969" s="25">
        <f>_xlfn.XLOOKUP(A1969,'Наш склад'!A:A,'Наш склад'!H:H,0,0)</f>
        <v>0</v>
      </c>
      <c r="H1969" s="1" t="str">
        <f t="shared" si="30"/>
        <v/>
      </c>
    </row>
    <row r="1970" spans="1:8" x14ac:dyDescent="0.2">
      <c r="A1970" s="14" t="str">
        <v>60-006-80-57</v>
      </c>
      <c r="B1970" s="14">
        <v>4970502</v>
      </c>
      <c r="C1970" s="14" t="str">
        <v>M</v>
      </c>
      <c r="D1970" s="15">
        <v>1</v>
      </c>
      <c r="E1970" s="14" t="str">
        <v>Кепи</v>
      </c>
      <c r="F1970" s="14" t="str">
        <v>CHRISTYS.</v>
      </c>
      <c r="G1970" s="25">
        <f>_xlfn.XLOOKUP(A1970,'Наш склад'!A:A,'Наш склад'!H:H,0,0)</f>
        <v>0</v>
      </c>
      <c r="H1970" s="1" t="str">
        <f t="shared" si="30"/>
        <v/>
      </c>
    </row>
    <row r="1971" spans="1:8" x14ac:dyDescent="0.2">
      <c r="A1971" s="14" t="str">
        <v>60-007-02-55</v>
      </c>
      <c r="B1971" s="14">
        <v>4970499</v>
      </c>
      <c r="C1971" s="14" t="str">
        <v>S</v>
      </c>
      <c r="D1971" s="15">
        <v>1</v>
      </c>
      <c r="E1971" s="14" t="str">
        <v>Кепи</v>
      </c>
      <c r="F1971" s="14" t="str">
        <v>CHRISTYS.</v>
      </c>
      <c r="G1971" s="25">
        <f>_xlfn.XLOOKUP(A1971,'Наш склад'!A:A,'Наш склад'!H:H,0,0)</f>
        <v>0</v>
      </c>
      <c r="H1971" s="1" t="str">
        <f t="shared" si="30"/>
        <v/>
      </c>
    </row>
    <row r="1972" spans="1:8" x14ac:dyDescent="0.2">
      <c r="A1972" s="14" t="str">
        <v>60-007-05-55</v>
      </c>
      <c r="B1972" s="14">
        <v>3386207</v>
      </c>
      <c r="C1972" s="14" t="str">
        <v>S</v>
      </c>
      <c r="D1972" s="15">
        <v>1</v>
      </c>
      <c r="E1972" s="14" t="str">
        <v>Кепи</v>
      </c>
      <c r="F1972" s="14" t="str">
        <v>CHRISTYS.</v>
      </c>
      <c r="G1972" s="25">
        <f>_xlfn.XLOOKUP(A1972,'Наш склад'!A:A,'Наш склад'!H:H,0,0)</f>
        <v>0</v>
      </c>
      <c r="H1972" s="1" t="str">
        <f t="shared" si="30"/>
        <v/>
      </c>
    </row>
    <row r="1973" spans="1:8" x14ac:dyDescent="0.2">
      <c r="A1973" s="14" t="str">
        <v>60-007-07-55</v>
      </c>
      <c r="B1973" s="14">
        <v>4970484</v>
      </c>
      <c r="C1973" s="14" t="str">
        <v>S</v>
      </c>
      <c r="D1973" s="15">
        <v>1</v>
      </c>
      <c r="E1973" s="14" t="str">
        <v>Кепи</v>
      </c>
      <c r="F1973" s="14" t="str">
        <v>CHRISTYS.</v>
      </c>
      <c r="G1973" s="25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14" t="str">
        <v>60-007-07-59</v>
      </c>
      <c r="B1974" s="14">
        <v>4970484</v>
      </c>
      <c r="C1974" s="14" t="str">
        <v>L</v>
      </c>
      <c r="D1974" s="15">
        <v>1</v>
      </c>
      <c r="E1974" s="14" t="str">
        <v>Кепи</v>
      </c>
      <c r="F1974" s="14" t="str">
        <v>CHRISTYS.</v>
      </c>
      <c r="G1974" s="25">
        <f>_xlfn.XLOOKUP(A1974,'Наш склад'!A:A,'Наш склад'!H:H,0,0)</f>
        <v>14</v>
      </c>
      <c r="H1974" s="1" t="str">
        <f t="shared" si="30"/>
        <v/>
      </c>
    </row>
    <row r="1975" spans="1:8" x14ac:dyDescent="0.2">
      <c r="A1975" s="14" t="str">
        <v>60-007-07-61</v>
      </c>
      <c r="B1975" s="14">
        <v>4970484</v>
      </c>
      <c r="C1975" s="14" t="str">
        <v>XL</v>
      </c>
      <c r="D1975" s="15">
        <v>1</v>
      </c>
      <c r="E1975" s="14" t="str">
        <v>Кепи</v>
      </c>
      <c r="F1975" s="14" t="str">
        <v>CHRISTYS.</v>
      </c>
      <c r="G1975" s="25">
        <f>_xlfn.XLOOKUP(A1975,'Наш склад'!A:A,'Наш склад'!H:H,0,0)</f>
        <v>6</v>
      </c>
      <c r="H1975" s="1" t="str">
        <f t="shared" si="30"/>
        <v/>
      </c>
    </row>
    <row r="1976" spans="1:8" x14ac:dyDescent="0.2">
      <c r="A1976" s="14" t="str">
        <v>60-007-08-55</v>
      </c>
      <c r="B1976" s="14">
        <v>4970491</v>
      </c>
      <c r="C1976" s="14" t="str">
        <v>S</v>
      </c>
      <c r="D1976" s="15">
        <v>1</v>
      </c>
      <c r="E1976" s="14" t="str">
        <v>Кепи</v>
      </c>
      <c r="F1976" s="14" t="str">
        <v>CHRISTYS.</v>
      </c>
      <c r="G1976" s="25">
        <f>_xlfn.XLOOKUP(A1976,'Наш склад'!A:A,'Наш склад'!H:H,0,0)</f>
        <v>2</v>
      </c>
      <c r="H1976" s="1" t="str">
        <f t="shared" si="30"/>
        <v/>
      </c>
    </row>
    <row r="1977" spans="1:8" x14ac:dyDescent="0.2">
      <c r="A1977" s="14" t="str">
        <v>60-007-08-57</v>
      </c>
      <c r="B1977" s="14">
        <v>4970491</v>
      </c>
      <c r="C1977" s="14" t="str">
        <v>M</v>
      </c>
      <c r="D1977" s="15">
        <v>1</v>
      </c>
      <c r="E1977" s="14" t="str">
        <v>Кепи</v>
      </c>
      <c r="F1977" s="14" t="str">
        <v>CHRISTYS.</v>
      </c>
      <c r="G1977" s="25">
        <f>_xlfn.XLOOKUP(A1977,'Наш склад'!A:A,'Наш склад'!H:H,0,0)</f>
        <v>4</v>
      </c>
      <c r="H1977" s="1" t="str">
        <f t="shared" si="30"/>
        <v/>
      </c>
    </row>
    <row r="1978" spans="1:8" x14ac:dyDescent="0.2">
      <c r="A1978" s="14" t="str">
        <v>60-007-08-57</v>
      </c>
      <c r="B1978" s="14">
        <v>4970491</v>
      </c>
      <c r="C1978" s="14" t="str">
        <v>M</v>
      </c>
      <c r="D1978" s="15">
        <v>1</v>
      </c>
      <c r="E1978" s="14" t="str">
        <v>Кепи</v>
      </c>
      <c r="F1978" s="14" t="str">
        <v>CHRISTYS.</v>
      </c>
      <c r="G1978" s="25">
        <f>_xlfn.XLOOKUP(A1978,'Наш склад'!A:A,'Наш склад'!H:H,0,0)</f>
        <v>4</v>
      </c>
      <c r="H1978" s="1" t="str">
        <f t="shared" si="30"/>
        <v/>
      </c>
    </row>
    <row r="1979" spans="1:8" x14ac:dyDescent="0.2">
      <c r="A1979" s="14" t="str">
        <v>60-007-08-59</v>
      </c>
      <c r="B1979" s="14">
        <v>4970491</v>
      </c>
      <c r="C1979" s="14" t="str">
        <v>L</v>
      </c>
      <c r="D1979" s="15">
        <v>1</v>
      </c>
      <c r="E1979" s="14" t="str">
        <v>Кепи</v>
      </c>
      <c r="F1979" s="14" t="str">
        <v>CHRISTYS.</v>
      </c>
      <c r="G1979" s="25">
        <f>_xlfn.XLOOKUP(A1979,'Наш склад'!A:A,'Наш склад'!H:H,0,0)</f>
        <v>3</v>
      </c>
      <c r="H1979" s="1" t="str">
        <f t="shared" si="30"/>
        <v/>
      </c>
    </row>
    <row r="1980" spans="1:8" x14ac:dyDescent="0.2">
      <c r="A1980" s="14" t="str">
        <v>60-007-08-61</v>
      </c>
      <c r="B1980" s="14">
        <v>4970491</v>
      </c>
      <c r="C1980" s="14" t="str">
        <v>XL</v>
      </c>
      <c r="D1980" s="15">
        <v>1</v>
      </c>
      <c r="E1980" s="14" t="str">
        <v>Кепи</v>
      </c>
      <c r="F1980" s="14" t="str">
        <v>CHRISTYS.</v>
      </c>
      <c r="G1980" s="25">
        <f>_xlfn.XLOOKUP(A1980,'Наш склад'!A:A,'Наш склад'!H:H,0,0)</f>
        <v>3</v>
      </c>
      <c r="H1980" s="1" t="str">
        <f t="shared" si="30"/>
        <v/>
      </c>
    </row>
    <row r="1981" spans="1:8" x14ac:dyDescent="0.2">
      <c r="A1981" s="14" t="str">
        <v>60-007-11-59</v>
      </c>
      <c r="B1981" s="14">
        <v>15074421</v>
      </c>
      <c r="C1981" s="14" t="str">
        <v>L</v>
      </c>
      <c r="D1981" s="15">
        <v>1</v>
      </c>
      <c r="E1981" s="14" t="str">
        <v>Кепи</v>
      </c>
      <c r="F1981" s="14" t="str">
        <v>CHRISTYS.</v>
      </c>
      <c r="G1981" s="25">
        <f>_xlfn.XLOOKUP(A1981,'Наш склад'!A:A,'Наш склад'!H:H,0,0)</f>
        <v>5</v>
      </c>
      <c r="H1981" s="1" t="str">
        <f t="shared" si="30"/>
        <v/>
      </c>
    </row>
    <row r="1982" spans="1:8" x14ac:dyDescent="0.2">
      <c r="A1982" s="14" t="str">
        <v>60-007-11-59</v>
      </c>
      <c r="B1982" s="14">
        <v>15074421</v>
      </c>
      <c r="C1982" s="14" t="str">
        <v>L</v>
      </c>
      <c r="D1982" s="15">
        <v>1</v>
      </c>
      <c r="E1982" s="14" t="str">
        <v>Кепи</v>
      </c>
      <c r="F1982" s="14" t="str">
        <v>CHRISTYS.</v>
      </c>
      <c r="G1982" s="25">
        <f>_xlfn.XLOOKUP(A1982,'Наш склад'!A:A,'Наш склад'!H:H,0,0)</f>
        <v>5</v>
      </c>
      <c r="H1982" s="1" t="str">
        <f t="shared" si="30"/>
        <v/>
      </c>
    </row>
    <row r="1983" spans="1:8" x14ac:dyDescent="0.2">
      <c r="A1983" s="14" t="str">
        <v>60-007-11-61</v>
      </c>
      <c r="B1983" s="14">
        <v>15074421</v>
      </c>
      <c r="C1983" s="14" t="str">
        <v>XL</v>
      </c>
      <c r="D1983" s="15">
        <v>1</v>
      </c>
      <c r="E1983" s="14" t="str">
        <v>Кепи</v>
      </c>
      <c r="F1983" s="14" t="str">
        <v>CHRISTYS.</v>
      </c>
      <c r="G1983" s="25">
        <f>_xlfn.XLOOKUP(A1983,'Наш склад'!A:A,'Наш склад'!H:H,0,0)</f>
        <v>2</v>
      </c>
      <c r="H1983" s="1" t="str">
        <f t="shared" si="30"/>
        <v/>
      </c>
    </row>
    <row r="1984" spans="1:8" x14ac:dyDescent="0.2">
      <c r="A1984" s="14" t="str">
        <v>60-007-14-55</v>
      </c>
      <c r="B1984" s="14">
        <v>3386208</v>
      </c>
      <c r="C1984" s="14" t="str">
        <v>S</v>
      </c>
      <c r="D1984" s="15">
        <v>1</v>
      </c>
      <c r="E1984" s="14" t="str">
        <v>Кепи</v>
      </c>
      <c r="F1984" s="14" t="str">
        <v>CHRISTYS.</v>
      </c>
      <c r="G1984" s="25">
        <f>_xlfn.XLOOKUP(A1984,'Наш склад'!A:A,'Наш склад'!H:H,0,0)</f>
        <v>1</v>
      </c>
      <c r="H1984" s="1" t="str">
        <f t="shared" si="30"/>
        <v/>
      </c>
    </row>
    <row r="1985" spans="1:8" x14ac:dyDescent="0.2">
      <c r="A1985" s="14" t="str">
        <v>60-007-47-55</v>
      </c>
      <c r="B1985" s="14">
        <v>4970493</v>
      </c>
      <c r="C1985" s="14" t="str">
        <v>S</v>
      </c>
      <c r="D1985" s="15">
        <v>1</v>
      </c>
      <c r="E1985" s="14" t="str">
        <v>Кепи</v>
      </c>
      <c r="F1985" s="14" t="str">
        <v>CHRISTYS.</v>
      </c>
      <c r="G1985" s="25">
        <f>_xlfn.XLOOKUP(A1985,'Наш склад'!A:A,'Наш склад'!H:H,0,0)</f>
        <v>2</v>
      </c>
      <c r="H1985" s="1" t="str">
        <f t="shared" si="30"/>
        <v/>
      </c>
    </row>
    <row r="1986" spans="1:8" x14ac:dyDescent="0.2">
      <c r="A1986" s="14" t="str">
        <v>60-007-47-57</v>
      </c>
      <c r="B1986" s="14">
        <v>4970493</v>
      </c>
      <c r="C1986" s="14" t="str">
        <v>M</v>
      </c>
      <c r="D1986" s="15">
        <v>1</v>
      </c>
      <c r="E1986" s="14" t="str">
        <v>Кепи</v>
      </c>
      <c r="F1986" s="14" t="str">
        <v>CHRISTYS.</v>
      </c>
      <c r="G1986" s="25">
        <f>_xlfn.XLOOKUP(A1986,'Наш склад'!A:A,'Наш склад'!H:H,0,0)</f>
        <v>6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14" t="str">
        <v>60-007-47-59</v>
      </c>
      <c r="B1987" s="14">
        <v>4970493</v>
      </c>
      <c r="C1987" s="14" t="str">
        <v>L</v>
      </c>
      <c r="D1987" s="15">
        <v>1</v>
      </c>
      <c r="E1987" s="14" t="str">
        <v>Кепи</v>
      </c>
      <c r="F1987" s="14" t="str">
        <v>CHRISTYS.</v>
      </c>
      <c r="G1987" s="25">
        <f>_xlfn.XLOOKUP(A1987,'Наш склад'!A:A,'Наш склад'!H:H,0,0)</f>
        <v>9</v>
      </c>
      <c r="H1987" s="1" t="str">
        <f t="shared" si="31"/>
        <v/>
      </c>
    </row>
    <row r="1988" spans="1:8" x14ac:dyDescent="0.2">
      <c r="A1988" s="14" t="str">
        <v>60-007-47-61</v>
      </c>
      <c r="B1988" s="14">
        <v>4970493</v>
      </c>
      <c r="C1988" s="14" t="str">
        <v>XL</v>
      </c>
      <c r="D1988" s="15">
        <v>1</v>
      </c>
      <c r="E1988" s="14" t="str">
        <v>Кепи</v>
      </c>
      <c r="F1988" s="14" t="str">
        <v>CHRISTYS.</v>
      </c>
      <c r="G1988" s="25">
        <f>_xlfn.XLOOKUP(A1988,'Наш склад'!A:A,'Наш склад'!H:H,0,0)</f>
        <v>6</v>
      </c>
      <c r="H1988" s="1" t="str">
        <f t="shared" si="31"/>
        <v/>
      </c>
    </row>
    <row r="1989" spans="1:8" x14ac:dyDescent="0.2">
      <c r="A1989" s="14" t="str">
        <v>60-007-54-55</v>
      </c>
      <c r="B1989" s="14">
        <v>8045114</v>
      </c>
      <c r="C1989" s="14" t="str">
        <v>S</v>
      </c>
      <c r="D1989" s="15">
        <v>1</v>
      </c>
      <c r="E1989" s="14" t="str">
        <v>Кепи</v>
      </c>
      <c r="F1989" s="14" t="str">
        <v>CHRISTYS.</v>
      </c>
      <c r="G1989" s="25">
        <f>_xlfn.XLOOKUP(A1989,'Наш склад'!A:A,'Наш склад'!H:H,0,0)</f>
        <v>2</v>
      </c>
      <c r="H1989" s="1" t="str">
        <f t="shared" si="31"/>
        <v/>
      </c>
    </row>
    <row r="1990" spans="1:8" x14ac:dyDescent="0.2">
      <c r="A1990" s="14" t="str">
        <v>60-007-54-57</v>
      </c>
      <c r="B1990" s="14">
        <v>8045114</v>
      </c>
      <c r="C1990" s="14" t="str">
        <v>M</v>
      </c>
      <c r="D1990" s="15">
        <v>1</v>
      </c>
      <c r="E1990" s="14" t="str">
        <v>Кепи</v>
      </c>
      <c r="F1990" s="14" t="str">
        <v>CHRISTYS.</v>
      </c>
      <c r="G1990" s="25">
        <f>_xlfn.XLOOKUP(A1990,'Наш склад'!A:A,'Наш склад'!H:H,0,0)</f>
        <v>3</v>
      </c>
      <c r="H1990" s="1" t="str">
        <f t="shared" si="31"/>
        <v/>
      </c>
    </row>
    <row r="1991" spans="1:8" x14ac:dyDescent="0.2">
      <c r="A1991" s="14" t="str">
        <v>60-007-54-61</v>
      </c>
      <c r="B1991" s="14">
        <v>8045114</v>
      </c>
      <c r="C1991" s="14" t="str">
        <v>XL</v>
      </c>
      <c r="D1991" s="15">
        <v>1</v>
      </c>
      <c r="E1991" s="14" t="str">
        <v>Кепи</v>
      </c>
      <c r="F1991" s="14" t="str">
        <v>CHRISTYS.</v>
      </c>
      <c r="G1991" s="25">
        <f>_xlfn.XLOOKUP(A1991,'Наш склад'!A:A,'Наш склад'!H:H,0,0)</f>
        <v>1</v>
      </c>
      <c r="H1991" s="1" t="str">
        <f t="shared" si="31"/>
        <v/>
      </c>
    </row>
    <row r="1992" spans="1:8" x14ac:dyDescent="0.2">
      <c r="A1992" s="14" t="str">
        <v>60-007-73-55</v>
      </c>
      <c r="B1992" s="14">
        <v>6687676</v>
      </c>
      <c r="C1992" s="14" t="str">
        <v>S</v>
      </c>
      <c r="D1992" s="15">
        <v>1</v>
      </c>
      <c r="E1992" s="14" t="str">
        <v>Кепи</v>
      </c>
      <c r="F1992" s="14" t="str">
        <v>CHRISTYS.</v>
      </c>
      <c r="G1992" s="25">
        <f>_xlfn.XLOOKUP(A1992,'Наш склад'!A:A,'Наш склад'!H:H,0,0)</f>
        <v>1</v>
      </c>
      <c r="H1992" s="1" t="str">
        <f t="shared" si="31"/>
        <v/>
      </c>
    </row>
    <row r="1993" spans="1:8" x14ac:dyDescent="0.2">
      <c r="A1993" s="14" t="str">
        <v>60-007-73-57</v>
      </c>
      <c r="B1993" s="14">
        <v>6687676</v>
      </c>
      <c r="C1993" s="14" t="str">
        <v>M</v>
      </c>
      <c r="D1993" s="15">
        <v>1</v>
      </c>
      <c r="E1993" s="14" t="str">
        <v>Кепи</v>
      </c>
      <c r="F1993" s="14" t="str">
        <v>CHRISTYS.</v>
      </c>
      <c r="G1993" s="25">
        <f>_xlfn.XLOOKUP(A1993,'Наш склад'!A:A,'Наш склад'!H:H,0,0)</f>
        <v>3</v>
      </c>
      <c r="H1993" s="1" t="str">
        <f t="shared" si="31"/>
        <v/>
      </c>
    </row>
    <row r="1994" spans="1:8" x14ac:dyDescent="0.2">
      <c r="A1994" s="14" t="str">
        <v>60-007-73-61</v>
      </c>
      <c r="B1994" s="14">
        <v>6687676</v>
      </c>
      <c r="C1994" s="14" t="str">
        <v>XL</v>
      </c>
      <c r="D1994" s="15">
        <v>1</v>
      </c>
      <c r="E1994" s="14" t="str">
        <v>Кепи</v>
      </c>
      <c r="F1994" s="14" t="str">
        <v>CHRISTYS.</v>
      </c>
      <c r="G1994" s="25">
        <f>_xlfn.XLOOKUP(A1994,'Наш склад'!A:A,'Наш склад'!H:H,0,0)</f>
        <v>1</v>
      </c>
      <c r="H1994" s="1" t="str">
        <f t="shared" si="31"/>
        <v/>
      </c>
    </row>
    <row r="1995" spans="1:8" x14ac:dyDescent="0.2">
      <c r="A1995" s="14" t="str">
        <v>60-007-78-55</v>
      </c>
      <c r="B1995" s="14">
        <v>6687677</v>
      </c>
      <c r="C1995" s="14" t="str">
        <v>S</v>
      </c>
      <c r="D1995" s="15">
        <v>1</v>
      </c>
      <c r="E1995" s="14" t="str">
        <v>Кепи</v>
      </c>
      <c r="F1995" s="14" t="str">
        <v>CHRISTYS.</v>
      </c>
      <c r="G1995" s="25">
        <f>_xlfn.XLOOKUP(A1995,'Наш склад'!A:A,'Наш склад'!H:H,0,0)</f>
        <v>3</v>
      </c>
      <c r="H1995" s="1" t="str">
        <f t="shared" si="31"/>
        <v/>
      </c>
    </row>
    <row r="1996" spans="1:8" x14ac:dyDescent="0.2">
      <c r="A1996" s="14" t="str">
        <v>60-007-78-57</v>
      </c>
      <c r="B1996" s="14">
        <v>6687677</v>
      </c>
      <c r="C1996" s="14" t="str">
        <v>M</v>
      </c>
      <c r="D1996" s="15">
        <v>1</v>
      </c>
      <c r="E1996" s="14" t="str">
        <v>Кепи</v>
      </c>
      <c r="F1996" s="14" t="str">
        <v>CHRISTYS.</v>
      </c>
      <c r="G1996" s="25">
        <f>_xlfn.XLOOKUP(A1996,'Наш склад'!A:A,'Наш склад'!H:H,0,0)</f>
        <v>3</v>
      </c>
      <c r="H1996" s="1" t="str">
        <f t="shared" si="31"/>
        <v/>
      </c>
    </row>
    <row r="1997" spans="1:8" x14ac:dyDescent="0.2">
      <c r="A1997" s="14" t="str">
        <v>60-007-78-57</v>
      </c>
      <c r="B1997" s="14">
        <v>6687677</v>
      </c>
      <c r="C1997" s="14" t="str">
        <v>M</v>
      </c>
      <c r="D1997" s="15">
        <v>1</v>
      </c>
      <c r="E1997" s="14" t="str">
        <v>Кепи</v>
      </c>
      <c r="F1997" s="14" t="str">
        <v>CHRISTYS.</v>
      </c>
      <c r="G1997" s="25">
        <f>_xlfn.XLOOKUP(A1997,'Наш склад'!A:A,'Наш склад'!H:H,0,0)</f>
        <v>3</v>
      </c>
      <c r="H1997" s="1" t="str">
        <f t="shared" si="31"/>
        <v/>
      </c>
    </row>
    <row r="1998" spans="1:8" x14ac:dyDescent="0.2">
      <c r="A1998" s="14" t="str">
        <v>60-007-78-59</v>
      </c>
      <c r="B1998" s="14">
        <v>6687677</v>
      </c>
      <c r="C1998" s="14" t="str">
        <v>L</v>
      </c>
      <c r="D1998" s="15">
        <v>1</v>
      </c>
      <c r="E1998" s="14" t="str">
        <v>Кепи</v>
      </c>
      <c r="F1998" s="14" t="str">
        <v>CHRISTYS.</v>
      </c>
      <c r="G1998" s="25">
        <f>_xlfn.XLOOKUP(A1998,'Наш склад'!A:A,'Наш склад'!H:H,0,0)</f>
        <v>12</v>
      </c>
      <c r="H1998" s="1" t="str">
        <f t="shared" si="31"/>
        <v/>
      </c>
    </row>
    <row r="1999" spans="1:8" x14ac:dyDescent="0.2">
      <c r="A1999" s="14" t="str">
        <v>60-007-78-61</v>
      </c>
      <c r="B1999" s="14">
        <v>6687677</v>
      </c>
      <c r="C1999" s="14" t="str">
        <v>XL</v>
      </c>
      <c r="D1999" s="15">
        <v>1</v>
      </c>
      <c r="E1999" s="14" t="str">
        <v>Кепи</v>
      </c>
      <c r="F1999" s="14" t="str">
        <v>CHRISTYS.</v>
      </c>
      <c r="G1999" s="25">
        <f>_xlfn.XLOOKUP(A1999,'Наш склад'!A:A,'Наш склад'!H:H,0,0)</f>
        <v>4</v>
      </c>
      <c r="H1999" s="1" t="str">
        <f t="shared" si="31"/>
        <v/>
      </c>
    </row>
    <row r="2000" spans="1:8" x14ac:dyDescent="0.2">
      <c r="A2000" s="14" t="str">
        <v>60-007-81-55</v>
      </c>
      <c r="B2000" s="14">
        <v>4970485</v>
      </c>
      <c r="C2000" s="14" t="str">
        <v>S</v>
      </c>
      <c r="D2000" s="15">
        <v>1</v>
      </c>
      <c r="E2000" s="14" t="str">
        <v>Кепи</v>
      </c>
      <c r="F2000" s="14" t="str">
        <v>CHRISTYS.</v>
      </c>
      <c r="G2000" s="25">
        <f>_xlfn.XLOOKUP(A2000,'Наш склад'!A:A,'Наш склад'!H:H,0,0)</f>
        <v>3</v>
      </c>
      <c r="H2000" s="1" t="str">
        <f t="shared" si="31"/>
        <v/>
      </c>
    </row>
    <row r="2001" spans="1:8" x14ac:dyDescent="0.2">
      <c r="A2001" s="14" t="str">
        <v>60-007-81-59</v>
      </c>
      <c r="B2001" s="14">
        <v>4970485</v>
      </c>
      <c r="C2001" s="14" t="str">
        <v>L</v>
      </c>
      <c r="D2001" s="15">
        <v>1</v>
      </c>
      <c r="E2001" s="14" t="str">
        <v>Кепи</v>
      </c>
      <c r="F2001" s="14" t="str">
        <v>CHRISTYS.</v>
      </c>
      <c r="G2001" s="25">
        <f>_xlfn.XLOOKUP(A2001,'Наш склад'!A:A,'Наш склад'!H:H,0,0)</f>
        <v>6</v>
      </c>
      <c r="H2001" s="1" t="str">
        <f t="shared" si="31"/>
        <v/>
      </c>
    </row>
    <row r="2002" spans="1:8" x14ac:dyDescent="0.2">
      <c r="A2002" s="14" t="str">
        <v>60-007-81-61</v>
      </c>
      <c r="B2002" s="14">
        <v>4970485</v>
      </c>
      <c r="C2002" s="14" t="str">
        <v>XL</v>
      </c>
      <c r="D2002" s="15">
        <v>2</v>
      </c>
      <c r="E2002" s="14" t="str">
        <v>Кепи</v>
      </c>
      <c r="F2002" s="14" t="str">
        <v>CHRISTYS.</v>
      </c>
      <c r="G2002" s="25">
        <f>_xlfn.XLOOKUP(A2002,'Наш склад'!A:A,'Наш склад'!H:H,0,0)</f>
        <v>3</v>
      </c>
      <c r="H2002" s="1" t="str">
        <f t="shared" si="31"/>
        <v>{SKU:4970485, required: 2}</v>
      </c>
    </row>
    <row r="2003" spans="1:8" x14ac:dyDescent="0.2">
      <c r="A2003" s="14" t="str">
        <v>60-019-08-55</v>
      </c>
      <c r="B2003" s="14">
        <v>4033196</v>
      </c>
      <c r="C2003" s="14" t="str">
        <v>S</v>
      </c>
      <c r="D2003" s="15">
        <v>1</v>
      </c>
      <c r="E2003" s="14" t="str">
        <v>Кепи</v>
      </c>
      <c r="F2003" s="14" t="str">
        <v>CHRISTYS.</v>
      </c>
      <c r="G2003" s="25">
        <f>_xlfn.XLOOKUP(A2003,'Наш склад'!A:A,'Наш склад'!H:H,0,0)</f>
        <v>3</v>
      </c>
      <c r="H2003" s="1" t="str">
        <f t="shared" si="31"/>
        <v/>
      </c>
    </row>
    <row r="2004" spans="1:8" x14ac:dyDescent="0.2">
      <c r="A2004" s="14" t="str">
        <v>60-019-08-57</v>
      </c>
      <c r="B2004" s="14">
        <v>4033196</v>
      </c>
      <c r="C2004" s="14" t="str">
        <v>M</v>
      </c>
      <c r="D2004" s="15">
        <v>1</v>
      </c>
      <c r="E2004" s="14" t="str">
        <v>Кепи</v>
      </c>
      <c r="F2004" s="14" t="str">
        <v>CHRISTYS.</v>
      </c>
      <c r="G2004" s="25">
        <f>_xlfn.XLOOKUP(A2004,'Наш склад'!A:A,'Наш склад'!H:H,0,0)</f>
        <v>6</v>
      </c>
      <c r="H2004" s="1" t="str">
        <f t="shared" si="31"/>
        <v/>
      </c>
    </row>
    <row r="2005" spans="1:8" x14ac:dyDescent="0.2">
      <c r="A2005" s="14" t="str">
        <v>60-019-08-59</v>
      </c>
      <c r="B2005" s="14">
        <v>4033196</v>
      </c>
      <c r="C2005" s="14" t="str">
        <v>L</v>
      </c>
      <c r="D2005" s="15">
        <v>1</v>
      </c>
      <c r="E2005" s="14" t="str">
        <v>Кепи</v>
      </c>
      <c r="F2005" s="14" t="str">
        <v>CHRISTYS.</v>
      </c>
      <c r="G2005" s="25">
        <f>_xlfn.XLOOKUP(A2005,'Наш склад'!A:A,'Наш склад'!H:H,0,0)</f>
        <v>3</v>
      </c>
      <c r="H2005" s="1" t="str">
        <f t="shared" si="31"/>
        <v/>
      </c>
    </row>
    <row r="2006" spans="1:8" x14ac:dyDescent="0.2">
      <c r="A2006" s="14" t="str">
        <v>60-019-08-61</v>
      </c>
      <c r="B2006" s="14">
        <v>4033196</v>
      </c>
      <c r="C2006" s="14" t="str">
        <v>XL</v>
      </c>
      <c r="D2006" s="15">
        <v>1</v>
      </c>
      <c r="E2006" s="14" t="str">
        <v>Кепи</v>
      </c>
      <c r="F2006" s="14" t="str">
        <v>CHRISTYS.</v>
      </c>
      <c r="G2006" s="25">
        <f>_xlfn.XLOOKUP(A2006,'Наш склад'!A:A,'Наш склад'!H:H,0,0)</f>
        <v>2</v>
      </c>
      <c r="H2006" s="1" t="str">
        <f t="shared" si="31"/>
        <v/>
      </c>
    </row>
    <row r="2007" spans="1:8" x14ac:dyDescent="0.2">
      <c r="A2007" s="14" t="str">
        <v>60-019-09-55</v>
      </c>
      <c r="B2007" s="14">
        <v>3386209</v>
      </c>
      <c r="C2007" s="14" t="str">
        <v>S</v>
      </c>
      <c r="D2007" s="15">
        <v>1</v>
      </c>
      <c r="E2007" s="14" t="str">
        <v>Кепи</v>
      </c>
      <c r="F2007" s="14" t="str">
        <v>CHRISTYS.</v>
      </c>
      <c r="G2007" s="25">
        <f>_xlfn.XLOOKUP(A2007,'Наш склад'!A:A,'Наш склад'!H:H,0,0)</f>
        <v>2</v>
      </c>
      <c r="H2007" s="1" t="str">
        <f t="shared" si="31"/>
        <v/>
      </c>
    </row>
    <row r="2008" spans="1:8" x14ac:dyDescent="0.2">
      <c r="A2008" s="14" t="str">
        <v>60-019-09-59</v>
      </c>
      <c r="B2008" s="14">
        <v>3386209</v>
      </c>
      <c r="C2008" s="14" t="str">
        <v>L</v>
      </c>
      <c r="D2008" s="15">
        <v>1</v>
      </c>
      <c r="E2008" s="14" t="str">
        <v>Кепи</v>
      </c>
      <c r="F2008" s="14" t="str">
        <v>CHRISTYS.</v>
      </c>
      <c r="G2008" s="25">
        <f>_xlfn.XLOOKUP(A2008,'Наш склад'!A:A,'Наш склад'!H:H,0,0)</f>
        <v>9</v>
      </c>
      <c r="H2008" s="1" t="str">
        <f t="shared" si="31"/>
        <v/>
      </c>
    </row>
    <row r="2009" spans="1:8" x14ac:dyDescent="0.2">
      <c r="A2009" s="14" t="str">
        <v>60-019-11-55</v>
      </c>
      <c r="B2009" s="14">
        <v>8045117</v>
      </c>
      <c r="C2009" s="14" t="str">
        <v>S</v>
      </c>
      <c r="D2009" s="15">
        <v>1</v>
      </c>
      <c r="E2009" s="14" t="str">
        <v>Кепи</v>
      </c>
      <c r="F2009" s="14" t="str">
        <v>CHRISTYS.</v>
      </c>
      <c r="G2009" s="25">
        <f>_xlfn.XLOOKUP(A2009,'Наш склад'!A:A,'Наш склад'!H:H,0,0)</f>
        <v>2</v>
      </c>
      <c r="H2009" s="1" t="str">
        <f t="shared" si="31"/>
        <v/>
      </c>
    </row>
    <row r="2010" spans="1:8" x14ac:dyDescent="0.2">
      <c r="A2010" s="14" t="str">
        <v>60-019-11-57</v>
      </c>
      <c r="B2010" s="14">
        <v>8045117</v>
      </c>
      <c r="C2010" s="14" t="str">
        <v>M</v>
      </c>
      <c r="D2010" s="15">
        <v>1</v>
      </c>
      <c r="E2010" s="14" t="str">
        <v>Кепи</v>
      </c>
      <c r="F2010" s="14" t="str">
        <v>CHRISTYS.</v>
      </c>
      <c r="G2010" s="25">
        <f>_xlfn.XLOOKUP(A2010,'Наш склад'!A:A,'Наш склад'!H:H,0,0)</f>
        <v>3</v>
      </c>
      <c r="H2010" s="1" t="str">
        <f t="shared" si="31"/>
        <v/>
      </c>
    </row>
    <row r="2011" spans="1:8" x14ac:dyDescent="0.2">
      <c r="A2011" s="14" t="str">
        <v>60-019-11-57</v>
      </c>
      <c r="B2011" s="14">
        <v>8045117</v>
      </c>
      <c r="C2011" s="14" t="str">
        <v>M</v>
      </c>
      <c r="D2011" s="15">
        <v>1</v>
      </c>
      <c r="E2011" s="14" t="str">
        <v>Кепи</v>
      </c>
      <c r="F2011" s="14" t="str">
        <v>CHRISTYS.</v>
      </c>
      <c r="G2011" s="25">
        <f>_xlfn.XLOOKUP(A2011,'Наш склад'!A:A,'Наш склад'!H:H,0,0)</f>
        <v>3</v>
      </c>
      <c r="H2011" s="1" t="str">
        <f t="shared" si="31"/>
        <v/>
      </c>
    </row>
    <row r="2012" spans="1:8" x14ac:dyDescent="0.2">
      <c r="A2012" s="14" t="str">
        <v>60-019-11-59</v>
      </c>
      <c r="B2012" s="14">
        <v>8045117</v>
      </c>
      <c r="C2012" s="14" t="str">
        <v>L</v>
      </c>
      <c r="D2012" s="15">
        <v>1</v>
      </c>
      <c r="E2012" s="14" t="str">
        <v>Кепи</v>
      </c>
      <c r="F2012" s="14" t="str">
        <v>CHRISTYS.</v>
      </c>
      <c r="G2012" s="25">
        <f>_xlfn.XLOOKUP(A2012,'Наш склад'!A:A,'Наш склад'!H:H,0,0)</f>
        <v>4</v>
      </c>
      <c r="H2012" s="1" t="str">
        <f t="shared" si="31"/>
        <v/>
      </c>
    </row>
    <row r="2013" spans="1:8" x14ac:dyDescent="0.2">
      <c r="A2013" s="14" t="str">
        <v>60-019-12-55</v>
      </c>
      <c r="B2013" s="14">
        <v>8045116</v>
      </c>
      <c r="C2013" s="14" t="str">
        <v>S</v>
      </c>
      <c r="D2013" s="15">
        <v>1</v>
      </c>
      <c r="E2013" s="14" t="str">
        <v>Кепи</v>
      </c>
      <c r="F2013" s="14" t="str">
        <v>CHRISTYS.</v>
      </c>
      <c r="G2013" s="25">
        <f>_xlfn.XLOOKUP(A2013,'Наш склад'!A:A,'Наш склад'!H:H,0,0)</f>
        <v>1</v>
      </c>
      <c r="H2013" s="1" t="str">
        <f t="shared" si="31"/>
        <v/>
      </c>
    </row>
    <row r="2014" spans="1:8" x14ac:dyDescent="0.2">
      <c r="A2014" s="14" t="str">
        <v>60-019-12-61</v>
      </c>
      <c r="B2014" s="14">
        <v>8045116</v>
      </c>
      <c r="C2014" s="14" t="str">
        <v>XL</v>
      </c>
      <c r="D2014" s="15">
        <v>1</v>
      </c>
      <c r="E2014" s="14" t="str">
        <v>Кепи</v>
      </c>
      <c r="F2014" s="14" t="str">
        <v>CHRISTYS.</v>
      </c>
      <c r="G2014" s="25">
        <f>_xlfn.XLOOKUP(A2014,'Наш склад'!A:A,'Наш склад'!H:H,0,0)</f>
        <v>0</v>
      </c>
      <c r="H2014" s="1" t="str">
        <f t="shared" si="31"/>
        <v/>
      </c>
    </row>
    <row r="2015" spans="1:8" x14ac:dyDescent="0.2">
      <c r="A2015" s="14" t="str">
        <v>60-019-13-55</v>
      </c>
      <c r="B2015" s="14">
        <v>8045118</v>
      </c>
      <c r="C2015" s="14" t="str">
        <v>S</v>
      </c>
      <c r="D2015" s="15">
        <v>1</v>
      </c>
      <c r="E2015" s="14" t="str">
        <v>Кепи</v>
      </c>
      <c r="F2015" s="14" t="str">
        <v>CHRISTYS.</v>
      </c>
      <c r="G2015" s="25">
        <f>_xlfn.XLOOKUP(A2015,'Наш склад'!A:A,'Наш склад'!H:H,0,0)</f>
        <v>3</v>
      </c>
      <c r="H2015" s="1" t="str">
        <f t="shared" si="31"/>
        <v/>
      </c>
    </row>
    <row r="2016" spans="1:8" x14ac:dyDescent="0.2">
      <c r="A2016" s="14" t="str">
        <v>60-019-13-57</v>
      </c>
      <c r="B2016" s="14">
        <v>8045118</v>
      </c>
      <c r="C2016" s="14" t="str">
        <v>M</v>
      </c>
      <c r="D2016" s="15">
        <v>1</v>
      </c>
      <c r="E2016" s="14" t="str">
        <v>Кепи</v>
      </c>
      <c r="F2016" s="14" t="str">
        <v>CHRISTYS.</v>
      </c>
      <c r="G2016" s="25">
        <f>_xlfn.XLOOKUP(A2016,'Наш склад'!A:A,'Наш склад'!H:H,0,0)</f>
        <v>3</v>
      </c>
      <c r="H2016" s="1" t="str">
        <f t="shared" si="31"/>
        <v/>
      </c>
    </row>
    <row r="2017" spans="1:8" x14ac:dyDescent="0.2">
      <c r="A2017" s="14" t="str">
        <v>60-019-13-57</v>
      </c>
      <c r="B2017" s="14">
        <v>8045118</v>
      </c>
      <c r="C2017" s="14" t="str">
        <v>M</v>
      </c>
      <c r="D2017" s="15">
        <v>1</v>
      </c>
      <c r="E2017" s="14" t="str">
        <v>Кепи</v>
      </c>
      <c r="F2017" s="14" t="str">
        <v>CHRISTYS.</v>
      </c>
      <c r="G2017" s="25">
        <f>_xlfn.XLOOKUP(A2017,'Наш склад'!A:A,'Наш склад'!H:H,0,0)</f>
        <v>3</v>
      </c>
      <c r="H2017" s="1" t="str">
        <f t="shared" si="31"/>
        <v/>
      </c>
    </row>
    <row r="2018" spans="1:8" x14ac:dyDescent="0.2">
      <c r="A2018" s="14" t="str">
        <v>60-019-13-61</v>
      </c>
      <c r="B2018" s="14">
        <v>8045118</v>
      </c>
      <c r="C2018" s="14" t="str">
        <v>XL</v>
      </c>
      <c r="D2018" s="15">
        <v>1</v>
      </c>
      <c r="E2018" s="14" t="str">
        <v>Кепи</v>
      </c>
      <c r="F2018" s="14" t="str">
        <v>CHRISTYS.</v>
      </c>
      <c r="G2018" s="25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14" t="str">
        <v>60-019-16-55</v>
      </c>
      <c r="B2019" s="14">
        <v>3386210</v>
      </c>
      <c r="C2019" s="14" t="str">
        <v>S</v>
      </c>
      <c r="D2019" s="15">
        <v>1</v>
      </c>
      <c r="E2019" s="14" t="str">
        <v>Кепи</v>
      </c>
      <c r="F2019" s="14" t="str">
        <v>CHRISTYS.</v>
      </c>
      <c r="G2019" s="25">
        <f>_xlfn.XLOOKUP(A2019,'Наш склад'!A:A,'Наш склад'!H:H,0,0)</f>
        <v>5</v>
      </c>
      <c r="H2019" s="1" t="str">
        <f t="shared" si="31"/>
        <v/>
      </c>
    </row>
    <row r="2020" spans="1:8" x14ac:dyDescent="0.2">
      <c r="A2020" s="14" t="str">
        <v>60-019-16-59</v>
      </c>
      <c r="B2020" s="14">
        <v>3386210</v>
      </c>
      <c r="C2020" s="14" t="str">
        <v>L</v>
      </c>
      <c r="D2020" s="15">
        <v>1</v>
      </c>
      <c r="E2020" s="14" t="str">
        <v>Кепи</v>
      </c>
      <c r="F2020" s="14" t="str">
        <v>CHRISTYS.</v>
      </c>
      <c r="G2020" s="25">
        <f>_xlfn.XLOOKUP(A2020,'Наш склад'!A:A,'Наш склад'!H:H,0,0)</f>
        <v>3</v>
      </c>
      <c r="H2020" s="1" t="str">
        <f t="shared" si="31"/>
        <v/>
      </c>
    </row>
    <row r="2021" spans="1:8" x14ac:dyDescent="0.2">
      <c r="A2021" s="14" t="str">
        <v>60-019-16-61</v>
      </c>
      <c r="B2021" s="14">
        <v>3386210</v>
      </c>
      <c r="C2021" s="14" t="str">
        <v>XL</v>
      </c>
      <c r="D2021" s="15">
        <v>2</v>
      </c>
      <c r="E2021" s="14" t="str">
        <v>Кепи</v>
      </c>
      <c r="F2021" s="14" t="str">
        <v>CHRISTYS.</v>
      </c>
      <c r="G2021" s="25">
        <f>_xlfn.XLOOKUP(A2021,'Наш склад'!A:A,'Наш склад'!H:H,0,0)</f>
        <v>3</v>
      </c>
      <c r="H2021" s="1" t="str">
        <f t="shared" si="31"/>
        <v>{SKU:3386210, required: 2}</v>
      </c>
    </row>
    <row r="2022" spans="1:8" x14ac:dyDescent="0.2">
      <c r="A2022" s="14" t="str">
        <v>60-019-17-55</v>
      </c>
      <c r="B2022" s="14">
        <v>8045119</v>
      </c>
      <c r="C2022" s="14" t="str">
        <v>S</v>
      </c>
      <c r="D2022" s="15">
        <v>1</v>
      </c>
      <c r="E2022" s="14" t="str">
        <v>Кепи</v>
      </c>
      <c r="F2022" s="14" t="str">
        <v>CHRISTYS.</v>
      </c>
      <c r="G2022" s="25">
        <f>_xlfn.XLOOKUP(A2022,'Наш склад'!A:A,'Наш склад'!H:H,0,0)</f>
        <v>2</v>
      </c>
      <c r="H2022" s="1" t="str">
        <f t="shared" si="31"/>
        <v/>
      </c>
    </row>
    <row r="2023" spans="1:8" x14ac:dyDescent="0.2">
      <c r="A2023" s="14" t="str">
        <v>60-019-17-57</v>
      </c>
      <c r="B2023" s="14">
        <v>8045119</v>
      </c>
      <c r="C2023" s="14" t="str">
        <v>M</v>
      </c>
      <c r="D2023" s="15">
        <v>1</v>
      </c>
      <c r="E2023" s="14" t="str">
        <v>Кепи</v>
      </c>
      <c r="F2023" s="14" t="str">
        <v>CHRISTYS.</v>
      </c>
      <c r="G2023" s="25">
        <f>_xlfn.XLOOKUP(A2023,'Наш склад'!A:A,'Наш склад'!H:H,0,0)</f>
        <v>3</v>
      </c>
      <c r="H2023" s="1" t="str">
        <f t="shared" si="31"/>
        <v/>
      </c>
    </row>
    <row r="2024" spans="1:8" x14ac:dyDescent="0.2">
      <c r="A2024" s="14" t="str">
        <v>60-019-17-59</v>
      </c>
      <c r="B2024" s="14">
        <v>8045119</v>
      </c>
      <c r="C2024" s="14" t="str">
        <v>L</v>
      </c>
      <c r="D2024" s="15">
        <v>1</v>
      </c>
      <c r="E2024" s="14" t="str">
        <v>Кепи</v>
      </c>
      <c r="F2024" s="14" t="str">
        <v>CHRISTYS.</v>
      </c>
      <c r="G2024" s="25">
        <f>_xlfn.XLOOKUP(A2024,'Наш склад'!A:A,'Наш склад'!H:H,0,0)</f>
        <v>6</v>
      </c>
      <c r="H2024" s="1" t="str">
        <f t="shared" si="31"/>
        <v/>
      </c>
    </row>
    <row r="2025" spans="1:8" x14ac:dyDescent="0.2">
      <c r="A2025" s="14" t="str">
        <v>60-019-17-59</v>
      </c>
      <c r="B2025" s="14">
        <v>8045119</v>
      </c>
      <c r="C2025" s="14" t="str">
        <v>L</v>
      </c>
      <c r="D2025" s="15">
        <v>1</v>
      </c>
      <c r="E2025" s="14" t="str">
        <v>Кепи</v>
      </c>
      <c r="F2025" s="14" t="str">
        <v>CHRISTYS.</v>
      </c>
      <c r="G2025" s="25">
        <f>_xlfn.XLOOKUP(A2025,'Наш склад'!A:A,'Наш склад'!H:H,0,0)</f>
        <v>6</v>
      </c>
      <c r="H2025" s="1" t="str">
        <f t="shared" si="31"/>
        <v/>
      </c>
    </row>
    <row r="2026" spans="1:8" x14ac:dyDescent="0.2">
      <c r="A2026" s="14" t="str">
        <v>60-019-17-61</v>
      </c>
      <c r="B2026" s="14">
        <v>8045119</v>
      </c>
      <c r="C2026" s="14" t="str">
        <v>XL</v>
      </c>
      <c r="D2026" s="15">
        <v>1</v>
      </c>
      <c r="E2026" s="14" t="str">
        <v>Кепи</v>
      </c>
      <c r="F2026" s="14" t="str">
        <v>CHRISTYS.</v>
      </c>
      <c r="G2026" s="25">
        <f>_xlfn.XLOOKUP(A2026,'Наш склад'!A:A,'Наш склад'!H:H,0,0)</f>
        <v>2</v>
      </c>
      <c r="H2026" s="1" t="str">
        <f t="shared" si="31"/>
        <v/>
      </c>
    </row>
    <row r="2027" spans="1:8" x14ac:dyDescent="0.2">
      <c r="A2027" s="14" t="str">
        <v>60-020-05-57</v>
      </c>
      <c r="B2027" s="14">
        <v>3386213</v>
      </c>
      <c r="C2027" s="14" t="str">
        <v>M</v>
      </c>
      <c r="D2027" s="15">
        <v>1</v>
      </c>
      <c r="E2027" s="14" t="str">
        <v>Кепи</v>
      </c>
      <c r="F2027" s="14" t="str">
        <v>CHRISTYS.</v>
      </c>
      <c r="G2027" s="25">
        <f>_xlfn.XLOOKUP(A2027,'Наш склад'!A:A,'Наш склад'!H:H,0,0)</f>
        <v>0</v>
      </c>
      <c r="H2027" s="1" t="str">
        <f t="shared" si="31"/>
        <v/>
      </c>
    </row>
    <row r="2028" spans="1:8" x14ac:dyDescent="0.2">
      <c r="A2028" s="14" t="str">
        <v>60-020-11-57</v>
      </c>
      <c r="B2028" s="14">
        <v>3386211</v>
      </c>
      <c r="C2028" s="14" t="str">
        <v>M</v>
      </c>
      <c r="D2028" s="15">
        <v>1</v>
      </c>
      <c r="E2028" s="14" t="str">
        <v>Кепи</v>
      </c>
      <c r="F2028" s="14" t="str">
        <v>CHRISTYS.</v>
      </c>
      <c r="G2028" s="25">
        <f>_xlfn.XLOOKUP(A2028,'Наш склад'!A:A,'Наш склад'!H:H,0,0)</f>
        <v>2</v>
      </c>
      <c r="H2028" s="1" t="str">
        <f t="shared" si="31"/>
        <v/>
      </c>
    </row>
    <row r="2029" spans="1:8" x14ac:dyDescent="0.2">
      <c r="A2029" s="14" t="str">
        <v>60-020-11-59</v>
      </c>
      <c r="B2029" s="14">
        <v>3386211</v>
      </c>
      <c r="C2029" s="14" t="str">
        <v>L</v>
      </c>
      <c r="D2029" s="15">
        <v>1</v>
      </c>
      <c r="E2029" s="14" t="str">
        <v>Кепи</v>
      </c>
      <c r="F2029" s="14" t="str">
        <v>CHRISTYS.</v>
      </c>
      <c r="G2029" s="25">
        <f>_xlfn.XLOOKUP(A2029,'Наш склад'!A:A,'Наш склад'!H:H,0,0)</f>
        <v>3</v>
      </c>
      <c r="H2029" s="1" t="str">
        <f t="shared" si="31"/>
        <v/>
      </c>
    </row>
    <row r="2030" spans="1:8" x14ac:dyDescent="0.2">
      <c r="A2030" s="14" t="str">
        <v>60-020-14-59</v>
      </c>
      <c r="B2030" s="14">
        <v>3386212</v>
      </c>
      <c r="C2030" s="14" t="str">
        <v>L</v>
      </c>
      <c r="D2030" s="15">
        <v>1</v>
      </c>
      <c r="E2030" s="14" t="str">
        <v>Кепи</v>
      </c>
      <c r="F2030" s="14" t="str">
        <v>CHRISTYS.</v>
      </c>
      <c r="G2030" s="25">
        <f>_xlfn.XLOOKUP(A2030,'Наш склад'!A:A,'Наш склад'!H:H,0,0)</f>
        <v>0</v>
      </c>
      <c r="H2030" s="1" t="str">
        <f t="shared" si="31"/>
        <v/>
      </c>
    </row>
    <row r="2031" spans="1:8" x14ac:dyDescent="0.2">
      <c r="A2031" s="14" t="str">
        <v>60-020-49-59</v>
      </c>
      <c r="B2031" s="14">
        <v>4970489</v>
      </c>
      <c r="C2031" s="14" t="str">
        <v>L</v>
      </c>
      <c r="D2031" s="15">
        <v>1</v>
      </c>
      <c r="E2031" s="14" t="str">
        <v>Кепи</v>
      </c>
      <c r="F2031" s="14" t="str">
        <v>CHRISTYS.</v>
      </c>
      <c r="G2031" s="25">
        <f>_xlfn.XLOOKUP(A2031,'Наш склад'!A:A,'Наш склад'!H:H,0,0)</f>
        <v>0</v>
      </c>
      <c r="H2031" s="1" t="str">
        <f t="shared" si="31"/>
        <v/>
      </c>
    </row>
    <row r="2032" spans="1:8" x14ac:dyDescent="0.2">
      <c r="A2032" s="14" t="str">
        <v>60-020-51-57</v>
      </c>
      <c r="B2032" s="14">
        <v>4970496</v>
      </c>
      <c r="C2032" s="14" t="str">
        <v>M</v>
      </c>
      <c r="D2032" s="15">
        <v>1</v>
      </c>
      <c r="E2032" s="14" t="str">
        <v>Кепи</v>
      </c>
      <c r="F2032" s="14" t="str">
        <v>CHRISTYS.</v>
      </c>
      <c r="G2032" s="25">
        <f>_xlfn.XLOOKUP(A2032,'Наш склад'!A:A,'Наш склад'!H:H,0,0)</f>
        <v>2</v>
      </c>
      <c r="H2032" s="1" t="str">
        <f t="shared" si="31"/>
        <v/>
      </c>
    </row>
    <row r="2033" spans="1:8" x14ac:dyDescent="0.2">
      <c r="A2033" s="14" t="str">
        <v>60-020-51-59</v>
      </c>
      <c r="B2033" s="14">
        <v>4970496</v>
      </c>
      <c r="C2033" s="14" t="str">
        <v>L</v>
      </c>
      <c r="D2033" s="15">
        <v>1</v>
      </c>
      <c r="E2033" s="14" t="str">
        <v>Кепи</v>
      </c>
      <c r="F2033" s="14" t="str">
        <v>CHRISTYS.</v>
      </c>
      <c r="G2033" s="25">
        <f>_xlfn.XLOOKUP(A2033,'Наш склад'!A:A,'Наш склад'!H:H,0,0)</f>
        <v>0</v>
      </c>
      <c r="H2033" s="1" t="str">
        <f t="shared" si="31"/>
        <v/>
      </c>
    </row>
    <row r="2034" spans="1:8" x14ac:dyDescent="0.2">
      <c r="A2034" s="14" t="str">
        <v>60-020-81-57</v>
      </c>
      <c r="B2034" s="14">
        <v>11306853</v>
      </c>
      <c r="C2034" s="14" t="str">
        <v>M</v>
      </c>
      <c r="D2034" s="15">
        <v>1</v>
      </c>
      <c r="E2034" s="14" t="str">
        <v>Кепи</v>
      </c>
      <c r="F2034" s="14" t="str">
        <v>CHRISTYS.</v>
      </c>
      <c r="G2034" s="25">
        <f>_xlfn.XLOOKUP(A2034,'Наш склад'!A:A,'Наш склад'!H:H,0,0)</f>
        <v>2</v>
      </c>
      <c r="H2034" s="1" t="str">
        <f t="shared" si="31"/>
        <v/>
      </c>
    </row>
    <row r="2035" spans="1:8" x14ac:dyDescent="0.2">
      <c r="A2035" s="14" t="str">
        <v>60-020-81-57</v>
      </c>
      <c r="B2035" s="14">
        <v>11306853</v>
      </c>
      <c r="C2035" s="14" t="str">
        <v>M</v>
      </c>
      <c r="D2035" s="15">
        <v>1</v>
      </c>
      <c r="E2035" s="14" t="str">
        <v>Кепи</v>
      </c>
      <c r="F2035" s="14" t="str">
        <v>CHRISTYS.</v>
      </c>
      <c r="G2035" s="25">
        <f>_xlfn.XLOOKUP(A2035,'Наш склад'!A:A,'Наш склад'!H:H,0,0)</f>
        <v>2</v>
      </c>
      <c r="H2035" s="1" t="str">
        <f t="shared" si="31"/>
        <v/>
      </c>
    </row>
    <row r="2036" spans="1:8" x14ac:dyDescent="0.2">
      <c r="A2036" s="14" t="str">
        <v>60-020-81-59</v>
      </c>
      <c r="B2036" s="14">
        <v>11306853</v>
      </c>
      <c r="C2036" s="14" t="str">
        <v>L</v>
      </c>
      <c r="D2036" s="15">
        <v>1</v>
      </c>
      <c r="E2036" s="14" t="str">
        <v>Кепи</v>
      </c>
      <c r="F2036" s="14" t="str">
        <v>CHRISTYS.</v>
      </c>
      <c r="G2036" s="25">
        <f>_xlfn.XLOOKUP(A2036,'Наш склад'!A:A,'Наш склад'!H:H,0,0)</f>
        <v>3</v>
      </c>
      <c r="H2036" s="1" t="str">
        <f t="shared" si="31"/>
        <v/>
      </c>
    </row>
    <row r="2037" spans="1:8" x14ac:dyDescent="0.2">
      <c r="A2037" s="14" t="str">
        <v>60-020-81-59</v>
      </c>
      <c r="B2037" s="14">
        <v>11306853</v>
      </c>
      <c r="C2037" s="14" t="str">
        <v>L</v>
      </c>
      <c r="D2037" s="15">
        <v>1</v>
      </c>
      <c r="E2037" s="14" t="str">
        <v>Кепи</v>
      </c>
      <c r="F2037" s="14" t="str">
        <v>CHRISTYS.</v>
      </c>
      <c r="G2037" s="25">
        <f>_xlfn.XLOOKUP(A2037,'Наш склад'!A:A,'Наш склад'!H:H,0,0)</f>
        <v>3</v>
      </c>
      <c r="H2037" s="1" t="str">
        <f t="shared" si="31"/>
        <v/>
      </c>
    </row>
    <row r="2038" spans="1:8" x14ac:dyDescent="0.2">
      <c r="A2038" s="14" t="str">
        <v>60-020-81-61</v>
      </c>
      <c r="B2038" s="14">
        <v>11306853</v>
      </c>
      <c r="C2038" s="14" t="str">
        <v>XL</v>
      </c>
      <c r="D2038" s="15">
        <v>1</v>
      </c>
      <c r="E2038" s="14" t="str">
        <v>Кепи</v>
      </c>
      <c r="F2038" s="14" t="str">
        <v>CHRISTYS.</v>
      </c>
      <c r="G2038" s="25">
        <f>_xlfn.XLOOKUP(A2038,'Наш склад'!A:A,'Наш склад'!H:H,0,0)</f>
        <v>2</v>
      </c>
      <c r="H2038" s="1" t="str">
        <f t="shared" si="31"/>
        <v/>
      </c>
    </row>
    <row r="2039" spans="1:8" x14ac:dyDescent="0.2">
      <c r="A2039" s="14" t="str">
        <v>60-020-81-61</v>
      </c>
      <c r="B2039" s="14">
        <v>11306853</v>
      </c>
      <c r="C2039" s="14" t="str">
        <v>XL</v>
      </c>
      <c r="D2039" s="15">
        <v>1</v>
      </c>
      <c r="E2039" s="14" t="str">
        <v>Кепи</v>
      </c>
      <c r="F2039" s="14" t="str">
        <v>CHRISTYS.</v>
      </c>
      <c r="G2039" s="25">
        <f>_xlfn.XLOOKUP(A2039,'Наш склад'!A:A,'Наш склад'!H:H,0,0)</f>
        <v>2</v>
      </c>
      <c r="H2039" s="1" t="str">
        <f t="shared" si="31"/>
        <v/>
      </c>
    </row>
    <row r="2040" spans="1:8" x14ac:dyDescent="0.2">
      <c r="A2040" s="14" t="str">
        <v>60-020-93-57</v>
      </c>
      <c r="B2040" s="14">
        <v>4970494</v>
      </c>
      <c r="C2040" s="14" t="str">
        <v>M</v>
      </c>
      <c r="D2040" s="15">
        <v>1</v>
      </c>
      <c r="E2040" s="14" t="str">
        <v>Кепи</v>
      </c>
      <c r="F2040" s="14" t="str">
        <v>CHRISTYS.</v>
      </c>
      <c r="G2040" s="25">
        <f>_xlfn.XLOOKUP(A2040,'Наш склад'!A:A,'Наш склад'!H:H,0,0)</f>
        <v>2</v>
      </c>
      <c r="H2040" s="1" t="str">
        <f t="shared" si="31"/>
        <v/>
      </c>
    </row>
    <row r="2041" spans="1:8" x14ac:dyDescent="0.2">
      <c r="A2041" s="14" t="str">
        <v>60-022-03-55</v>
      </c>
      <c r="B2041" s="14">
        <v>8949724</v>
      </c>
      <c r="C2041" s="14" t="str">
        <v>S</v>
      </c>
      <c r="D2041" s="15">
        <v>1</v>
      </c>
      <c r="E2041" s="14" t="str">
        <v>Кепи</v>
      </c>
      <c r="F2041" s="14" t="str">
        <v>CHRISTYS.</v>
      </c>
      <c r="G2041" s="25">
        <f>_xlfn.XLOOKUP(A2041,'Наш склад'!A:A,'Наш склад'!H:H,0,0)</f>
        <v>4</v>
      </c>
      <c r="H2041" s="1" t="str">
        <f t="shared" si="31"/>
        <v/>
      </c>
    </row>
    <row r="2042" spans="1:8" x14ac:dyDescent="0.2">
      <c r="A2042" s="14" t="str">
        <v>60-022-03-57</v>
      </c>
      <c r="B2042" s="14">
        <v>8949724</v>
      </c>
      <c r="C2042" s="14" t="str">
        <v>M</v>
      </c>
      <c r="D2042" s="15">
        <v>1</v>
      </c>
      <c r="E2042" s="14" t="str">
        <v>Кепи</v>
      </c>
      <c r="F2042" s="14" t="str">
        <v>CHRISTYS.</v>
      </c>
      <c r="G2042" s="25">
        <f>_xlfn.XLOOKUP(A2042,'Наш склад'!A:A,'Наш склад'!H:H,0,0)</f>
        <v>8</v>
      </c>
      <c r="H2042" s="1" t="str">
        <f t="shared" si="31"/>
        <v/>
      </c>
    </row>
    <row r="2043" spans="1:8" x14ac:dyDescent="0.2">
      <c r="A2043" s="14" t="str">
        <v>60-022-03-61</v>
      </c>
      <c r="B2043" s="14">
        <v>8949724</v>
      </c>
      <c r="C2043" s="14" t="str">
        <v>XL</v>
      </c>
      <c r="D2043" s="15">
        <v>1</v>
      </c>
      <c r="E2043" s="14" t="str">
        <v>Кепи</v>
      </c>
      <c r="F2043" s="14" t="str">
        <v>CHRISTYS.</v>
      </c>
      <c r="G2043" s="25">
        <f>_xlfn.XLOOKUP(A2043,'Наш склад'!A:A,'Наш склад'!H:H,0,0)</f>
        <v>5</v>
      </c>
      <c r="H2043" s="1" t="str">
        <f t="shared" si="31"/>
        <v/>
      </c>
    </row>
    <row r="2044" spans="1:8" x14ac:dyDescent="0.2">
      <c r="A2044" s="14" t="str">
        <v>60-022-07-59</v>
      </c>
      <c r="B2044" s="14">
        <v>8949726</v>
      </c>
      <c r="C2044" s="14" t="str">
        <v>L</v>
      </c>
      <c r="D2044" s="15">
        <v>1</v>
      </c>
      <c r="E2044" s="14" t="str">
        <v>Кепи</v>
      </c>
      <c r="F2044" s="14" t="str">
        <v>CHRISTYS.</v>
      </c>
      <c r="G2044" s="25">
        <f>_xlfn.XLOOKUP(A2044,'Наш склад'!A:A,'Наш склад'!H:H,0,0)</f>
        <v>3</v>
      </c>
      <c r="H2044" s="1" t="str">
        <f t="shared" si="31"/>
        <v/>
      </c>
    </row>
    <row r="2045" spans="1:8" x14ac:dyDescent="0.2">
      <c r="A2045" s="14" t="str">
        <v>60-022-07-61</v>
      </c>
      <c r="B2045" s="14">
        <v>8949726</v>
      </c>
      <c r="C2045" s="14" t="str">
        <v>XL</v>
      </c>
      <c r="D2045" s="15">
        <v>1</v>
      </c>
      <c r="E2045" s="14" t="str">
        <v>Кепи</v>
      </c>
      <c r="F2045" s="14" t="str">
        <v>CHRISTYS.</v>
      </c>
      <c r="G2045" s="25">
        <f>_xlfn.XLOOKUP(A2045,'Наш склад'!A:A,'Наш склад'!H:H,0,0)</f>
        <v>1</v>
      </c>
      <c r="H2045" s="1" t="str">
        <f t="shared" si="31"/>
        <v/>
      </c>
    </row>
    <row r="2046" spans="1:8" x14ac:dyDescent="0.2">
      <c r="A2046" s="14" t="str">
        <v>60-022-51-57</v>
      </c>
      <c r="B2046" s="14">
        <v>4970498</v>
      </c>
      <c r="C2046" s="14" t="str">
        <v>M</v>
      </c>
      <c r="D2046" s="15">
        <v>1</v>
      </c>
      <c r="E2046" s="14" t="str">
        <v>Кепи</v>
      </c>
      <c r="F2046" s="14" t="str">
        <v>CHRISTYS.</v>
      </c>
      <c r="G2046" s="25">
        <f>_xlfn.XLOOKUP(A2046,'Наш склад'!A:A,'Наш склад'!H:H,0,0)</f>
        <v>6</v>
      </c>
      <c r="H2046" s="1" t="str">
        <f t="shared" si="31"/>
        <v/>
      </c>
    </row>
    <row r="2047" spans="1:8" x14ac:dyDescent="0.2">
      <c r="A2047" s="14" t="str">
        <v>60-022-51-57</v>
      </c>
      <c r="B2047" s="14">
        <v>4970498</v>
      </c>
      <c r="C2047" s="14" t="str">
        <v>M</v>
      </c>
      <c r="D2047" s="15">
        <v>1</v>
      </c>
      <c r="E2047" s="14" t="str">
        <v>Кепи</v>
      </c>
      <c r="F2047" s="14" t="str">
        <v>CHRISTYS.</v>
      </c>
      <c r="G2047" s="25">
        <f>_xlfn.XLOOKUP(A2047,'Наш склад'!A:A,'Наш склад'!H:H,0,0)</f>
        <v>6</v>
      </c>
      <c r="H2047" s="1" t="str">
        <f t="shared" si="31"/>
        <v/>
      </c>
    </row>
    <row r="2048" spans="1:8" x14ac:dyDescent="0.2">
      <c r="A2048" s="14" t="str">
        <v>60-022-51-59</v>
      </c>
      <c r="B2048" s="14">
        <v>4970498</v>
      </c>
      <c r="C2048" s="14" t="str">
        <v>L</v>
      </c>
      <c r="D2048" s="15">
        <v>1</v>
      </c>
      <c r="E2048" s="14" t="str">
        <v>Кепи</v>
      </c>
      <c r="F2048" s="14" t="str">
        <v>CHRISTYS.</v>
      </c>
      <c r="G2048" s="25">
        <f>_xlfn.XLOOKUP(A2048,'Наш склад'!A:A,'Наш склад'!H:H,0,0)</f>
        <v>7</v>
      </c>
      <c r="H2048" s="1" t="str">
        <f t="shared" si="31"/>
        <v/>
      </c>
    </row>
    <row r="2049" spans="1:8" x14ac:dyDescent="0.2">
      <c r="A2049" s="14" t="str">
        <v>60-022-51-59</v>
      </c>
      <c r="B2049" s="14">
        <v>4970498</v>
      </c>
      <c r="C2049" s="14" t="str">
        <v>L</v>
      </c>
      <c r="D2049" s="15">
        <v>1</v>
      </c>
      <c r="E2049" s="14" t="str">
        <v>Кепи</v>
      </c>
      <c r="F2049" s="14" t="str">
        <v>CHRISTYS.</v>
      </c>
      <c r="G2049" s="25">
        <f>_xlfn.XLOOKUP(A2049,'Наш склад'!A:A,'Наш склад'!H:H,0,0)</f>
        <v>7</v>
      </c>
      <c r="H2049" s="1" t="str">
        <f t="shared" si="31"/>
        <v/>
      </c>
    </row>
    <row r="2050" spans="1:8" x14ac:dyDescent="0.2">
      <c r="A2050" s="14" t="str">
        <v>60-022-51-61</v>
      </c>
      <c r="B2050" s="14">
        <v>4970498</v>
      </c>
      <c r="C2050" s="14" t="str">
        <v>XL</v>
      </c>
      <c r="D2050" s="15">
        <v>1</v>
      </c>
      <c r="E2050" s="14" t="str">
        <v>Кепи</v>
      </c>
      <c r="F2050" s="14" t="str">
        <v>CHRISTYS.</v>
      </c>
      <c r="G2050" s="25">
        <f>_xlfn.XLOOKUP(A2050,'Наш склад'!A:A,'Наш склад'!H:H,0,0)</f>
        <v>3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14" t="str">
        <v>60-022-93-59</v>
      </c>
      <c r="B2051" s="14">
        <v>8949725</v>
      </c>
      <c r="C2051" s="14" t="str">
        <v>L</v>
      </c>
      <c r="D2051" s="15">
        <v>1</v>
      </c>
      <c r="E2051" s="14" t="str">
        <v>Кепи</v>
      </c>
      <c r="F2051" s="14" t="str">
        <v>CHRISTYS.</v>
      </c>
      <c r="G2051" s="25">
        <f>_xlfn.XLOOKUP(A2051,'Наш склад'!A:A,'Наш склад'!H:H,0,0)</f>
        <v>13</v>
      </c>
      <c r="H2051" s="1" t="str">
        <f t="shared" si="32"/>
        <v/>
      </c>
    </row>
    <row r="2052" spans="1:8" x14ac:dyDescent="0.2">
      <c r="A2052" s="14" t="str">
        <v>60-022-93-59</v>
      </c>
      <c r="B2052" s="14">
        <v>8949725</v>
      </c>
      <c r="C2052" s="14" t="str">
        <v>L</v>
      </c>
      <c r="D2052" s="15">
        <v>1</v>
      </c>
      <c r="E2052" s="14" t="str">
        <v>Кепи</v>
      </c>
      <c r="F2052" s="14" t="str">
        <v>CHRISTYS.</v>
      </c>
      <c r="G2052" s="25">
        <f>_xlfn.XLOOKUP(A2052,'Наш склад'!A:A,'Наш склад'!H:H,0,0)</f>
        <v>13</v>
      </c>
      <c r="H2052" s="1" t="str">
        <f t="shared" si="32"/>
        <v/>
      </c>
    </row>
    <row r="2053" spans="1:8" x14ac:dyDescent="0.2">
      <c r="A2053" s="14" t="str">
        <v>60-022-93-61</v>
      </c>
      <c r="B2053" s="14">
        <v>8949725</v>
      </c>
      <c r="C2053" s="14" t="str">
        <v>XL</v>
      </c>
      <c r="D2053" s="15">
        <v>1</v>
      </c>
      <c r="E2053" s="14" t="str">
        <v>Кепи</v>
      </c>
      <c r="F2053" s="14" t="str">
        <v>CHRISTYS.</v>
      </c>
      <c r="G2053" s="25">
        <f>_xlfn.XLOOKUP(A2053,'Наш склад'!A:A,'Наш склад'!H:H,0,0)</f>
        <v>1</v>
      </c>
      <c r="H2053" s="1" t="str">
        <f t="shared" si="32"/>
        <v/>
      </c>
    </row>
    <row r="2054" spans="1:8" x14ac:dyDescent="0.2">
      <c r="A2054" s="14" t="str">
        <v>60-023-49-59</v>
      </c>
      <c r="B2054" s="14">
        <v>4970490</v>
      </c>
      <c r="C2054" s="14" t="str">
        <v>L</v>
      </c>
      <c r="D2054" s="15">
        <v>1</v>
      </c>
      <c r="E2054" s="14" t="str">
        <v>Кепи</v>
      </c>
      <c r="F2054" s="14" t="str">
        <v>CHRISTYS.</v>
      </c>
      <c r="G2054" s="25">
        <f>_xlfn.XLOOKUP(A2054,'Наш склад'!A:A,'Наш склад'!H:H,0,0)</f>
        <v>0</v>
      </c>
      <c r="H2054" s="1" t="str">
        <f t="shared" si="32"/>
        <v/>
      </c>
    </row>
    <row r="2055" spans="1:8" x14ac:dyDescent="0.2">
      <c r="A2055" s="14" t="str">
        <v>60-025-09-57</v>
      </c>
      <c r="B2055" s="14">
        <v>4970361</v>
      </c>
      <c r="C2055" s="14" t="str">
        <v>M</v>
      </c>
      <c r="D2055" s="15">
        <v>1</v>
      </c>
      <c r="E2055" s="14" t="str">
        <v>Шляпы</v>
      </c>
      <c r="F2055" s="14" t="str">
        <v>CHRISTYS.</v>
      </c>
      <c r="G2055" s="25">
        <f>_xlfn.XLOOKUP(A2055,'Наш склад'!A:A,'Наш склад'!H:H,0,0)</f>
        <v>1</v>
      </c>
      <c r="H2055" s="1" t="str">
        <f t="shared" si="32"/>
        <v/>
      </c>
    </row>
    <row r="2056" spans="1:8" x14ac:dyDescent="0.2">
      <c r="A2056" s="14" t="str">
        <v>60-025-16-59</v>
      </c>
      <c r="B2056" s="14">
        <v>4970439</v>
      </c>
      <c r="C2056" s="14" t="str">
        <v>L</v>
      </c>
      <c r="D2056" s="15">
        <v>1</v>
      </c>
      <c r="E2056" s="14" t="str">
        <v>Шляпы</v>
      </c>
      <c r="F2056" s="14" t="str">
        <v>CHRISTYS.</v>
      </c>
      <c r="G2056" s="25">
        <f>_xlfn.XLOOKUP(A2056,'Наш склад'!A:A,'Наш склад'!H:H,0,0)</f>
        <v>2</v>
      </c>
      <c r="H2056" s="1" t="str">
        <f t="shared" si="32"/>
        <v/>
      </c>
    </row>
    <row r="2057" spans="1:8" x14ac:dyDescent="0.2">
      <c r="A2057" s="14" t="str">
        <v>60-025-16-61</v>
      </c>
      <c r="B2057" s="14">
        <v>4970439</v>
      </c>
      <c r="C2057" s="14" t="str">
        <v>XL</v>
      </c>
      <c r="D2057" s="15">
        <v>2</v>
      </c>
      <c r="E2057" s="14" t="str">
        <v>Шляпы</v>
      </c>
      <c r="F2057" s="14" t="str">
        <v>CHRISTYS.</v>
      </c>
      <c r="G2057" s="25">
        <f>_xlfn.XLOOKUP(A2057,'Наш склад'!A:A,'Наш склад'!H:H,0,0)</f>
        <v>0</v>
      </c>
      <c r="H2057" s="1" t="str">
        <f t="shared" si="32"/>
        <v>{SKU:4970439, required: 2}</v>
      </c>
    </row>
    <row r="2058" spans="1:8" x14ac:dyDescent="0.2">
      <c r="A2058" s="14" t="str">
        <v>60-026-14-59</v>
      </c>
      <c r="B2058" s="14">
        <v>4970385</v>
      </c>
      <c r="C2058" s="14" t="str">
        <v>L</v>
      </c>
      <c r="D2058" s="15">
        <v>1</v>
      </c>
      <c r="E2058" s="14" t="str">
        <v>Шляпы</v>
      </c>
      <c r="F2058" s="14" t="str">
        <v>CHRISTYS.</v>
      </c>
      <c r="G2058" s="25">
        <f>_xlfn.XLOOKUP(A2058,'Наш склад'!A:A,'Наш склад'!H:H,0,0)</f>
        <v>1</v>
      </c>
      <c r="H2058" s="1" t="str">
        <f t="shared" si="32"/>
        <v/>
      </c>
    </row>
    <row r="2059" spans="1:8" x14ac:dyDescent="0.2">
      <c r="A2059" s="14" t="str">
        <v>60-026-16-59</v>
      </c>
      <c r="B2059" s="14">
        <v>4970440</v>
      </c>
      <c r="C2059" s="14" t="str">
        <v>L</v>
      </c>
      <c r="D2059" s="15">
        <v>1</v>
      </c>
      <c r="E2059" s="14" t="str">
        <v>Шляпы</v>
      </c>
      <c r="F2059" s="14" t="str">
        <v>CHRISTYS.</v>
      </c>
      <c r="G2059" s="25">
        <f>_xlfn.XLOOKUP(A2059,'Наш склад'!A:A,'Наш склад'!H:H,0,0)</f>
        <v>1</v>
      </c>
      <c r="H2059" s="1" t="str">
        <f t="shared" si="32"/>
        <v/>
      </c>
    </row>
    <row r="2060" spans="1:8" x14ac:dyDescent="0.2">
      <c r="A2060" s="14" t="str">
        <v>60-026-36-55</v>
      </c>
      <c r="B2060" s="14">
        <v>10030002</v>
      </c>
      <c r="C2060" s="14" t="str">
        <v>S</v>
      </c>
      <c r="D2060" s="15">
        <v>1</v>
      </c>
      <c r="E2060" s="14" t="str">
        <v>Шляпы</v>
      </c>
      <c r="F2060" s="14" t="str">
        <v>CHRISTYS.</v>
      </c>
      <c r="G2060" s="25">
        <f>_xlfn.XLOOKUP(A2060,'Наш склад'!A:A,'Наш склад'!H:H,0,0)</f>
        <v>0</v>
      </c>
      <c r="H2060" s="1" t="str">
        <f t="shared" si="32"/>
        <v/>
      </c>
    </row>
    <row r="2061" spans="1:8" x14ac:dyDescent="0.2">
      <c r="A2061" s="14" t="str">
        <v>60-026-36-59</v>
      </c>
      <c r="B2061" s="14">
        <v>10030002</v>
      </c>
      <c r="C2061" s="14" t="str">
        <v>L</v>
      </c>
      <c r="D2061" s="15">
        <v>1</v>
      </c>
      <c r="E2061" s="14" t="str">
        <v>Шляпы</v>
      </c>
      <c r="F2061" s="14" t="str">
        <v>CHRISTYS.</v>
      </c>
      <c r="G2061" s="25">
        <f>_xlfn.XLOOKUP(A2061,'Наш склад'!A:A,'Наш склад'!H:H,0,0)</f>
        <v>0</v>
      </c>
      <c r="H2061" s="1" t="str">
        <f t="shared" si="32"/>
        <v/>
      </c>
    </row>
    <row r="2062" spans="1:8" x14ac:dyDescent="0.2">
      <c r="A2062" s="14" t="str">
        <v>60-027-09-61</v>
      </c>
      <c r="B2062" s="14">
        <v>4970365</v>
      </c>
      <c r="C2062" s="14" t="str">
        <v>XL</v>
      </c>
      <c r="D2062" s="15">
        <v>1</v>
      </c>
      <c r="E2062" s="14" t="str">
        <v>Шляпы</v>
      </c>
      <c r="F2062" s="14" t="str">
        <v>CHRISTYS.</v>
      </c>
      <c r="G2062" s="25">
        <f>_xlfn.XLOOKUP(A2062,'Наш склад'!A:A,'Наш склад'!H:H,0,0)</f>
        <v>1</v>
      </c>
      <c r="H2062" s="1" t="str">
        <f t="shared" si="32"/>
        <v/>
      </c>
    </row>
    <row r="2063" spans="1:8" x14ac:dyDescent="0.2">
      <c r="A2063" s="14" t="str">
        <v>60-027-14-59</v>
      </c>
      <c r="B2063" s="14">
        <v>4970475</v>
      </c>
      <c r="C2063" s="14" t="str">
        <v>L</v>
      </c>
      <c r="D2063" s="15">
        <v>1</v>
      </c>
      <c r="E2063" s="14" t="str">
        <v>Шляпы</v>
      </c>
      <c r="F2063" s="14" t="str">
        <v>CHRISTYS.</v>
      </c>
      <c r="G2063" s="25">
        <f>_xlfn.XLOOKUP(A2063,'Наш склад'!A:A,'Наш склад'!H:H,0,0)</f>
        <v>0</v>
      </c>
      <c r="H2063" s="1" t="str">
        <f t="shared" si="32"/>
        <v/>
      </c>
    </row>
    <row r="2064" spans="1:8" x14ac:dyDescent="0.2">
      <c r="A2064" s="14" t="str">
        <v>60-029-03-59</v>
      </c>
      <c r="B2064" s="14">
        <v>8045121</v>
      </c>
      <c r="C2064" s="14" t="str">
        <v>L</v>
      </c>
      <c r="D2064" s="15">
        <v>1</v>
      </c>
      <c r="E2064" s="14" t="str">
        <v>Шляпы</v>
      </c>
      <c r="F2064" s="14" t="str">
        <v>CHRISTYS.</v>
      </c>
      <c r="G2064" s="25">
        <f>_xlfn.XLOOKUP(A2064,'Наш склад'!A:A,'Наш склад'!H:H,0,0)</f>
        <v>4</v>
      </c>
      <c r="H2064" s="1" t="str">
        <f t="shared" si="32"/>
        <v/>
      </c>
    </row>
    <row r="2065" spans="1:8" x14ac:dyDescent="0.2">
      <c r="A2065" s="14" t="str">
        <v>60-029-05-59</v>
      </c>
      <c r="B2065" s="14">
        <v>6687681</v>
      </c>
      <c r="C2065" s="14" t="str">
        <v>L</v>
      </c>
      <c r="D2065" s="15">
        <v>1</v>
      </c>
      <c r="E2065" s="14" t="str">
        <v>Шляпы</v>
      </c>
      <c r="F2065" s="14" t="str">
        <v>CHRISTYS.</v>
      </c>
      <c r="G2065" s="25">
        <f>_xlfn.XLOOKUP(A2065,'Наш склад'!A:A,'Наш склад'!H:H,0,0)</f>
        <v>2</v>
      </c>
      <c r="H2065" s="1" t="str">
        <f t="shared" si="32"/>
        <v/>
      </c>
    </row>
    <row r="2066" spans="1:8" x14ac:dyDescent="0.2">
      <c r="A2066" s="14" t="str">
        <v>60-029-91-57</v>
      </c>
      <c r="B2066" s="14">
        <v>4789208</v>
      </c>
      <c r="C2066" s="14" t="str">
        <v>M</v>
      </c>
      <c r="D2066" s="15">
        <v>1</v>
      </c>
      <c r="E2066" s="14" t="str">
        <v>Шляпы</v>
      </c>
      <c r="F2066" s="14" t="str">
        <v>CHRISTYS.</v>
      </c>
      <c r="G2066" s="25">
        <f>_xlfn.XLOOKUP(A2066,'Наш склад'!A:A,'Наш склад'!H:H,0,0)</f>
        <v>1</v>
      </c>
      <c r="H2066" s="1" t="str">
        <f t="shared" si="32"/>
        <v/>
      </c>
    </row>
    <row r="2067" spans="1:8" x14ac:dyDescent="0.2">
      <c r="A2067" s="14" t="str">
        <v>60-029-91-61</v>
      </c>
      <c r="B2067" s="14">
        <v>4789208</v>
      </c>
      <c r="C2067" s="14" t="str">
        <v>XL</v>
      </c>
      <c r="D2067" s="15">
        <v>1</v>
      </c>
      <c r="E2067" s="14" t="str">
        <v>Шляпы</v>
      </c>
      <c r="F2067" s="14" t="str">
        <v>CHRISTYS.</v>
      </c>
      <c r="G2067" s="25">
        <f>_xlfn.XLOOKUP(A2067,'Наш склад'!A:A,'Наш склад'!H:H,0,0)</f>
        <v>2</v>
      </c>
      <c r="H2067" s="1" t="str">
        <f t="shared" si="32"/>
        <v/>
      </c>
    </row>
    <row r="2068" spans="1:8" x14ac:dyDescent="0.2">
      <c r="A2068" s="14" t="str">
        <v>60-030-16-59</v>
      </c>
      <c r="B2068" s="14">
        <v>3386222</v>
      </c>
      <c r="C2068" s="14" t="str">
        <v>L</v>
      </c>
      <c r="D2068" s="15">
        <v>1</v>
      </c>
      <c r="E2068" s="14" t="str">
        <v>Шляпы</v>
      </c>
      <c r="F2068" s="14" t="str">
        <v>CHRISTYS.</v>
      </c>
      <c r="G2068" s="25">
        <f>_xlfn.XLOOKUP(A2068,'Наш склад'!A:A,'Наш склад'!H:H,0,0)</f>
        <v>1</v>
      </c>
      <c r="H2068" s="1" t="str">
        <f t="shared" si="32"/>
        <v/>
      </c>
    </row>
    <row r="2069" spans="1:8" x14ac:dyDescent="0.2">
      <c r="A2069" s="14" t="str">
        <v>60-032-09-61</v>
      </c>
      <c r="B2069" s="14">
        <v>5186148</v>
      </c>
      <c r="C2069" s="14" t="str">
        <v>XL</v>
      </c>
      <c r="D2069" s="15">
        <v>2</v>
      </c>
      <c r="E2069" s="14" t="str">
        <v>Шляпы</v>
      </c>
      <c r="F2069" s="14" t="str">
        <v>CHRISTYS.</v>
      </c>
      <c r="G2069" s="25">
        <f>_xlfn.XLOOKUP(A2069,'Наш склад'!A:A,'Наш склад'!H:H,0,0)</f>
        <v>7</v>
      </c>
      <c r="H2069" s="1" t="str">
        <f t="shared" si="32"/>
        <v>{SKU:5186148, required: 2}</v>
      </c>
    </row>
    <row r="2070" spans="1:8" x14ac:dyDescent="0.2">
      <c r="A2070" s="14" t="str">
        <v>60-032-18-57</v>
      </c>
      <c r="B2070" s="14">
        <v>6984955</v>
      </c>
      <c r="C2070" s="14" t="str">
        <v>M</v>
      </c>
      <c r="D2070" s="15">
        <v>1</v>
      </c>
      <c r="E2070" s="14" t="str">
        <v>Шляпы</v>
      </c>
      <c r="F2070" s="14" t="str">
        <v>CHRISTYS.</v>
      </c>
      <c r="G2070" s="25">
        <f>_xlfn.XLOOKUP(A2070,'Наш склад'!A:A,'Наш склад'!H:H,0,0)</f>
        <v>2</v>
      </c>
      <c r="H2070" s="1" t="str">
        <f t="shared" si="32"/>
        <v/>
      </c>
    </row>
    <row r="2071" spans="1:8" x14ac:dyDescent="0.2">
      <c r="A2071" s="14" t="str">
        <v>60-032-18-57</v>
      </c>
      <c r="B2071" s="14">
        <v>6984955</v>
      </c>
      <c r="C2071" s="14" t="str">
        <v>M</v>
      </c>
      <c r="D2071" s="15">
        <v>1</v>
      </c>
      <c r="E2071" s="14" t="str">
        <v>Шляпы</v>
      </c>
      <c r="F2071" s="14" t="str">
        <v>CHRISTYS.</v>
      </c>
      <c r="G2071" s="25">
        <f>_xlfn.XLOOKUP(A2071,'Наш склад'!A:A,'Наш склад'!H:H,0,0)</f>
        <v>2</v>
      </c>
      <c r="H2071" s="1" t="str">
        <f t="shared" si="32"/>
        <v/>
      </c>
    </row>
    <row r="2072" spans="1:8" x14ac:dyDescent="0.2">
      <c r="A2072" s="14" t="str">
        <v>60-032-18-61</v>
      </c>
      <c r="B2072" s="14">
        <v>6984955</v>
      </c>
      <c r="C2072" s="14" t="str">
        <v>XL</v>
      </c>
      <c r="D2072" s="15">
        <v>1</v>
      </c>
      <c r="E2072" s="14" t="str">
        <v>Шляпы</v>
      </c>
      <c r="F2072" s="14" t="str">
        <v>CHRISTYS.</v>
      </c>
      <c r="G2072" s="25">
        <f>_xlfn.XLOOKUP(A2072,'Наш склад'!A:A,'Наш склад'!H:H,0,0)</f>
        <v>2</v>
      </c>
      <c r="H2072" s="1" t="str">
        <f t="shared" si="32"/>
        <v/>
      </c>
    </row>
    <row r="2073" spans="1:8" x14ac:dyDescent="0.2">
      <c r="A2073" s="14" t="str">
        <v>60-033-08-55</v>
      </c>
      <c r="B2073" s="14">
        <v>6687682</v>
      </c>
      <c r="C2073" s="14" t="str">
        <v>S</v>
      </c>
      <c r="D2073" s="15">
        <v>1</v>
      </c>
      <c r="E2073" s="14" t="str">
        <v>Шляпы</v>
      </c>
      <c r="F2073" s="14" t="str">
        <v>CHRISTYS.</v>
      </c>
      <c r="G2073" s="25">
        <f>_xlfn.XLOOKUP(A2073,'Наш склад'!A:A,'Наш склад'!H:H,0,0)</f>
        <v>1</v>
      </c>
      <c r="H2073" s="1" t="str">
        <f t="shared" si="32"/>
        <v/>
      </c>
    </row>
    <row r="2074" spans="1:8" x14ac:dyDescent="0.2">
      <c r="A2074" s="14" t="str">
        <v>60-033-08-57</v>
      </c>
      <c r="B2074" s="14">
        <v>6687682</v>
      </c>
      <c r="C2074" s="14" t="str">
        <v>M</v>
      </c>
      <c r="D2074" s="15">
        <v>2</v>
      </c>
      <c r="E2074" s="14" t="str">
        <v>Шляпы</v>
      </c>
      <c r="F2074" s="14" t="str">
        <v>CHRISTYS.</v>
      </c>
      <c r="G2074" s="25">
        <f>_xlfn.XLOOKUP(A2074,'Наш склад'!A:A,'Наш склад'!H:H,0,0)</f>
        <v>0</v>
      </c>
      <c r="H2074" s="1" t="str">
        <f t="shared" si="32"/>
        <v>{SKU:6687682, required: 2}</v>
      </c>
    </row>
    <row r="2075" spans="1:8" x14ac:dyDescent="0.2">
      <c r="A2075" s="14" t="str">
        <v>60-033-08-59</v>
      </c>
      <c r="B2075" s="14">
        <v>6687682</v>
      </c>
      <c r="C2075" s="14" t="str">
        <v>L</v>
      </c>
      <c r="D2075" s="15">
        <v>1</v>
      </c>
      <c r="E2075" s="14" t="str">
        <v>Шляпы</v>
      </c>
      <c r="F2075" s="14" t="str">
        <v>CHRISTYS.</v>
      </c>
      <c r="G2075" s="25">
        <f>_xlfn.XLOOKUP(A2075,'Наш склад'!A:A,'Наш склад'!H:H,0,0)</f>
        <v>6</v>
      </c>
      <c r="H2075" s="1" t="str">
        <f t="shared" si="32"/>
        <v/>
      </c>
    </row>
    <row r="2076" spans="1:8" x14ac:dyDescent="0.2">
      <c r="A2076" s="14" t="str">
        <v>60-033-09-61</v>
      </c>
      <c r="B2076" s="14">
        <v>4033234</v>
      </c>
      <c r="C2076" s="14" t="str">
        <v>XL</v>
      </c>
      <c r="D2076" s="15">
        <v>1</v>
      </c>
      <c r="E2076" s="14" t="str">
        <v>Шляпы</v>
      </c>
      <c r="F2076" s="14" t="str">
        <v>CHRISTYS.</v>
      </c>
      <c r="G2076" s="25">
        <f>_xlfn.XLOOKUP(A2076,'Наш склад'!A:A,'Наш склад'!H:H,0,0)</f>
        <v>6</v>
      </c>
      <c r="H2076" s="1" t="str">
        <f t="shared" si="32"/>
        <v/>
      </c>
    </row>
    <row r="2077" spans="1:8" x14ac:dyDescent="0.2">
      <c r="A2077" s="14" t="str">
        <v>60-033-18-55</v>
      </c>
      <c r="B2077" s="14">
        <v>6687683</v>
      </c>
      <c r="C2077" s="14" t="str">
        <v>S</v>
      </c>
      <c r="D2077" s="15">
        <v>1</v>
      </c>
      <c r="E2077" s="14" t="str">
        <v>Шляпы</v>
      </c>
      <c r="F2077" s="14" t="str">
        <v>CHRISTYS.</v>
      </c>
      <c r="G2077" s="25">
        <f>_xlfn.XLOOKUP(A2077,'Наш склад'!A:A,'Наш склад'!H:H,0,0)</f>
        <v>0</v>
      </c>
      <c r="H2077" s="1" t="str">
        <f t="shared" si="32"/>
        <v/>
      </c>
    </row>
    <row r="2078" spans="1:8" x14ac:dyDescent="0.2">
      <c r="A2078" s="14" t="str">
        <v>60-037-09-57</v>
      </c>
      <c r="B2078" s="14">
        <v>3386228</v>
      </c>
      <c r="C2078" s="14" t="str">
        <v>M</v>
      </c>
      <c r="D2078" s="15">
        <v>1</v>
      </c>
      <c r="E2078" s="14" t="str">
        <v>Шляпы</v>
      </c>
      <c r="F2078" s="14" t="str">
        <v>CHRISTYS.</v>
      </c>
      <c r="G2078" s="25">
        <f>_xlfn.XLOOKUP(A2078,'Наш склад'!A:A,'Наш склад'!H:H,0,0)</f>
        <v>5</v>
      </c>
      <c r="H2078" s="1" t="str">
        <f t="shared" si="32"/>
        <v/>
      </c>
    </row>
    <row r="2079" spans="1:8" x14ac:dyDescent="0.2">
      <c r="A2079" s="14" t="str">
        <v>60-045-09-56</v>
      </c>
      <c r="B2079" s="14">
        <v>4970373</v>
      </c>
      <c r="C2079" s="14" t="str">
        <v>S/M</v>
      </c>
      <c r="D2079" s="15">
        <v>1</v>
      </c>
      <c r="E2079" s="14" t="str">
        <v>Шляпы</v>
      </c>
      <c r="F2079" s="14" t="str">
        <v>CHRISTYS.</v>
      </c>
      <c r="G2079" s="25">
        <f>_xlfn.XLOOKUP(A2079,'Наш склад'!A:A,'Наш склад'!H:H,0,0)</f>
        <v>2</v>
      </c>
      <c r="H2079" s="1" t="str">
        <f t="shared" si="32"/>
        <v/>
      </c>
    </row>
    <row r="2080" spans="1:8" x14ac:dyDescent="0.2">
      <c r="A2080" s="14" t="str">
        <v>60-048-09-56</v>
      </c>
      <c r="B2080" s="14">
        <v>4033254</v>
      </c>
      <c r="C2080" s="14" t="str">
        <v>S/M</v>
      </c>
      <c r="D2080" s="15">
        <v>1</v>
      </c>
      <c r="E2080" s="14" t="str">
        <v>Шляпы</v>
      </c>
      <c r="F2080" s="14" t="str">
        <v>CHRISTYS.</v>
      </c>
      <c r="G2080" s="25">
        <f>_xlfn.XLOOKUP(A2080,'Наш склад'!A:A,'Наш склад'!H:H,0,0)</f>
        <v>1</v>
      </c>
      <c r="H2080" s="1" t="str">
        <f t="shared" si="32"/>
        <v/>
      </c>
    </row>
    <row r="2081" spans="1:8" x14ac:dyDescent="0.2">
      <c r="A2081" s="14" t="str">
        <v>60-048-09-57</v>
      </c>
      <c r="B2081" s="14">
        <v>4033254</v>
      </c>
      <c r="C2081" s="14" t="str">
        <v>M</v>
      </c>
      <c r="D2081" s="15">
        <v>1</v>
      </c>
      <c r="E2081" s="14" t="str">
        <v>Шляпы</v>
      </c>
      <c r="F2081" s="14" t="str">
        <v>CHRISTYS.</v>
      </c>
      <c r="G2081" s="25">
        <f>_xlfn.XLOOKUP(A2081,'Наш склад'!A:A,'Наш склад'!H:H,0,0)</f>
        <v>6</v>
      </c>
      <c r="H2081" s="1" t="str">
        <f t="shared" si="32"/>
        <v/>
      </c>
    </row>
    <row r="2082" spans="1:8" x14ac:dyDescent="0.2">
      <c r="A2082" s="14" t="str">
        <v>60-048-09-59</v>
      </c>
      <c r="B2082" s="14">
        <v>4033254</v>
      </c>
      <c r="C2082" s="14" t="str">
        <v>L</v>
      </c>
      <c r="D2082" s="15">
        <v>1</v>
      </c>
      <c r="E2082" s="14" t="str">
        <v>Шляпы</v>
      </c>
      <c r="F2082" s="14" t="str">
        <v>CHRISTYS.</v>
      </c>
      <c r="G2082" s="25">
        <f>_xlfn.XLOOKUP(A2082,'Наш склад'!A:A,'Наш склад'!H:H,0,0)</f>
        <v>2</v>
      </c>
      <c r="H2082" s="1" t="str">
        <f t="shared" si="32"/>
        <v/>
      </c>
    </row>
    <row r="2083" spans="1:8" x14ac:dyDescent="0.2">
      <c r="A2083" s="14" t="str">
        <v>60-048-16-55</v>
      </c>
      <c r="B2083" s="14">
        <v>4690157</v>
      </c>
      <c r="C2083" s="14" t="str">
        <v>S</v>
      </c>
      <c r="D2083" s="15">
        <v>1</v>
      </c>
      <c r="E2083" s="14" t="str">
        <v>Шляпы</v>
      </c>
      <c r="F2083" s="14" t="str">
        <v>CHRISTYS.</v>
      </c>
      <c r="G2083" s="25">
        <f>_xlfn.XLOOKUP(A2083,'Наш склад'!A:A,'Наш склад'!H:H,0,0)</f>
        <v>2</v>
      </c>
      <c r="H2083" s="1" t="str">
        <f t="shared" si="32"/>
        <v/>
      </c>
    </row>
    <row r="2084" spans="1:8" x14ac:dyDescent="0.2">
      <c r="A2084" s="14" t="str">
        <v>60-048-16-61</v>
      </c>
      <c r="B2084" s="14">
        <v>4690157</v>
      </c>
      <c r="C2084" s="14" t="str">
        <v>XL</v>
      </c>
      <c r="D2084" s="15">
        <v>1</v>
      </c>
      <c r="E2084" s="14" t="str">
        <v>Шляпы</v>
      </c>
      <c r="F2084" s="14" t="str">
        <v>CHRISTYS.</v>
      </c>
      <c r="G2084" s="25">
        <f>_xlfn.XLOOKUP(A2084,'Наш склад'!A:A,'Наш склад'!H:H,0,0)</f>
        <v>2</v>
      </c>
      <c r="H2084" s="1" t="str">
        <f t="shared" si="32"/>
        <v/>
      </c>
    </row>
    <row r="2085" spans="1:8" x14ac:dyDescent="0.2">
      <c r="A2085" s="14" t="str">
        <v>60-049-09-57</v>
      </c>
      <c r="B2085" s="14">
        <v>6687685</v>
      </c>
      <c r="C2085" s="14" t="str">
        <v>M</v>
      </c>
      <c r="D2085" s="15">
        <v>1</v>
      </c>
      <c r="E2085" s="14" t="str">
        <v>Шляпы</v>
      </c>
      <c r="F2085" s="14" t="str">
        <v>CHRISTYS.</v>
      </c>
      <c r="G2085" s="25">
        <f>_xlfn.XLOOKUP(A2085,'Наш склад'!A:A,'Наш склад'!H:H,0,0)</f>
        <v>2</v>
      </c>
      <c r="H2085" s="1" t="str">
        <f t="shared" si="32"/>
        <v/>
      </c>
    </row>
    <row r="2086" spans="1:8" x14ac:dyDescent="0.2">
      <c r="A2086" s="14" t="str">
        <v>60-049-91-61</v>
      </c>
      <c r="B2086" s="14">
        <v>6687686</v>
      </c>
      <c r="C2086" s="14" t="str">
        <v>XL</v>
      </c>
      <c r="D2086" s="15">
        <v>1</v>
      </c>
      <c r="E2086" s="14" t="str">
        <v>Шляпы</v>
      </c>
      <c r="F2086" s="14" t="str">
        <v>CHRISTYS.</v>
      </c>
      <c r="G2086" s="25">
        <f>_xlfn.XLOOKUP(A2086,'Наш склад'!A:A,'Наш склад'!H:H,0,0)</f>
        <v>0</v>
      </c>
      <c r="H2086" s="1" t="str">
        <f t="shared" si="32"/>
        <v/>
      </c>
    </row>
    <row r="2087" spans="1:8" x14ac:dyDescent="0.2">
      <c r="A2087" s="14" t="str">
        <v>60-090-08-55</v>
      </c>
      <c r="B2087" s="14">
        <v>5412789</v>
      </c>
      <c r="C2087" s="14" t="str">
        <v>S</v>
      </c>
      <c r="D2087" s="15">
        <v>1</v>
      </c>
      <c r="E2087" s="14" t="str">
        <v>Кепи</v>
      </c>
      <c r="F2087" s="14" t="str">
        <v>CHRISTYS.</v>
      </c>
      <c r="G2087" s="25">
        <f>_xlfn.XLOOKUP(A2087,'Наш склад'!A:A,'Наш склад'!H:H,0,0)</f>
        <v>0</v>
      </c>
      <c r="H2087" s="1" t="str">
        <f t="shared" si="32"/>
        <v/>
      </c>
    </row>
    <row r="2088" spans="1:8" x14ac:dyDescent="0.2">
      <c r="A2088" s="14" t="str">
        <v>60-090-09-55</v>
      </c>
      <c r="B2088" s="14">
        <v>5412788</v>
      </c>
      <c r="C2088" s="14" t="str">
        <v>S</v>
      </c>
      <c r="D2088" s="15">
        <v>1</v>
      </c>
      <c r="E2088" s="14" t="str">
        <v>Кепи</v>
      </c>
      <c r="F2088" s="14" t="str">
        <v>CHRISTYS.</v>
      </c>
      <c r="G2088" s="25">
        <f>_xlfn.XLOOKUP(A2088,'Наш склад'!A:A,'Наш склад'!H:H,0,0)</f>
        <v>0</v>
      </c>
      <c r="H2088" s="1" t="str">
        <f t="shared" si="32"/>
        <v/>
      </c>
    </row>
    <row r="2089" spans="1:8" x14ac:dyDescent="0.2">
      <c r="A2089" s="14" t="str">
        <v>60-090-09-57</v>
      </c>
      <c r="B2089" s="14">
        <v>5412788</v>
      </c>
      <c r="C2089" s="14" t="str">
        <v>M</v>
      </c>
      <c r="D2089" s="15">
        <v>1</v>
      </c>
      <c r="E2089" s="14" t="str">
        <v>Кепи</v>
      </c>
      <c r="F2089" s="14" t="str">
        <v>CHRISTYS.</v>
      </c>
      <c r="G2089" s="25">
        <f>_xlfn.XLOOKUP(A2089,'Наш склад'!A:A,'Наш склад'!H:H,0,0)</f>
        <v>1</v>
      </c>
      <c r="H2089" s="1" t="str">
        <f t="shared" si="32"/>
        <v/>
      </c>
    </row>
    <row r="2090" spans="1:8" x14ac:dyDescent="0.2">
      <c r="A2090" s="14" t="str">
        <v>60-090-16-59</v>
      </c>
      <c r="B2090" s="14">
        <v>5412790</v>
      </c>
      <c r="C2090" s="14" t="str">
        <v>L</v>
      </c>
      <c r="D2090" s="15">
        <v>1</v>
      </c>
      <c r="E2090" s="14" t="str">
        <v>Кепи</v>
      </c>
      <c r="F2090" s="14" t="str">
        <v>CHRISTYS.</v>
      </c>
      <c r="G2090" s="25">
        <f>_xlfn.XLOOKUP(A2090,'Наш склад'!A:A,'Наш склад'!H:H,0,0)</f>
        <v>0</v>
      </c>
      <c r="H2090" s="1" t="str">
        <f t="shared" si="32"/>
        <v/>
      </c>
    </row>
    <row r="2091" spans="1:8" x14ac:dyDescent="0.2">
      <c r="A2091" s="14" t="str">
        <v>60-097-02-59</v>
      </c>
      <c r="B2091" s="14">
        <v>8451737</v>
      </c>
      <c r="C2091" s="14" t="str">
        <v>L</v>
      </c>
      <c r="D2091" s="15">
        <v>1</v>
      </c>
      <c r="E2091" s="14" t="str">
        <v>Кепи</v>
      </c>
      <c r="F2091" s="14" t="str">
        <v>CHRISTYS.</v>
      </c>
      <c r="G2091" s="25">
        <f>_xlfn.XLOOKUP(A2091,'Наш склад'!A:A,'Наш склад'!H:H,0,0)</f>
        <v>0</v>
      </c>
      <c r="H2091" s="1" t="str">
        <f t="shared" si="32"/>
        <v/>
      </c>
    </row>
    <row r="2092" spans="1:8" x14ac:dyDescent="0.2">
      <c r="A2092" s="14" t="str">
        <v>60-101-09-55</v>
      </c>
      <c r="B2092" s="14">
        <v>4033275</v>
      </c>
      <c r="C2092" s="14" t="str">
        <v>S</v>
      </c>
      <c r="D2092" s="15">
        <v>1</v>
      </c>
      <c r="E2092" s="14" t="str">
        <v>Шляпы</v>
      </c>
      <c r="F2092" s="14" t="str">
        <v>CHRISTYS.</v>
      </c>
      <c r="G2092" s="25">
        <f>_xlfn.XLOOKUP(A2092,'Наш склад'!A:A,'Наш склад'!H:H,0,0)</f>
        <v>1</v>
      </c>
      <c r="H2092" s="1" t="str">
        <f t="shared" si="32"/>
        <v/>
      </c>
    </row>
    <row r="2093" spans="1:8" x14ac:dyDescent="0.2">
      <c r="A2093" s="14" t="str">
        <v>60-103-09-56</v>
      </c>
      <c r="B2093" s="14">
        <v>4033276</v>
      </c>
      <c r="C2093" s="14" t="str">
        <v>S/M</v>
      </c>
      <c r="D2093" s="15">
        <v>1</v>
      </c>
      <c r="E2093" s="14" t="str">
        <v>Шляпы</v>
      </c>
      <c r="F2093" s="14" t="str">
        <v>CHRISTYS.</v>
      </c>
      <c r="G2093" s="25">
        <f>_xlfn.XLOOKUP(A2093,'Наш склад'!A:A,'Наш склад'!H:H,0,0)</f>
        <v>0</v>
      </c>
      <c r="H2093" s="1" t="str">
        <f t="shared" si="32"/>
        <v/>
      </c>
    </row>
    <row r="2094" spans="1:8" x14ac:dyDescent="0.2">
      <c r="A2094" s="14" t="str">
        <v>60-103-09-59</v>
      </c>
      <c r="B2094" s="14">
        <v>4033276</v>
      </c>
      <c r="C2094" s="14" t="str">
        <v>L</v>
      </c>
      <c r="D2094" s="15">
        <v>1</v>
      </c>
      <c r="E2094" s="14" t="str">
        <v>Шляпы</v>
      </c>
      <c r="F2094" s="14" t="str">
        <v>CHRISTYS.</v>
      </c>
      <c r="G2094" s="25">
        <f>_xlfn.XLOOKUP(A2094,'Наш склад'!A:A,'Наш склад'!H:H,0,0)</f>
        <v>5</v>
      </c>
      <c r="H2094" s="1" t="str">
        <f t="shared" si="32"/>
        <v/>
      </c>
    </row>
    <row r="2095" spans="1:8" x14ac:dyDescent="0.2">
      <c r="A2095" s="14" t="str">
        <v>60-112-07-57</v>
      </c>
      <c r="B2095" s="14">
        <v>6531463</v>
      </c>
      <c r="C2095" s="14" t="str">
        <v>M</v>
      </c>
      <c r="D2095" s="15">
        <v>1</v>
      </c>
      <c r="E2095" s="14" t="str">
        <v>Шляпы</v>
      </c>
      <c r="F2095" s="14" t="str">
        <v>CHRISTYS.</v>
      </c>
      <c r="G2095" s="25">
        <f>_xlfn.XLOOKUP(A2095,'Наш склад'!A:A,'Наш склад'!H:H,0,0)</f>
        <v>0</v>
      </c>
      <c r="H2095" s="1" t="str">
        <f t="shared" si="32"/>
        <v/>
      </c>
    </row>
    <row r="2096" spans="1:8" x14ac:dyDescent="0.2">
      <c r="A2096" s="14" t="str">
        <v>60-133-03-55</v>
      </c>
      <c r="B2096" s="14">
        <v>6687678</v>
      </c>
      <c r="C2096" s="14" t="str">
        <v>S</v>
      </c>
      <c r="D2096" s="15">
        <v>1</v>
      </c>
      <c r="E2096" s="14" t="str">
        <v>Кепи</v>
      </c>
      <c r="F2096" s="14" t="str">
        <v>CHRISTYS.</v>
      </c>
      <c r="G2096" s="25">
        <f>_xlfn.XLOOKUP(A2096,'Наш склад'!A:A,'Наш склад'!H:H,0,0)</f>
        <v>0</v>
      </c>
      <c r="H2096" s="1" t="str">
        <f t="shared" si="32"/>
        <v/>
      </c>
    </row>
    <row r="2097" spans="1:8" x14ac:dyDescent="0.2">
      <c r="A2097" s="14" t="str">
        <v>60-133-03-57</v>
      </c>
      <c r="B2097" s="14">
        <v>6687678</v>
      </c>
      <c r="C2097" s="14" t="str">
        <v>M</v>
      </c>
      <c r="D2097" s="15">
        <v>1</v>
      </c>
      <c r="E2097" s="14" t="str">
        <v>Кепи</v>
      </c>
      <c r="F2097" s="14" t="str">
        <v>CHRISTYS.</v>
      </c>
      <c r="G2097" s="25">
        <f>_xlfn.XLOOKUP(A2097,'Наш склад'!A:A,'Наш склад'!H:H,0,0)</f>
        <v>4</v>
      </c>
      <c r="H2097" s="1" t="str">
        <f t="shared" si="32"/>
        <v/>
      </c>
    </row>
    <row r="2098" spans="1:8" x14ac:dyDescent="0.2">
      <c r="A2098" s="14" t="str">
        <v>60-133-03-59</v>
      </c>
      <c r="B2098" s="14">
        <v>6687678</v>
      </c>
      <c r="C2098" s="14" t="str">
        <v>L</v>
      </c>
      <c r="D2098" s="15">
        <v>1</v>
      </c>
      <c r="E2098" s="14" t="str">
        <v>Кепи</v>
      </c>
      <c r="F2098" s="14" t="str">
        <v>CHRISTYS.</v>
      </c>
      <c r="G2098" s="25">
        <f>_xlfn.XLOOKUP(A2098,'Наш склад'!A:A,'Наш склад'!H:H,0,0)</f>
        <v>6</v>
      </c>
      <c r="H2098" s="1" t="str">
        <f t="shared" si="32"/>
        <v/>
      </c>
    </row>
    <row r="2099" spans="1:8" x14ac:dyDescent="0.2">
      <c r="A2099" s="14" t="str">
        <v>60-133-03-59</v>
      </c>
      <c r="B2099" s="14">
        <v>6687678</v>
      </c>
      <c r="C2099" s="14" t="str">
        <v>L</v>
      </c>
      <c r="D2099" s="15">
        <v>1</v>
      </c>
      <c r="E2099" s="14" t="str">
        <v>Кепи</v>
      </c>
      <c r="F2099" s="14" t="str">
        <v>CHRISTYS.</v>
      </c>
      <c r="G2099" s="25">
        <f>_xlfn.XLOOKUP(A2099,'Наш склад'!A:A,'Наш склад'!H:H,0,0)</f>
        <v>6</v>
      </c>
      <c r="H2099" s="1" t="str">
        <f t="shared" si="32"/>
        <v/>
      </c>
    </row>
    <row r="2100" spans="1:8" x14ac:dyDescent="0.2">
      <c r="A2100" s="14" t="str">
        <v>60-133-03-61</v>
      </c>
      <c r="B2100" s="14">
        <v>6687678</v>
      </c>
      <c r="C2100" s="14" t="str">
        <v>XL</v>
      </c>
      <c r="D2100" s="15">
        <v>1</v>
      </c>
      <c r="E2100" s="14" t="str">
        <v>Кепи</v>
      </c>
      <c r="F2100" s="14" t="str">
        <v>CHRISTYS.</v>
      </c>
      <c r="G2100" s="25">
        <f>_xlfn.XLOOKUP(A2100,'Наш склад'!A:A,'Наш склад'!H:H,0,0)</f>
        <v>2</v>
      </c>
      <c r="H2100" s="1" t="str">
        <f t="shared" si="32"/>
        <v/>
      </c>
    </row>
    <row r="2101" spans="1:8" x14ac:dyDescent="0.2">
      <c r="A2101" s="14" t="str">
        <v>60-133-05-55</v>
      </c>
      <c r="B2101" s="14">
        <v>6687679</v>
      </c>
      <c r="C2101" s="14" t="str">
        <v>S</v>
      </c>
      <c r="D2101" s="15">
        <v>1</v>
      </c>
      <c r="E2101" s="14" t="str">
        <v>Кепи</v>
      </c>
      <c r="F2101" s="14" t="str">
        <v>CHRISTYS.</v>
      </c>
      <c r="G2101" s="25">
        <f>_xlfn.XLOOKUP(A2101,'Наш склад'!A:A,'Наш склад'!H:H,0,0)</f>
        <v>0</v>
      </c>
      <c r="H2101" s="1" t="str">
        <f t="shared" si="32"/>
        <v/>
      </c>
    </row>
    <row r="2102" spans="1:8" x14ac:dyDescent="0.2">
      <c r="A2102" s="14" t="str">
        <v>60-133-05-57</v>
      </c>
      <c r="B2102" s="14">
        <v>6687679</v>
      </c>
      <c r="C2102" s="14" t="str">
        <v>M</v>
      </c>
      <c r="D2102" s="15">
        <v>1</v>
      </c>
      <c r="E2102" s="14" t="str">
        <v>Кепи</v>
      </c>
      <c r="F2102" s="14" t="str">
        <v>CHRISTYS.</v>
      </c>
      <c r="G2102" s="25">
        <f>_xlfn.XLOOKUP(A2102,'Наш склад'!A:A,'Наш склад'!H:H,0,0)</f>
        <v>3</v>
      </c>
      <c r="H2102" s="1" t="str">
        <f t="shared" si="32"/>
        <v/>
      </c>
    </row>
    <row r="2103" spans="1:8" x14ac:dyDescent="0.2">
      <c r="A2103" s="14" t="str">
        <v>60-133-05-59</v>
      </c>
      <c r="B2103" s="14">
        <v>6687679</v>
      </c>
      <c r="C2103" s="14" t="str">
        <v>L</v>
      </c>
      <c r="D2103" s="15">
        <v>1</v>
      </c>
      <c r="E2103" s="14" t="str">
        <v>Кепи</v>
      </c>
      <c r="F2103" s="14" t="str">
        <v>CHRISTYS.</v>
      </c>
      <c r="G2103" s="25">
        <f>_xlfn.XLOOKUP(A2103,'Наш склад'!A:A,'Наш склад'!H:H,0,0)</f>
        <v>4</v>
      </c>
      <c r="H2103" s="1" t="str">
        <f t="shared" si="32"/>
        <v/>
      </c>
    </row>
    <row r="2104" spans="1:8" x14ac:dyDescent="0.2">
      <c r="A2104" s="14" t="str">
        <v>60-133-78-55</v>
      </c>
      <c r="B2104" s="14">
        <v>4970497</v>
      </c>
      <c r="C2104" s="14" t="str">
        <v>S</v>
      </c>
      <c r="D2104" s="15">
        <v>1</v>
      </c>
      <c r="E2104" s="14" t="str">
        <v>Кепи</v>
      </c>
      <c r="F2104" s="14" t="str">
        <v>CHRISTYS.</v>
      </c>
      <c r="G2104" s="25">
        <f>_xlfn.XLOOKUP(A2104,'Наш склад'!A:A,'Наш склад'!H:H,0,0)</f>
        <v>1</v>
      </c>
      <c r="H2104" s="1" t="str">
        <f t="shared" si="32"/>
        <v/>
      </c>
    </row>
    <row r="2105" spans="1:8" x14ac:dyDescent="0.2">
      <c r="A2105" s="14" t="str">
        <v>60-133-78-57</v>
      </c>
      <c r="B2105" s="14">
        <v>4970497</v>
      </c>
      <c r="C2105" s="14" t="str">
        <v>M</v>
      </c>
      <c r="D2105" s="15">
        <v>2</v>
      </c>
      <c r="E2105" s="14" t="str">
        <v>Кепи</v>
      </c>
      <c r="F2105" s="14" t="str">
        <v>CHRISTYS.</v>
      </c>
      <c r="G2105" s="25">
        <f>_xlfn.XLOOKUP(A2105,'Наш склад'!A:A,'Наш склад'!H:H,0,0)</f>
        <v>3</v>
      </c>
      <c r="H2105" s="1" t="str">
        <f t="shared" si="32"/>
        <v>{SKU:4970497, required: 2}</v>
      </c>
    </row>
    <row r="2106" spans="1:8" x14ac:dyDescent="0.2">
      <c r="A2106" s="14" t="str">
        <v>60-133-78-61</v>
      </c>
      <c r="B2106" s="14">
        <v>4970497</v>
      </c>
      <c r="C2106" s="14" t="str">
        <v>XL</v>
      </c>
      <c r="D2106" s="15">
        <v>1</v>
      </c>
      <c r="E2106" s="14" t="str">
        <v>Кепи</v>
      </c>
      <c r="F2106" s="14" t="str">
        <v>CHRISTYS.</v>
      </c>
      <c r="G2106" s="25">
        <f>_xlfn.XLOOKUP(A2106,'Наш склад'!A:A,'Наш склад'!H:H,0,0)</f>
        <v>1</v>
      </c>
      <c r="H2106" s="1" t="str">
        <f t="shared" si="32"/>
        <v/>
      </c>
    </row>
    <row r="2107" spans="1:8" x14ac:dyDescent="0.2">
      <c r="A2107" s="14" t="str">
        <v>60-139-17-59</v>
      </c>
      <c r="B2107" s="14">
        <v>5746666</v>
      </c>
      <c r="C2107" s="14" t="str">
        <v>L</v>
      </c>
      <c r="D2107" s="15">
        <v>1</v>
      </c>
      <c r="E2107" s="14" t="str">
        <v>Шляпы</v>
      </c>
      <c r="F2107" s="14" t="str">
        <v>CHRISTYS.</v>
      </c>
      <c r="G2107" s="25">
        <f>_xlfn.XLOOKUP(A2107,'Наш склад'!A:A,'Наш склад'!H:H,0,0)</f>
        <v>1</v>
      </c>
      <c r="H2107" s="1" t="str">
        <f t="shared" si="32"/>
        <v/>
      </c>
    </row>
    <row r="2108" spans="1:8" x14ac:dyDescent="0.2">
      <c r="A2108" s="14" t="str">
        <v>60-139-17-61</v>
      </c>
      <c r="B2108" s="14">
        <v>5746666</v>
      </c>
      <c r="C2108" s="14" t="str">
        <v>XL</v>
      </c>
      <c r="D2108" s="15">
        <v>1</v>
      </c>
      <c r="E2108" s="14" t="str">
        <v>Шляпы</v>
      </c>
      <c r="F2108" s="14" t="str">
        <v>CHRISTYS.</v>
      </c>
      <c r="G2108" s="25">
        <f>_xlfn.XLOOKUP(A2108,'Наш склад'!A:A,'Наш склад'!H:H,0,0)</f>
        <v>1</v>
      </c>
      <c r="H2108" s="1" t="str">
        <f t="shared" si="32"/>
        <v/>
      </c>
    </row>
    <row r="2109" spans="1:8" x14ac:dyDescent="0.2">
      <c r="A2109" s="14" t="str">
        <v>60-147-16-59</v>
      </c>
      <c r="B2109" s="14">
        <v>5746668</v>
      </c>
      <c r="C2109" s="14" t="str">
        <v>L</v>
      </c>
      <c r="D2109" s="15">
        <v>1</v>
      </c>
      <c r="E2109" s="14" t="str">
        <v>Шляпы</v>
      </c>
      <c r="F2109" s="14" t="str">
        <v>CHRISTYS.</v>
      </c>
      <c r="G2109" s="25">
        <f>_xlfn.XLOOKUP(A2109,'Наш склад'!A:A,'Наш склад'!H:H,0,0)</f>
        <v>1</v>
      </c>
      <c r="H2109" s="1" t="str">
        <f t="shared" si="32"/>
        <v/>
      </c>
    </row>
    <row r="2110" spans="1:8" x14ac:dyDescent="0.2">
      <c r="A2110" s="14" t="str">
        <v>60-147-16-61</v>
      </c>
      <c r="B2110" s="14">
        <v>5746668</v>
      </c>
      <c r="C2110" s="14" t="str">
        <v>XL</v>
      </c>
      <c r="D2110" s="15">
        <v>1</v>
      </c>
      <c r="E2110" s="14" t="str">
        <v>Шляпы</v>
      </c>
      <c r="F2110" s="14" t="str">
        <v>CHRISTYS.</v>
      </c>
      <c r="G2110" s="25">
        <f>_xlfn.XLOOKUP(A2110,'Наш склад'!A:A,'Наш склад'!H:H,0,0)</f>
        <v>1</v>
      </c>
      <c r="H2110" s="1" t="str">
        <f t="shared" si="32"/>
        <v/>
      </c>
    </row>
    <row r="2111" spans="1:8" x14ac:dyDescent="0.2">
      <c r="A2111" s="14" t="str">
        <v>60-162-16-55</v>
      </c>
      <c r="B2111" s="14">
        <v>4970444</v>
      </c>
      <c r="C2111" s="14" t="str">
        <v>S</v>
      </c>
      <c r="D2111" s="15">
        <v>1</v>
      </c>
      <c r="E2111" s="14" t="str">
        <v>Бейсболки</v>
      </c>
      <c r="F2111" s="14" t="str">
        <v>CHRISTYS.</v>
      </c>
      <c r="G2111" s="25">
        <f>_xlfn.XLOOKUP(A2111,'Наш склад'!A:A,'Наш склад'!H:H,0,0)</f>
        <v>1</v>
      </c>
      <c r="H2111" s="1" t="str">
        <f t="shared" si="32"/>
        <v/>
      </c>
    </row>
    <row r="2112" spans="1:8" x14ac:dyDescent="0.2">
      <c r="A2112" s="14" t="str">
        <v>60-162-16-57</v>
      </c>
      <c r="B2112" s="14">
        <v>4970444</v>
      </c>
      <c r="C2112" s="14" t="str">
        <v>M</v>
      </c>
      <c r="D2112" s="15">
        <v>1</v>
      </c>
      <c r="E2112" s="14" t="str">
        <v>Бейсболки</v>
      </c>
      <c r="F2112" s="14" t="str">
        <v>CHRISTYS.</v>
      </c>
      <c r="G2112" s="25">
        <f>_xlfn.XLOOKUP(A2112,'Наш склад'!A:A,'Наш склад'!H:H,0,0)</f>
        <v>0</v>
      </c>
      <c r="H2112" s="1" t="str">
        <f t="shared" si="32"/>
        <v/>
      </c>
    </row>
    <row r="2113" spans="1:8" x14ac:dyDescent="0.2">
      <c r="A2113" s="14" t="str">
        <v>60-162-16-59</v>
      </c>
      <c r="B2113" s="14">
        <v>4970444</v>
      </c>
      <c r="C2113" s="14" t="str">
        <v>L</v>
      </c>
      <c r="D2113" s="15">
        <v>1</v>
      </c>
      <c r="E2113" s="14" t="str">
        <v>Бейсболки</v>
      </c>
      <c r="F2113" s="14" t="str">
        <v>CHRISTYS.</v>
      </c>
      <c r="G2113" s="25">
        <f>_xlfn.XLOOKUP(A2113,'Наш склад'!A:A,'Наш склад'!H:H,0,0)</f>
        <v>0</v>
      </c>
      <c r="H2113" s="1" t="str">
        <f t="shared" si="32"/>
        <v/>
      </c>
    </row>
    <row r="2114" spans="1:8" x14ac:dyDescent="0.2">
      <c r="A2114" s="14" t="str">
        <v>60-162-75-59</v>
      </c>
      <c r="B2114" s="14">
        <v>10030006</v>
      </c>
      <c r="C2114" s="14" t="str">
        <v>L</v>
      </c>
      <c r="D2114" s="15">
        <v>1</v>
      </c>
      <c r="E2114" s="14" t="str">
        <v>Бейсболки</v>
      </c>
      <c r="F2114" s="14" t="str">
        <v>CHRISTYS.</v>
      </c>
      <c r="G2114" s="25">
        <f>_xlfn.XLOOKUP(A2114,'Наш склад'!A:A,'Наш склад'!H:H,0,0)</f>
        <v>0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14" t="str">
        <v>60-162-83-59</v>
      </c>
      <c r="B2115" s="14">
        <v>10030005</v>
      </c>
      <c r="C2115" s="14" t="str">
        <v>L</v>
      </c>
      <c r="D2115" s="15">
        <v>1</v>
      </c>
      <c r="E2115" s="14" t="str">
        <v>Бейсболки</v>
      </c>
      <c r="F2115" s="14" t="str">
        <v>CHRISTYS.</v>
      </c>
      <c r="G2115" s="25">
        <f>_xlfn.XLOOKUP(A2115,'Наш склад'!A:A,'Наш склад'!H:H,0,0)</f>
        <v>0</v>
      </c>
      <c r="H2115" s="1" t="str">
        <f t="shared" si="33"/>
        <v/>
      </c>
    </row>
    <row r="2116" spans="1:8" x14ac:dyDescent="0.2">
      <c r="A2116" s="14" t="str">
        <v>60-168-09-59</v>
      </c>
      <c r="B2116" s="14">
        <v>9097631</v>
      </c>
      <c r="C2116" s="14" t="str">
        <v>L</v>
      </c>
      <c r="D2116" s="15">
        <v>1</v>
      </c>
      <c r="E2116" s="14" t="str">
        <v>Шляпы</v>
      </c>
      <c r="F2116" s="14" t="str">
        <v>CHRISTYS.</v>
      </c>
      <c r="G2116" s="25">
        <f>_xlfn.XLOOKUP(A2116,'Наш склад'!A:A,'Наш склад'!H:H,0,0)</f>
        <v>2</v>
      </c>
      <c r="H2116" s="1" t="str">
        <f t="shared" si="33"/>
        <v/>
      </c>
    </row>
    <row r="2117" spans="1:8" x14ac:dyDescent="0.2">
      <c r="A2117" s="14" t="str">
        <v>60-171-12-55</v>
      </c>
      <c r="B2117" s="14">
        <v>9098442</v>
      </c>
      <c r="C2117" s="14" t="str">
        <v>S</v>
      </c>
      <c r="D2117" s="15">
        <v>1</v>
      </c>
      <c r="E2117" s="14" t="str">
        <v>Шляпы</v>
      </c>
      <c r="F2117" s="14" t="str">
        <v>CHRISTYS.</v>
      </c>
      <c r="G2117" s="25">
        <f>_xlfn.XLOOKUP(A2117,'Наш склад'!A:A,'Наш склад'!H:H,0,0)</f>
        <v>1</v>
      </c>
      <c r="H2117" s="1" t="str">
        <f t="shared" si="33"/>
        <v/>
      </c>
    </row>
    <row r="2118" spans="1:8" x14ac:dyDescent="0.2">
      <c r="A2118" s="14" t="str">
        <v>60-171-16-57</v>
      </c>
      <c r="B2118" s="14">
        <v>9098443</v>
      </c>
      <c r="C2118" s="14" t="str">
        <v>M</v>
      </c>
      <c r="D2118" s="15">
        <v>1</v>
      </c>
      <c r="E2118" s="14" t="str">
        <v>Шляпы</v>
      </c>
      <c r="F2118" s="14" t="str">
        <v>CHRISTYS.</v>
      </c>
      <c r="G2118" s="25">
        <f>_xlfn.XLOOKUP(A2118,'Наш склад'!A:A,'Наш склад'!H:H,0,0)</f>
        <v>1</v>
      </c>
      <c r="H2118" s="1" t="str">
        <f t="shared" si="33"/>
        <v/>
      </c>
    </row>
    <row r="2119" spans="1:8" x14ac:dyDescent="0.2">
      <c r="A2119" s="14" t="str">
        <v>60-171-16-59</v>
      </c>
      <c r="B2119" s="14">
        <v>9098443</v>
      </c>
      <c r="C2119" s="14" t="str">
        <v>L</v>
      </c>
      <c r="D2119" s="15">
        <v>1</v>
      </c>
      <c r="E2119" s="14" t="str">
        <v>Шляпы</v>
      </c>
      <c r="F2119" s="14" t="str">
        <v>CHRISTYS.</v>
      </c>
      <c r="G2119" s="25">
        <f>_xlfn.XLOOKUP(A2119,'Наш склад'!A:A,'Наш склад'!H:H,0,0)</f>
        <v>2</v>
      </c>
      <c r="H2119" s="1" t="str">
        <f t="shared" si="33"/>
        <v/>
      </c>
    </row>
    <row r="2120" spans="1:8" x14ac:dyDescent="0.2">
      <c r="A2120" s="14" t="str">
        <v>60-171-16-59</v>
      </c>
      <c r="B2120" s="14">
        <v>9098443</v>
      </c>
      <c r="C2120" s="14" t="str">
        <v>L</v>
      </c>
      <c r="D2120" s="15">
        <v>1</v>
      </c>
      <c r="E2120" s="14" t="str">
        <v>Шляпы</v>
      </c>
      <c r="F2120" s="14" t="str">
        <v>CHRISTYS.</v>
      </c>
      <c r="G2120" s="25">
        <f>_xlfn.XLOOKUP(A2120,'Наш склад'!A:A,'Наш склад'!H:H,0,0)</f>
        <v>2</v>
      </c>
      <c r="H2120" s="1" t="str">
        <f t="shared" si="33"/>
        <v/>
      </c>
    </row>
    <row r="2121" spans="1:8" x14ac:dyDescent="0.2">
      <c r="A2121" s="14" t="str">
        <v>60-177-09-59</v>
      </c>
      <c r="B2121" s="14">
        <v>6690902</v>
      </c>
      <c r="C2121" s="14" t="str">
        <v>L</v>
      </c>
      <c r="D2121" s="15">
        <v>1</v>
      </c>
      <c r="E2121" s="14" t="str">
        <v>Шляпы</v>
      </c>
      <c r="F2121" s="14" t="str">
        <v>CHRISTYS.</v>
      </c>
      <c r="G2121" s="25">
        <f>_xlfn.XLOOKUP(A2121,'Наш склад'!A:A,'Наш склад'!H:H,0,0)</f>
        <v>2</v>
      </c>
      <c r="H2121" s="1" t="str">
        <f t="shared" si="33"/>
        <v/>
      </c>
    </row>
    <row r="2122" spans="1:8" x14ac:dyDescent="0.2">
      <c r="A2122" s="14" t="str">
        <v>60-177-09-61</v>
      </c>
      <c r="B2122" s="14">
        <v>6690902</v>
      </c>
      <c r="C2122" s="14" t="str">
        <v>XL</v>
      </c>
      <c r="D2122" s="15">
        <v>1</v>
      </c>
      <c r="E2122" s="14" t="str">
        <v>Шляпы</v>
      </c>
      <c r="F2122" s="14" t="str">
        <v>CHRISTYS.</v>
      </c>
      <c r="G2122" s="25">
        <f>_xlfn.XLOOKUP(A2122,'Наш склад'!A:A,'Наш склад'!H:H,0,0)</f>
        <v>2</v>
      </c>
      <c r="H2122" s="1" t="str">
        <f t="shared" si="33"/>
        <v/>
      </c>
    </row>
    <row r="2123" spans="1:8" x14ac:dyDescent="0.2">
      <c r="A2123" s="14" t="str">
        <v>60-177-16-61</v>
      </c>
      <c r="B2123" s="14">
        <v>9098488</v>
      </c>
      <c r="C2123" s="14" t="str">
        <v>XL</v>
      </c>
      <c r="D2123" s="15">
        <v>1</v>
      </c>
      <c r="E2123" s="14" t="str">
        <v>Шляпы</v>
      </c>
      <c r="F2123" s="14" t="str">
        <v>CHRISTYS.</v>
      </c>
      <c r="G2123" s="25">
        <f>_xlfn.XLOOKUP(A2123,'Наш склад'!A:A,'Наш склад'!H:H,0,0)</f>
        <v>1</v>
      </c>
      <c r="H2123" s="1" t="str">
        <f t="shared" si="33"/>
        <v/>
      </c>
    </row>
    <row r="2124" spans="1:8" x14ac:dyDescent="0.2">
      <c r="A2124" s="14" t="str">
        <v>60-178-02-57</v>
      </c>
      <c r="B2124" s="14">
        <v>5746653</v>
      </c>
      <c r="C2124" s="14" t="str">
        <v>M</v>
      </c>
      <c r="D2124" s="15">
        <v>1</v>
      </c>
      <c r="E2124" s="14" t="str">
        <v>Кепи</v>
      </c>
      <c r="F2124" s="14" t="str">
        <v>CHRISTYS.</v>
      </c>
      <c r="G2124" s="25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14" t="str">
        <v>60-178-02-57</v>
      </c>
      <c r="B2125" s="14">
        <v>5746653</v>
      </c>
      <c r="C2125" s="14" t="str">
        <v>M</v>
      </c>
      <c r="D2125" s="15">
        <v>1</v>
      </c>
      <c r="E2125" s="14" t="str">
        <v>Кепи</v>
      </c>
      <c r="F2125" s="14" t="str">
        <v>CHRISTYS.</v>
      </c>
      <c r="G2125" s="25">
        <f>_xlfn.XLOOKUP(A2125,'Наш склад'!A:A,'Наш склад'!H:H,0,0)</f>
        <v>3</v>
      </c>
      <c r="H2125" s="1" t="str">
        <f t="shared" si="33"/>
        <v/>
      </c>
    </row>
    <row r="2126" spans="1:8" x14ac:dyDescent="0.2">
      <c r="A2126" s="14" t="str">
        <v>60-178-02-59</v>
      </c>
      <c r="B2126" s="14">
        <v>5746653</v>
      </c>
      <c r="C2126" s="14" t="str">
        <v>L</v>
      </c>
      <c r="D2126" s="15">
        <v>1</v>
      </c>
      <c r="E2126" s="14" t="str">
        <v>Кепи</v>
      </c>
      <c r="F2126" s="14" t="str">
        <v>CHRISTYS.</v>
      </c>
      <c r="G2126" s="25">
        <f>_xlfn.XLOOKUP(A2126,'Наш склад'!A:A,'Наш склад'!H:H,0,0)</f>
        <v>2</v>
      </c>
      <c r="H2126" s="1" t="str">
        <f t="shared" si="33"/>
        <v/>
      </c>
    </row>
    <row r="2127" spans="1:8" x14ac:dyDescent="0.2">
      <c r="A2127" s="14" t="str">
        <v>60-178-02-61</v>
      </c>
      <c r="B2127" s="14">
        <v>5746653</v>
      </c>
      <c r="C2127" s="14" t="str">
        <v>XL</v>
      </c>
      <c r="D2127" s="15">
        <v>1</v>
      </c>
      <c r="E2127" s="14" t="str">
        <v>Кепи</v>
      </c>
      <c r="F2127" s="14" t="str">
        <v>CHRISTYS.</v>
      </c>
      <c r="G2127" s="25">
        <f>_xlfn.XLOOKUP(A2127,'Наш склад'!A:A,'Наш склад'!H:H,0,0)</f>
        <v>2</v>
      </c>
      <c r="H2127" s="1" t="str">
        <f t="shared" si="33"/>
        <v/>
      </c>
    </row>
    <row r="2128" spans="1:8" x14ac:dyDescent="0.2">
      <c r="A2128" s="14" t="str">
        <v>60-182-07-55</v>
      </c>
      <c r="B2128" s="14">
        <v>5746657</v>
      </c>
      <c r="C2128" s="14" t="str">
        <v>S</v>
      </c>
      <c r="D2128" s="15">
        <v>1</v>
      </c>
      <c r="E2128" s="14" t="str">
        <v>Кепи</v>
      </c>
      <c r="F2128" s="14" t="str">
        <v>CHRISTYS.</v>
      </c>
      <c r="G2128" s="25">
        <f>_xlfn.XLOOKUP(A2128,'Наш склад'!A:A,'Наш склад'!H:H,0,0)</f>
        <v>0</v>
      </c>
      <c r="H2128" s="1" t="str">
        <f t="shared" si="33"/>
        <v/>
      </c>
    </row>
    <row r="2129" spans="1:8" x14ac:dyDescent="0.2">
      <c r="A2129" s="14" t="str">
        <v>60-182-07-61</v>
      </c>
      <c r="B2129" s="14">
        <v>5746657</v>
      </c>
      <c r="C2129" s="14" t="str">
        <v>XL</v>
      </c>
      <c r="D2129" s="15">
        <v>1</v>
      </c>
      <c r="E2129" s="14" t="str">
        <v>Кепи</v>
      </c>
      <c r="F2129" s="14" t="str">
        <v>CHRISTYS.</v>
      </c>
      <c r="G2129" s="25">
        <f>_xlfn.XLOOKUP(A2129,'Наш склад'!A:A,'Наш склад'!H:H,0,0)</f>
        <v>0</v>
      </c>
      <c r="H2129" s="1" t="str">
        <f t="shared" si="33"/>
        <v/>
      </c>
    </row>
    <row r="2130" spans="1:8" x14ac:dyDescent="0.2">
      <c r="A2130" s="14" t="str">
        <v>60-183-02-57</v>
      </c>
      <c r="B2130" s="14">
        <v>5746658</v>
      </c>
      <c r="C2130" s="14" t="str">
        <v>M</v>
      </c>
      <c r="D2130" s="15">
        <v>1</v>
      </c>
      <c r="E2130" s="14" t="str">
        <v>Кепи</v>
      </c>
      <c r="F2130" s="14" t="str">
        <v>CHRISTYS.</v>
      </c>
      <c r="G2130" s="25">
        <f>_xlfn.XLOOKUP(A2130,'Наш склад'!A:A,'Наш склад'!H:H,0,0)</f>
        <v>1</v>
      </c>
      <c r="H2130" s="1" t="str">
        <f t="shared" si="33"/>
        <v/>
      </c>
    </row>
    <row r="2131" spans="1:8" x14ac:dyDescent="0.2">
      <c r="A2131" s="14" t="str">
        <v>60-184-02-57</v>
      </c>
      <c r="B2131" s="14">
        <v>5746659</v>
      </c>
      <c r="C2131" s="14" t="str">
        <v>M</v>
      </c>
      <c r="D2131" s="15">
        <v>1</v>
      </c>
      <c r="E2131" s="14" t="str">
        <v>Кепи</v>
      </c>
      <c r="F2131" s="14" t="str">
        <v>CHRISTYS.</v>
      </c>
      <c r="G2131" s="25">
        <f>_xlfn.XLOOKUP(A2131,'Наш склад'!A:A,'Наш склад'!H:H,0,0)</f>
        <v>0</v>
      </c>
      <c r="H2131" s="1" t="str">
        <f t="shared" si="33"/>
        <v/>
      </c>
    </row>
    <row r="2132" spans="1:8" x14ac:dyDescent="0.2">
      <c r="A2132" s="14" t="str">
        <v>60-185-13-55</v>
      </c>
      <c r="B2132" s="14">
        <v>5746660</v>
      </c>
      <c r="C2132" s="14" t="str">
        <v>S</v>
      </c>
      <c r="D2132" s="15">
        <v>1</v>
      </c>
      <c r="E2132" s="14" t="str">
        <v>Кепи</v>
      </c>
      <c r="F2132" s="14" t="str">
        <v>CHRISTYS.</v>
      </c>
      <c r="G2132" s="25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14" t="str">
        <v>60-186-06-55</v>
      </c>
      <c r="B2133" s="14">
        <v>5746661</v>
      </c>
      <c r="C2133" s="14" t="str">
        <v>S</v>
      </c>
      <c r="D2133" s="15">
        <v>1</v>
      </c>
      <c r="E2133" s="14" t="str">
        <v>Кепи</v>
      </c>
      <c r="F2133" s="14" t="str">
        <v>CHRISTYS.</v>
      </c>
      <c r="G2133" s="25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14" t="str">
        <v>60-186-06-61</v>
      </c>
      <c r="B2134" s="14">
        <v>5746661</v>
      </c>
      <c r="C2134" s="14" t="str">
        <v>XL</v>
      </c>
      <c r="D2134" s="15">
        <v>1</v>
      </c>
      <c r="E2134" s="14" t="str">
        <v>Кепи</v>
      </c>
      <c r="F2134" s="14" t="str">
        <v>CHRISTYS.</v>
      </c>
      <c r="G2134" s="25">
        <f>_xlfn.XLOOKUP(A2134,'Наш склад'!A:A,'Наш склад'!H:H,0,0)</f>
        <v>0</v>
      </c>
      <c r="H2134" s="1" t="str">
        <f t="shared" si="33"/>
        <v/>
      </c>
    </row>
    <row r="2135" spans="1:8" x14ac:dyDescent="0.2">
      <c r="A2135" s="14" t="str">
        <v>60-187-02-57</v>
      </c>
      <c r="B2135" s="14">
        <v>5746662</v>
      </c>
      <c r="C2135" s="14" t="str">
        <v>M</v>
      </c>
      <c r="D2135" s="15">
        <v>1</v>
      </c>
      <c r="E2135" s="14" t="str">
        <v>Кепи</v>
      </c>
      <c r="F2135" s="14" t="str">
        <v>CHRISTYS.</v>
      </c>
      <c r="G2135" s="25">
        <f>_xlfn.XLOOKUP(A2135,'Наш склад'!A:A,'Наш склад'!H:H,0,0)</f>
        <v>1</v>
      </c>
      <c r="H2135" s="1" t="str">
        <f t="shared" si="33"/>
        <v/>
      </c>
    </row>
    <row r="2136" spans="1:8" x14ac:dyDescent="0.2">
      <c r="A2136" s="14" t="str">
        <v>60-187-02-59</v>
      </c>
      <c r="B2136" s="14">
        <v>5746662</v>
      </c>
      <c r="C2136" s="14" t="str">
        <v>L</v>
      </c>
      <c r="D2136" s="15">
        <v>1</v>
      </c>
      <c r="E2136" s="14" t="str">
        <v>Кепи</v>
      </c>
      <c r="F2136" s="14" t="str">
        <v>CHRISTYS.</v>
      </c>
      <c r="G2136" s="25">
        <f>_xlfn.XLOOKUP(A2136,'Наш склад'!A:A,'Наш склад'!H:H,0,0)</f>
        <v>3</v>
      </c>
      <c r="H2136" s="1" t="str">
        <f t="shared" si="33"/>
        <v/>
      </c>
    </row>
    <row r="2137" spans="1:8" x14ac:dyDescent="0.2">
      <c r="A2137" s="14" t="str">
        <v>60-187-02-61</v>
      </c>
      <c r="B2137" s="14">
        <v>5746662</v>
      </c>
      <c r="C2137" s="14" t="str">
        <v>XL</v>
      </c>
      <c r="D2137" s="15">
        <v>1</v>
      </c>
      <c r="E2137" s="14" t="str">
        <v>Кепи</v>
      </c>
      <c r="F2137" s="14" t="str">
        <v>CHRISTYS.</v>
      </c>
      <c r="G2137" s="25">
        <f>_xlfn.XLOOKUP(A2137,'Наш склад'!A:A,'Наш склад'!H:H,0,0)</f>
        <v>1</v>
      </c>
      <c r="H2137" s="1" t="str">
        <f t="shared" si="33"/>
        <v/>
      </c>
    </row>
    <row r="2138" spans="1:8" x14ac:dyDescent="0.2">
      <c r="A2138" s="14" t="str">
        <v>60-188-07-55</v>
      </c>
      <c r="B2138" s="14">
        <v>5746663</v>
      </c>
      <c r="C2138" s="14" t="str">
        <v>S</v>
      </c>
      <c r="D2138" s="15">
        <v>1</v>
      </c>
      <c r="E2138" s="14" t="str">
        <v>Кепи</v>
      </c>
      <c r="F2138" s="14" t="str">
        <v>CHRISTYS.</v>
      </c>
      <c r="G2138" s="25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14" t="str">
        <v>60-188-07-55</v>
      </c>
      <c r="B2139" s="14">
        <v>5746663</v>
      </c>
      <c r="C2139" s="14" t="str">
        <v>S</v>
      </c>
      <c r="D2139" s="15">
        <v>1</v>
      </c>
      <c r="E2139" s="14" t="str">
        <v>Кепи</v>
      </c>
      <c r="F2139" s="14" t="str">
        <v>CHRISTYS.</v>
      </c>
      <c r="G2139" s="25">
        <f>_xlfn.XLOOKUP(A2139,'Наш склад'!A:A,'Наш склад'!H:H,0,0)</f>
        <v>0</v>
      </c>
      <c r="H2139" s="1" t="str">
        <f t="shared" si="33"/>
        <v/>
      </c>
    </row>
    <row r="2140" spans="1:8" x14ac:dyDescent="0.2">
      <c r="A2140" s="14" t="str">
        <v>60-188-07-61</v>
      </c>
      <c r="B2140" s="14">
        <v>5746663</v>
      </c>
      <c r="C2140" s="14" t="str">
        <v>XL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0</v>
      </c>
      <c r="H2140" s="1" t="str">
        <f t="shared" si="33"/>
        <v/>
      </c>
    </row>
    <row r="2141" spans="1:8" x14ac:dyDescent="0.2">
      <c r="A2141" s="14" t="str">
        <v>60-190-06-55</v>
      </c>
      <c r="B2141" s="14">
        <v>5746665</v>
      </c>
      <c r="C2141" s="14" t="str">
        <v>S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1</v>
      </c>
      <c r="H2141" s="1" t="str">
        <f t="shared" si="33"/>
        <v/>
      </c>
    </row>
    <row r="2142" spans="1:8" x14ac:dyDescent="0.2">
      <c r="A2142" s="14" t="str">
        <v>60-190-06-61</v>
      </c>
      <c r="B2142" s="14">
        <v>5746665</v>
      </c>
      <c r="C2142" s="14" t="str">
        <v>XL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2</v>
      </c>
      <c r="H2142" s="1" t="str">
        <f t="shared" si="33"/>
        <v/>
      </c>
    </row>
    <row r="2143" spans="1:8" x14ac:dyDescent="0.2">
      <c r="A2143" s="14" t="str">
        <v>60-197-34-57</v>
      </c>
      <c r="B2143" s="14">
        <v>8045936</v>
      </c>
      <c r="C2143" s="14" t="str">
        <v>M</v>
      </c>
      <c r="D2143" s="15">
        <v>1</v>
      </c>
      <c r="E2143" s="14" t="str">
        <v>Шляпы</v>
      </c>
      <c r="F2143" s="14" t="str">
        <v>CHRISTYS.</v>
      </c>
      <c r="G2143" s="25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14" t="str">
        <v>60-211-16-57</v>
      </c>
      <c r="B2144" s="14">
        <v>6690892</v>
      </c>
      <c r="C2144" s="14" t="str">
        <v>M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1</v>
      </c>
      <c r="H2144" s="1" t="str">
        <f t="shared" si="33"/>
        <v/>
      </c>
    </row>
    <row r="2145" spans="1:8" x14ac:dyDescent="0.2">
      <c r="A2145" s="14" t="str">
        <v>60-213-08-55</v>
      </c>
      <c r="B2145" s="14">
        <v>6690894</v>
      </c>
      <c r="C2145" s="14" t="str">
        <v>S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0</v>
      </c>
      <c r="H2145" s="1" t="str">
        <f t="shared" si="33"/>
        <v/>
      </c>
    </row>
    <row r="2146" spans="1:8" x14ac:dyDescent="0.2">
      <c r="A2146" s="14" t="str">
        <v>60-213-08-57</v>
      </c>
      <c r="B2146" s="14">
        <v>6690894</v>
      </c>
      <c r="C2146" s="14" t="str">
        <v>M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5</v>
      </c>
      <c r="H2146" s="1" t="str">
        <f t="shared" si="33"/>
        <v/>
      </c>
    </row>
    <row r="2147" spans="1:8" x14ac:dyDescent="0.2">
      <c r="A2147" s="14" t="str">
        <v>60-213-08-57</v>
      </c>
      <c r="B2147" s="14">
        <v>6690894</v>
      </c>
      <c r="C2147" s="14" t="str">
        <v>M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5</v>
      </c>
      <c r="H2147" s="1" t="str">
        <f t="shared" si="33"/>
        <v/>
      </c>
    </row>
    <row r="2148" spans="1:8" x14ac:dyDescent="0.2">
      <c r="A2148" s="14" t="str">
        <v>60-213-08-59</v>
      </c>
      <c r="B2148" s="14">
        <v>6690894</v>
      </c>
      <c r="C2148" s="14" t="str">
        <v>L</v>
      </c>
      <c r="D2148" s="15">
        <v>1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6</v>
      </c>
      <c r="H2148" s="1" t="str">
        <f t="shared" si="33"/>
        <v/>
      </c>
    </row>
    <row r="2149" spans="1:8" x14ac:dyDescent="0.2">
      <c r="A2149" s="14" t="str">
        <v>60-213-08-59</v>
      </c>
      <c r="B2149" s="14">
        <v>6690894</v>
      </c>
      <c r="C2149" s="14" t="str">
        <v>L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6</v>
      </c>
      <c r="H2149" s="1" t="str">
        <f t="shared" si="33"/>
        <v/>
      </c>
    </row>
    <row r="2150" spans="1:8" x14ac:dyDescent="0.2">
      <c r="A2150" s="14" t="str">
        <v>60-213-09-55</v>
      </c>
      <c r="B2150" s="14">
        <v>6690893</v>
      </c>
      <c r="C2150" s="14" t="str">
        <v>S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0</v>
      </c>
      <c r="H2150" s="1" t="str">
        <f t="shared" si="33"/>
        <v/>
      </c>
    </row>
    <row r="2151" spans="1:8" x14ac:dyDescent="0.2">
      <c r="A2151" s="14" t="str">
        <v>60-213-09-55</v>
      </c>
      <c r="B2151" s="14">
        <v>6690893</v>
      </c>
      <c r="C2151" s="14" t="str">
        <v>S</v>
      </c>
      <c r="D2151" s="15">
        <v>1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0</v>
      </c>
      <c r="H2151" s="1" t="str">
        <f t="shared" si="33"/>
        <v/>
      </c>
    </row>
    <row r="2152" spans="1:8" x14ac:dyDescent="0.2">
      <c r="A2152" s="14" t="str">
        <v>60-213-09-55</v>
      </c>
      <c r="B2152" s="14">
        <v>6690893</v>
      </c>
      <c r="C2152" s="14" t="str">
        <v>S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0</v>
      </c>
      <c r="H2152" s="1" t="str">
        <f t="shared" si="33"/>
        <v/>
      </c>
    </row>
    <row r="2153" spans="1:8" x14ac:dyDescent="0.2">
      <c r="A2153" s="14" t="str">
        <v>60-213-09-57</v>
      </c>
      <c r="B2153" s="14">
        <v>6690893</v>
      </c>
      <c r="C2153" s="14" t="str">
        <v>M</v>
      </c>
      <c r="D2153" s="15">
        <v>2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1</v>
      </c>
      <c r="H2153" s="1" t="str">
        <f t="shared" si="33"/>
        <v>{SKU:6690893, required: 2}</v>
      </c>
    </row>
    <row r="2154" spans="1:8" x14ac:dyDescent="0.2">
      <c r="A2154" s="14" t="str">
        <v>60-213-09-59</v>
      </c>
      <c r="B2154" s="14">
        <v>6690893</v>
      </c>
      <c r="C2154" s="14" t="str">
        <v>L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0</v>
      </c>
      <c r="H2154" s="1" t="str">
        <f t="shared" si="33"/>
        <v/>
      </c>
    </row>
    <row r="2155" spans="1:8" x14ac:dyDescent="0.2">
      <c r="A2155" s="14" t="str">
        <v>60-213-36-55</v>
      </c>
      <c r="B2155" s="14">
        <v>11306854</v>
      </c>
      <c r="C2155" s="14" t="str">
        <v>S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0</v>
      </c>
      <c r="H2155" s="1" t="str">
        <f t="shared" si="33"/>
        <v/>
      </c>
    </row>
    <row r="2156" spans="1:8" x14ac:dyDescent="0.2">
      <c r="A2156" s="14" t="str">
        <v>60-213-36-57</v>
      </c>
      <c r="B2156" s="14">
        <v>11306854</v>
      </c>
      <c r="C2156" s="14" t="str">
        <v>M</v>
      </c>
      <c r="D2156" s="15">
        <v>1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0</v>
      </c>
      <c r="H2156" s="1" t="str">
        <f t="shared" si="33"/>
        <v/>
      </c>
    </row>
    <row r="2157" spans="1:8" x14ac:dyDescent="0.2">
      <c r="A2157" s="14" t="str">
        <v>60-214-09-59</v>
      </c>
      <c r="B2157" s="14">
        <v>6690895</v>
      </c>
      <c r="C2157" s="14" t="str">
        <v>L</v>
      </c>
      <c r="D2157" s="15">
        <v>1</v>
      </c>
      <c r="E2157" s="14" t="str">
        <v>Шляпы</v>
      </c>
      <c r="F2157" s="14" t="str">
        <v>CHRISTYS.</v>
      </c>
      <c r="G2157" s="25">
        <f>_xlfn.XLOOKUP(A2157,'Наш склад'!A:A,'Наш склад'!H:H,0,0)</f>
        <v>0</v>
      </c>
      <c r="H2157" s="1" t="str">
        <f t="shared" si="33"/>
        <v/>
      </c>
    </row>
    <row r="2158" spans="1:8" x14ac:dyDescent="0.2">
      <c r="A2158" s="14" t="str">
        <v>60-217-13-57</v>
      </c>
      <c r="B2158" s="14">
        <v>9098448</v>
      </c>
      <c r="C2158" s="14" t="str">
        <v>M</v>
      </c>
      <c r="D2158" s="15">
        <v>1</v>
      </c>
      <c r="E2158" s="14" t="str">
        <v>Шляпы</v>
      </c>
      <c r="F2158" s="14" t="str">
        <v>CHRISTYS.</v>
      </c>
      <c r="G2158" s="25">
        <f>_xlfn.XLOOKUP(A2158,'Наш склад'!A:A,'Наш склад'!H:H,0,0)</f>
        <v>1</v>
      </c>
      <c r="H2158" s="1" t="str">
        <f t="shared" si="33"/>
        <v/>
      </c>
    </row>
    <row r="2159" spans="1:8" x14ac:dyDescent="0.2">
      <c r="A2159" s="14" t="str">
        <v>60-217-17-55</v>
      </c>
      <c r="B2159" s="14">
        <v>9098445</v>
      </c>
      <c r="C2159" s="14" t="str">
        <v>S</v>
      </c>
      <c r="D2159" s="15">
        <v>1</v>
      </c>
      <c r="E2159" s="14" t="str">
        <v>Шляпы</v>
      </c>
      <c r="F2159" s="14" t="str">
        <v>CHRISTYS.</v>
      </c>
      <c r="G2159" s="25">
        <f>_xlfn.XLOOKUP(A2159,'Наш склад'!A:A,'Наш склад'!H:H,0,0)</f>
        <v>0</v>
      </c>
      <c r="H2159" s="1" t="str">
        <f t="shared" si="33"/>
        <v/>
      </c>
    </row>
    <row r="2160" spans="1:8" x14ac:dyDescent="0.2">
      <c r="A2160" s="14" t="str">
        <v>60-217-91-55</v>
      </c>
      <c r="B2160" s="14">
        <v>9098444</v>
      </c>
      <c r="C2160" s="14" t="str">
        <v>S</v>
      </c>
      <c r="D2160" s="15">
        <v>1</v>
      </c>
      <c r="E2160" s="14" t="str">
        <v>Шляпы</v>
      </c>
      <c r="F2160" s="14" t="str">
        <v>CHRISTYS.</v>
      </c>
      <c r="G2160" s="25">
        <f>_xlfn.XLOOKUP(A2160,'Наш склад'!A:A,'Наш склад'!H:H,0,0)</f>
        <v>1</v>
      </c>
      <c r="H2160" s="1" t="str">
        <f t="shared" si="33"/>
        <v/>
      </c>
    </row>
    <row r="2161" spans="1:8" x14ac:dyDescent="0.2">
      <c r="A2161" s="14" t="str">
        <v>60-218-05-57</v>
      </c>
      <c r="B2161" s="14">
        <v>6690899</v>
      </c>
      <c r="C2161" s="14" t="str">
        <v>M</v>
      </c>
      <c r="D2161" s="15">
        <v>1</v>
      </c>
      <c r="E2161" s="14" t="str">
        <v>Шляпы</v>
      </c>
      <c r="F2161" s="14" t="str">
        <v>CHRISTYS.</v>
      </c>
      <c r="G2161" s="25">
        <f>_xlfn.XLOOKUP(A2161,'Наш склад'!A:A,'Наш склад'!H:H,0,0)</f>
        <v>0</v>
      </c>
      <c r="H2161" s="1" t="str">
        <f t="shared" si="33"/>
        <v/>
      </c>
    </row>
    <row r="2162" spans="1:8" x14ac:dyDescent="0.2">
      <c r="A2162" s="14" t="str">
        <v>60-219-09-57</v>
      </c>
      <c r="B2162" s="14">
        <v>6690900</v>
      </c>
      <c r="C2162" s="14" t="str">
        <v>M</v>
      </c>
      <c r="D2162" s="15">
        <v>1</v>
      </c>
      <c r="E2162" s="14" t="str">
        <v>Шляпы</v>
      </c>
      <c r="F2162" s="14" t="str">
        <v>CHRISTYS.</v>
      </c>
      <c r="G2162" s="25">
        <f>_xlfn.XLOOKUP(A2162,'Наш склад'!A:A,'Наш склад'!H:H,0,0)</f>
        <v>0</v>
      </c>
      <c r="H2162" s="1" t="str">
        <f t="shared" si="33"/>
        <v/>
      </c>
    </row>
    <row r="2163" spans="1:8" x14ac:dyDescent="0.2">
      <c r="A2163" s="14" t="str">
        <v>60-220-34-57</v>
      </c>
      <c r="B2163" s="14">
        <v>8045930</v>
      </c>
      <c r="C2163" s="14" t="str">
        <v>M</v>
      </c>
      <c r="D2163" s="15">
        <v>1</v>
      </c>
      <c r="E2163" s="14" t="str">
        <v>Бейсболки</v>
      </c>
      <c r="F2163" s="14" t="str">
        <v>CHRISTYS.</v>
      </c>
      <c r="G2163" s="25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14" t="str">
        <v>60-221-08-57</v>
      </c>
      <c r="B2164" s="14">
        <v>8045939</v>
      </c>
      <c r="C2164" s="14" t="str">
        <v>M</v>
      </c>
      <c r="D2164" s="15">
        <v>1</v>
      </c>
      <c r="E2164" s="14" t="str">
        <v>Бейсболки</v>
      </c>
      <c r="F2164" s="14" t="str">
        <v>CHRISTYS.</v>
      </c>
      <c r="G2164" s="25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14" t="str">
        <v>60-221-08-59</v>
      </c>
      <c r="B2165" s="14">
        <v>8045939</v>
      </c>
      <c r="C2165" s="14" t="str">
        <v>L</v>
      </c>
      <c r="D2165" s="15">
        <v>1</v>
      </c>
      <c r="E2165" s="14" t="str">
        <v>Бейсболки</v>
      </c>
      <c r="F2165" s="14" t="str">
        <v>CHRISTYS.</v>
      </c>
      <c r="G2165" s="25">
        <f>_xlfn.XLOOKUP(A2165,'Наш склад'!A:A,'Наш склад'!H:H,0,0)</f>
        <v>2</v>
      </c>
      <c r="H2165" s="1" t="str">
        <f t="shared" si="33"/>
        <v/>
      </c>
    </row>
    <row r="2166" spans="1:8" x14ac:dyDescent="0.2">
      <c r="A2166" s="14" t="str">
        <v>60-221-09-59</v>
      </c>
      <c r="B2166" s="14">
        <v>8045938</v>
      </c>
      <c r="C2166" s="14" t="str">
        <v>L</v>
      </c>
      <c r="D2166" s="15">
        <v>1</v>
      </c>
      <c r="E2166" s="14" t="str">
        <v>Бейсболки</v>
      </c>
      <c r="F2166" s="14" t="str">
        <v>CHRISTYS.</v>
      </c>
      <c r="G2166" s="25">
        <f>_xlfn.XLOOKUP(A2166,'Наш склад'!A:A,'Наш склад'!H:H,0,0)</f>
        <v>0</v>
      </c>
      <c r="H2166" s="1" t="str">
        <f t="shared" si="33"/>
        <v/>
      </c>
    </row>
    <row r="2167" spans="1:8" x14ac:dyDescent="0.2">
      <c r="A2167" s="14" t="str">
        <v>60-221-09-61</v>
      </c>
      <c r="B2167" s="14">
        <v>8045938</v>
      </c>
      <c r="C2167" s="14" t="str">
        <v>XL</v>
      </c>
      <c r="D2167" s="15">
        <v>1</v>
      </c>
      <c r="E2167" s="14" t="str">
        <v>Бейсболки</v>
      </c>
      <c r="F2167" s="14" t="str">
        <v>CHRISTYS.</v>
      </c>
      <c r="G2167" s="25">
        <f>_xlfn.XLOOKUP(A2167,'Наш склад'!A:A,'Наш склад'!H:H,0,0)</f>
        <v>0</v>
      </c>
      <c r="H2167" s="1" t="str">
        <f t="shared" si="33"/>
        <v/>
      </c>
    </row>
    <row r="2168" spans="1:8" x14ac:dyDescent="0.2">
      <c r="A2168" s="14" t="str">
        <v>60-222-02-57</v>
      </c>
      <c r="B2168" s="14">
        <v>8045944</v>
      </c>
      <c r="C2168" s="14" t="str">
        <v>M</v>
      </c>
      <c r="D2168" s="15">
        <v>1</v>
      </c>
      <c r="E2168" s="14" t="str">
        <v>Бейсболки</v>
      </c>
      <c r="F2168" s="14" t="str">
        <v>CHRISTYS.</v>
      </c>
      <c r="G2168" s="25">
        <f>_xlfn.XLOOKUP(A2168,'Наш склад'!A:A,'Наш склад'!H:H,0,0)</f>
        <v>1</v>
      </c>
      <c r="H2168" s="1" t="str">
        <f t="shared" si="33"/>
        <v/>
      </c>
    </row>
    <row r="2169" spans="1:8" x14ac:dyDescent="0.2">
      <c r="A2169" s="14" t="str">
        <v>60-223-02-59</v>
      </c>
      <c r="B2169" s="14">
        <v>8045950</v>
      </c>
      <c r="C2169" s="14" t="str">
        <v>L</v>
      </c>
      <c r="D2169" s="15">
        <v>1</v>
      </c>
      <c r="E2169" s="14" t="str">
        <v>Бейсболки</v>
      </c>
      <c r="F2169" s="14" t="str">
        <v>CHRISTYS.</v>
      </c>
      <c r="G2169" s="25">
        <f>_xlfn.XLOOKUP(A2169,'Наш склад'!A:A,'Наш склад'!H:H,0,0)</f>
        <v>0</v>
      </c>
      <c r="H2169" s="1" t="str">
        <f t="shared" si="33"/>
        <v/>
      </c>
    </row>
    <row r="2170" spans="1:8" x14ac:dyDescent="0.2">
      <c r="A2170" s="14" t="str">
        <v>60-223-08-55</v>
      </c>
      <c r="B2170" s="14">
        <v>8045951</v>
      </c>
      <c r="C2170" s="14" t="str">
        <v>S</v>
      </c>
      <c r="D2170" s="15">
        <v>1</v>
      </c>
      <c r="E2170" s="14" t="str">
        <v>Бейсболки</v>
      </c>
      <c r="F2170" s="14" t="str">
        <v>CHRISTYS.</v>
      </c>
      <c r="G2170" s="25">
        <f>_xlfn.XLOOKUP(A2170,'Наш склад'!A:A,'Наш склад'!H:H,0,0)</f>
        <v>0</v>
      </c>
      <c r="H2170" s="1" t="str">
        <f t="shared" si="33"/>
        <v/>
      </c>
    </row>
    <row r="2171" spans="1:8" x14ac:dyDescent="0.2">
      <c r="A2171" s="14" t="str">
        <v>60-223-08-57</v>
      </c>
      <c r="B2171" s="14">
        <v>8045951</v>
      </c>
      <c r="C2171" s="14" t="str">
        <v>M</v>
      </c>
      <c r="D2171" s="15">
        <v>1</v>
      </c>
      <c r="E2171" s="14" t="str">
        <v>Бейсболки</v>
      </c>
      <c r="F2171" s="14" t="str">
        <v>CHRISTYS.</v>
      </c>
      <c r="G2171" s="25">
        <f>_xlfn.XLOOKUP(A2171,'Наш склад'!A:A,'Наш склад'!H:H,0,0)</f>
        <v>0</v>
      </c>
      <c r="H2171" s="1" t="str">
        <f t="shared" si="33"/>
        <v/>
      </c>
    </row>
    <row r="2172" spans="1:8" x14ac:dyDescent="0.2">
      <c r="A2172" s="14" t="str">
        <v>60-223-08-59</v>
      </c>
      <c r="B2172" s="14">
        <v>8045951</v>
      </c>
      <c r="C2172" s="14" t="str">
        <v>L</v>
      </c>
      <c r="D2172" s="15">
        <v>1</v>
      </c>
      <c r="E2172" s="14" t="str">
        <v>Бейсболки</v>
      </c>
      <c r="F2172" s="14" t="str">
        <v>CHRISTYS.</v>
      </c>
      <c r="G2172" s="25">
        <f>_xlfn.XLOOKUP(A2172,'Наш склад'!A:A,'Наш склад'!H:H,0,0)</f>
        <v>0</v>
      </c>
      <c r="H2172" s="1" t="str">
        <f t="shared" si="33"/>
        <v/>
      </c>
    </row>
    <row r="2173" spans="1:8" x14ac:dyDescent="0.2">
      <c r="A2173" s="14" t="str">
        <v>60-223-34-57</v>
      </c>
      <c r="B2173" s="14">
        <v>8045949</v>
      </c>
      <c r="C2173" s="14" t="str">
        <v>M</v>
      </c>
      <c r="D2173" s="15">
        <v>1</v>
      </c>
      <c r="E2173" s="14" t="str">
        <v>Бейсболки</v>
      </c>
      <c r="F2173" s="14" t="str">
        <v>CHRISTYS.</v>
      </c>
      <c r="G2173" s="25">
        <f>_xlfn.XLOOKUP(A2173,'Наш склад'!A:A,'Наш склад'!H:H,0,0)</f>
        <v>2</v>
      </c>
      <c r="H2173" s="1" t="str">
        <f t="shared" si="33"/>
        <v/>
      </c>
    </row>
    <row r="2174" spans="1:8" x14ac:dyDescent="0.2">
      <c r="A2174" s="14" t="str">
        <v>60-224-16-57</v>
      </c>
      <c r="B2174" s="14">
        <v>11813116</v>
      </c>
      <c r="C2174" s="14" t="str">
        <v>M</v>
      </c>
      <c r="D2174" s="15">
        <v>1</v>
      </c>
      <c r="E2174" s="14" t="str">
        <v>Бейсболки</v>
      </c>
      <c r="F2174" s="14" t="str">
        <v>CHRISTYS.</v>
      </c>
      <c r="G2174" s="25">
        <f>_xlfn.XLOOKUP(A2174,'Наш склад'!A:A,'Наш склад'!H:H,0,0)</f>
        <v>1</v>
      </c>
      <c r="H2174" s="1" t="str">
        <f t="shared" si="33"/>
        <v/>
      </c>
    </row>
    <row r="2175" spans="1:8" x14ac:dyDescent="0.2">
      <c r="A2175" s="14" t="str">
        <v>60-225-06-59</v>
      </c>
      <c r="B2175" s="14">
        <v>8045913</v>
      </c>
      <c r="C2175" s="14" t="str">
        <v>L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0</v>
      </c>
      <c r="H2175" s="1" t="str">
        <f t="shared" si="33"/>
        <v/>
      </c>
    </row>
    <row r="2176" spans="1:8" x14ac:dyDescent="0.2">
      <c r="A2176" s="14" t="str">
        <v>60-225-09-59</v>
      </c>
      <c r="B2176" s="14">
        <v>8045912</v>
      </c>
      <c r="C2176" s="14" t="str">
        <v>L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0</v>
      </c>
      <c r="H2176" s="1" t="str">
        <f t="shared" si="33"/>
        <v/>
      </c>
    </row>
    <row r="2177" spans="1:8" x14ac:dyDescent="0.2">
      <c r="A2177" s="14" t="str">
        <v>60-225-17-55</v>
      </c>
      <c r="B2177" s="14">
        <v>12301483</v>
      </c>
      <c r="C2177" s="14" t="str">
        <v>S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1</v>
      </c>
      <c r="H2177" s="1" t="str">
        <f t="shared" si="33"/>
        <v/>
      </c>
    </row>
    <row r="2178" spans="1:8" x14ac:dyDescent="0.2">
      <c r="A2178" s="14" t="str">
        <v>60-225-17-57</v>
      </c>
      <c r="B2178" s="14">
        <v>12301483</v>
      </c>
      <c r="C2178" s="14" t="str">
        <v>M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0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14" t="str">
        <v>60-226-06-55</v>
      </c>
      <c r="B2179" s="14">
        <v>8045932</v>
      </c>
      <c r="C2179" s="14" t="str">
        <v>S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1</v>
      </c>
      <c r="H2179" s="1" t="str">
        <f t="shared" si="34"/>
        <v/>
      </c>
    </row>
    <row r="2180" spans="1:8" x14ac:dyDescent="0.2">
      <c r="A2180" s="14" t="str">
        <v>60-226-06-57</v>
      </c>
      <c r="B2180" s="14">
        <v>8045932</v>
      </c>
      <c r="C2180" s="14" t="str">
        <v>M</v>
      </c>
      <c r="D2180" s="15">
        <v>2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3</v>
      </c>
      <c r="H2180" s="1" t="str">
        <f t="shared" si="34"/>
        <v>{SKU:8045932, required: 2}</v>
      </c>
    </row>
    <row r="2181" spans="1:8" x14ac:dyDescent="0.2">
      <c r="A2181" s="14" t="str">
        <v>60-226-06-59</v>
      </c>
      <c r="B2181" s="14">
        <v>8045932</v>
      </c>
      <c r="C2181" s="14" t="str">
        <v>L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2</v>
      </c>
      <c r="H2181" s="1" t="str">
        <f t="shared" si="34"/>
        <v/>
      </c>
    </row>
    <row r="2182" spans="1:8" x14ac:dyDescent="0.2">
      <c r="A2182" s="14" t="str">
        <v>60-226-06-61</v>
      </c>
      <c r="B2182" s="14">
        <v>8045932</v>
      </c>
      <c r="C2182" s="14" t="str">
        <v>XL</v>
      </c>
      <c r="D2182" s="15">
        <v>2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1</v>
      </c>
      <c r="H2182" s="1" t="str">
        <f t="shared" si="34"/>
        <v>{SKU:8045932, required: 2}</v>
      </c>
    </row>
    <row r="2183" spans="1:8" x14ac:dyDescent="0.2">
      <c r="A2183" s="14" t="str">
        <v>60-227-08-57</v>
      </c>
      <c r="B2183" s="14">
        <v>8045943</v>
      </c>
      <c r="C2183" s="14" t="str">
        <v>M</v>
      </c>
      <c r="D2183" s="15">
        <v>2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3</v>
      </c>
      <c r="H2183" s="1" t="str">
        <f t="shared" si="34"/>
        <v>{SKU:8045943, required: 2}</v>
      </c>
    </row>
    <row r="2184" spans="1:8" x14ac:dyDescent="0.2">
      <c r="A2184" s="14" t="str">
        <v>60-227-08-59</v>
      </c>
      <c r="B2184" s="14">
        <v>8045943</v>
      </c>
      <c r="C2184" s="14" t="str">
        <v>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2</v>
      </c>
      <c r="H2184" s="1" t="str">
        <f t="shared" si="34"/>
        <v/>
      </c>
    </row>
    <row r="2185" spans="1:8" x14ac:dyDescent="0.2">
      <c r="A2185" s="14" t="str">
        <v>60-227-36-57</v>
      </c>
      <c r="B2185" s="14">
        <v>8045942</v>
      </c>
      <c r="C2185" s="14" t="str">
        <v>M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2</v>
      </c>
      <c r="H2185" s="1" t="str">
        <f t="shared" si="34"/>
        <v/>
      </c>
    </row>
    <row r="2186" spans="1:8" x14ac:dyDescent="0.2">
      <c r="A2186" s="14" t="str">
        <v>60-227-36-57</v>
      </c>
      <c r="B2186" s="14">
        <v>8045942</v>
      </c>
      <c r="C2186" s="14" t="str">
        <v>M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2</v>
      </c>
      <c r="H2186" s="1" t="str">
        <f t="shared" si="34"/>
        <v/>
      </c>
    </row>
    <row r="2187" spans="1:8" x14ac:dyDescent="0.2">
      <c r="A2187" s="14" t="str">
        <v>60-227-36-61</v>
      </c>
      <c r="B2187" s="14">
        <v>8045942</v>
      </c>
      <c r="C2187" s="14" t="str">
        <v>XL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0</v>
      </c>
      <c r="H2187" s="1" t="str">
        <f t="shared" si="34"/>
        <v/>
      </c>
    </row>
    <row r="2188" spans="1:8" x14ac:dyDescent="0.2">
      <c r="A2188" s="14" t="str">
        <v>60-228-01-55</v>
      </c>
      <c r="B2188" s="14">
        <v>12301484</v>
      </c>
      <c r="C2188" s="14" t="str">
        <v>S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14" t="str">
        <v>60-228-01-59</v>
      </c>
      <c r="B2189" s="14">
        <v>12301484</v>
      </c>
      <c r="C2189" s="14" t="str">
        <v>L</v>
      </c>
      <c r="D2189" s="15">
        <v>1</v>
      </c>
      <c r="E2189" s="14" t="str">
        <v>Кепи</v>
      </c>
      <c r="F2189" s="14" t="str">
        <v>CHRISTYS.</v>
      </c>
      <c r="G2189" s="25">
        <f>_xlfn.XLOOKUP(A2189,'Наш склад'!A:A,'Наш склад'!H:H,0,0)</f>
        <v>2</v>
      </c>
      <c r="H2189" s="1" t="str">
        <f t="shared" si="34"/>
        <v/>
      </c>
    </row>
    <row r="2190" spans="1:8" x14ac:dyDescent="0.2">
      <c r="A2190" s="14" t="str">
        <v>60-228-08-57</v>
      </c>
      <c r="B2190" s="14">
        <v>8045946</v>
      </c>
      <c r="C2190" s="14" t="str">
        <v>M</v>
      </c>
      <c r="D2190" s="15">
        <v>1</v>
      </c>
      <c r="E2190" s="14" t="str">
        <v>Кепи</v>
      </c>
      <c r="F2190" s="14" t="str">
        <v>CHRISTYS.</v>
      </c>
      <c r="G2190" s="25">
        <f>_xlfn.XLOOKUP(A2190,'Наш склад'!A:A,'Наш склад'!H:H,0,0)</f>
        <v>0</v>
      </c>
      <c r="H2190" s="1" t="str">
        <f t="shared" si="34"/>
        <v/>
      </c>
    </row>
    <row r="2191" spans="1:8" x14ac:dyDescent="0.2">
      <c r="A2191" s="14" t="str">
        <v>60-228-08-59</v>
      </c>
      <c r="B2191" s="14">
        <v>8045946</v>
      </c>
      <c r="C2191" s="14" t="str">
        <v>L</v>
      </c>
      <c r="D2191" s="15">
        <v>2</v>
      </c>
      <c r="E2191" s="14" t="str">
        <v>Кепи</v>
      </c>
      <c r="F2191" s="14" t="str">
        <v>CHRISTYS.</v>
      </c>
      <c r="G2191" s="25">
        <f>_xlfn.XLOOKUP(A2191,'Наш склад'!A:A,'Наш склад'!H:H,0,0)</f>
        <v>1</v>
      </c>
      <c r="H2191" s="1" t="str">
        <f t="shared" si="34"/>
        <v>{SKU:8045946, required: 2}</v>
      </c>
    </row>
    <row r="2192" spans="1:8" x14ac:dyDescent="0.2">
      <c r="A2192" s="14" t="str">
        <v>60-228-08-61</v>
      </c>
      <c r="B2192" s="14">
        <v>8045946</v>
      </c>
      <c r="C2192" s="14" t="str">
        <v>XL</v>
      </c>
      <c r="D2192" s="15">
        <v>1</v>
      </c>
      <c r="E2192" s="14" t="str">
        <v>Кепи</v>
      </c>
      <c r="F2192" s="14" t="str">
        <v>CHRISTYS.</v>
      </c>
      <c r="G2192" s="25">
        <f>_xlfn.XLOOKUP(A2192,'Наш склад'!A:A,'Наш склад'!H:H,0,0)</f>
        <v>0</v>
      </c>
      <c r="H2192" s="1" t="str">
        <f t="shared" si="34"/>
        <v/>
      </c>
    </row>
    <row r="2193" spans="1:8" x14ac:dyDescent="0.2">
      <c r="A2193" s="14" t="str">
        <v>60-228-18-55</v>
      </c>
      <c r="B2193" s="14">
        <v>8045947</v>
      </c>
      <c r="C2193" s="14" t="str">
        <v>S</v>
      </c>
      <c r="D2193" s="15">
        <v>1</v>
      </c>
      <c r="E2193" s="14" t="str">
        <v>Кепи</v>
      </c>
      <c r="F2193" s="14" t="str">
        <v>CHRISTYS.</v>
      </c>
      <c r="G2193" s="25">
        <f>_xlfn.XLOOKUP(A2193,'Наш склад'!A:A,'Наш склад'!H:H,0,0)</f>
        <v>2</v>
      </c>
      <c r="H2193" s="1" t="str">
        <f t="shared" si="34"/>
        <v/>
      </c>
    </row>
    <row r="2194" spans="1:8" x14ac:dyDescent="0.2">
      <c r="A2194" s="14" t="str">
        <v>60-228-18-57</v>
      </c>
      <c r="B2194" s="14">
        <v>8045947</v>
      </c>
      <c r="C2194" s="14" t="str">
        <v>M</v>
      </c>
      <c r="D2194" s="15">
        <v>1</v>
      </c>
      <c r="E2194" s="14" t="str">
        <v>Кепи</v>
      </c>
      <c r="F2194" s="14" t="str">
        <v>CHRISTYS.</v>
      </c>
      <c r="G2194" s="25">
        <f>_xlfn.XLOOKUP(A2194,'Наш склад'!A:A,'Наш склад'!H:H,0,0)</f>
        <v>2</v>
      </c>
      <c r="H2194" s="1" t="str">
        <f t="shared" si="34"/>
        <v/>
      </c>
    </row>
    <row r="2195" spans="1:8" x14ac:dyDescent="0.2">
      <c r="A2195" s="14" t="str">
        <v>60-228-18-59</v>
      </c>
      <c r="B2195" s="14">
        <v>8045947</v>
      </c>
      <c r="C2195" s="14" t="str">
        <v>L</v>
      </c>
      <c r="D2195" s="15">
        <v>1</v>
      </c>
      <c r="E2195" s="14" t="str">
        <v>Кепи</v>
      </c>
      <c r="F2195" s="14" t="str">
        <v>CHRISTYS.</v>
      </c>
      <c r="G2195" s="25">
        <f>_xlfn.XLOOKUP(A2195,'Наш склад'!A:A,'Наш склад'!H:H,0,0)</f>
        <v>0</v>
      </c>
      <c r="H2195" s="1" t="str">
        <f t="shared" si="34"/>
        <v/>
      </c>
    </row>
    <row r="2196" spans="1:8" x14ac:dyDescent="0.2">
      <c r="A2196" s="14" t="str">
        <v>60-228-36-55</v>
      </c>
      <c r="B2196" s="14">
        <v>8045948</v>
      </c>
      <c r="C2196" s="14" t="str">
        <v>S</v>
      </c>
      <c r="D2196" s="15">
        <v>1</v>
      </c>
      <c r="E2196" s="14" t="str">
        <v>Кепи</v>
      </c>
      <c r="F2196" s="14" t="str">
        <v>CHRISTYS.</v>
      </c>
      <c r="G2196" s="25">
        <f>_xlfn.XLOOKUP(A2196,'Наш склад'!A:A,'Наш склад'!H:H,0,0)</f>
        <v>0</v>
      </c>
      <c r="H2196" s="1" t="str">
        <f t="shared" si="34"/>
        <v/>
      </c>
    </row>
    <row r="2197" spans="1:8" x14ac:dyDescent="0.2">
      <c r="A2197" s="14" t="str">
        <v>60-228-36-57</v>
      </c>
      <c r="B2197" s="14">
        <v>8045948</v>
      </c>
      <c r="C2197" s="14" t="str">
        <v>M</v>
      </c>
      <c r="D2197" s="15">
        <v>1</v>
      </c>
      <c r="E2197" s="14" t="str">
        <v>Кепи</v>
      </c>
      <c r="F2197" s="14" t="str">
        <v>CHRISTYS.</v>
      </c>
      <c r="G2197" s="25">
        <f>_xlfn.XLOOKUP(A2197,'Наш склад'!A:A,'Наш склад'!H:H,0,0)</f>
        <v>0</v>
      </c>
      <c r="H2197" s="1" t="str">
        <f t="shared" si="34"/>
        <v/>
      </c>
    </row>
    <row r="2198" spans="1:8" x14ac:dyDescent="0.2">
      <c r="A2198" s="14" t="str">
        <v>60-229-08-55</v>
      </c>
      <c r="B2198" s="14">
        <v>8045955</v>
      </c>
      <c r="C2198" s="14" t="str">
        <v>S</v>
      </c>
      <c r="D2198" s="15">
        <v>1</v>
      </c>
      <c r="E2198" s="14" t="str">
        <v>Кепи</v>
      </c>
      <c r="F2198" s="14" t="str">
        <v>CHRISTYS.</v>
      </c>
      <c r="G2198" s="25">
        <f>_xlfn.XLOOKUP(A2198,'Наш склад'!A:A,'Наш склад'!H:H,0,0)</f>
        <v>1</v>
      </c>
      <c r="H2198" s="1" t="str">
        <f t="shared" si="34"/>
        <v/>
      </c>
    </row>
    <row r="2199" spans="1:8" x14ac:dyDescent="0.2">
      <c r="A2199" s="14" t="str">
        <v>60-229-14-55</v>
      </c>
      <c r="B2199" s="14">
        <v>8045957</v>
      </c>
      <c r="C2199" s="14" t="str">
        <v>S</v>
      </c>
      <c r="D2199" s="15">
        <v>1</v>
      </c>
      <c r="E2199" s="14" t="str">
        <v>Кепи</v>
      </c>
      <c r="F2199" s="14" t="str">
        <v>CHRISTYS.</v>
      </c>
      <c r="G2199" s="25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14" t="str">
        <v>60-229-14-57</v>
      </c>
      <c r="B2200" s="14">
        <v>8045957</v>
      </c>
      <c r="C2200" s="14" t="str">
        <v>M</v>
      </c>
      <c r="D2200" s="15">
        <v>1</v>
      </c>
      <c r="E2200" s="14" t="str">
        <v>Кепи</v>
      </c>
      <c r="F2200" s="14" t="str">
        <v>CHRISTYS.</v>
      </c>
      <c r="G2200" s="25">
        <f>_xlfn.XLOOKUP(A2200,'Наш склад'!A:A,'Наш склад'!H:H,0,0)</f>
        <v>1</v>
      </c>
      <c r="H2200" s="1" t="str">
        <f t="shared" si="34"/>
        <v/>
      </c>
    </row>
    <row r="2201" spans="1:8" x14ac:dyDescent="0.2">
      <c r="A2201" s="14" t="str">
        <v>60-229-19-57</v>
      </c>
      <c r="B2201" s="14">
        <v>8045956</v>
      </c>
      <c r="C2201" s="14" t="str">
        <v>M</v>
      </c>
      <c r="D2201" s="15">
        <v>1</v>
      </c>
      <c r="E2201" s="14" t="str">
        <v>Кепи</v>
      </c>
      <c r="F2201" s="14" t="str">
        <v>CHRISTYS.</v>
      </c>
      <c r="G2201" s="25">
        <f>_xlfn.XLOOKUP(A2201,'Наш склад'!A:A,'Наш склад'!H:H,0,0)</f>
        <v>1</v>
      </c>
      <c r="H2201" s="1" t="str">
        <f t="shared" si="34"/>
        <v/>
      </c>
    </row>
    <row r="2202" spans="1:8" x14ac:dyDescent="0.2">
      <c r="A2202" s="14" t="str">
        <v>60-229-19-57</v>
      </c>
      <c r="B2202" s="14">
        <v>8045956</v>
      </c>
      <c r="C2202" s="14" t="str">
        <v>M</v>
      </c>
      <c r="D2202" s="15">
        <v>1</v>
      </c>
      <c r="E2202" s="14" t="str">
        <v>Кепи</v>
      </c>
      <c r="F2202" s="14" t="str">
        <v>CHRISTYS.</v>
      </c>
      <c r="G2202" s="25">
        <f>_xlfn.XLOOKUP(A2202,'Наш склад'!A:A,'Наш склад'!H:H,0,0)</f>
        <v>1</v>
      </c>
      <c r="H2202" s="1" t="str">
        <f t="shared" si="34"/>
        <v/>
      </c>
    </row>
    <row r="2203" spans="1:8" x14ac:dyDescent="0.2">
      <c r="A2203" s="14" t="str">
        <v>60-229-19-59</v>
      </c>
      <c r="B2203" s="14">
        <v>8045956</v>
      </c>
      <c r="C2203" s="14" t="str">
        <v>L</v>
      </c>
      <c r="D2203" s="15">
        <v>1</v>
      </c>
      <c r="E2203" s="14" t="str">
        <v>Кепи</v>
      </c>
      <c r="F2203" s="14" t="str">
        <v>CHRISTYS.</v>
      </c>
      <c r="G2203" s="25">
        <f>_xlfn.XLOOKUP(A2203,'Наш склад'!A:A,'Наш склад'!H:H,0,0)</f>
        <v>0</v>
      </c>
      <c r="H2203" s="1" t="str">
        <f t="shared" si="34"/>
        <v/>
      </c>
    </row>
    <row r="2204" spans="1:8" x14ac:dyDescent="0.2">
      <c r="A2204" s="14" t="str">
        <v>60-230-02-55</v>
      </c>
      <c r="B2204" s="14">
        <v>8045953</v>
      </c>
      <c r="C2204" s="14" t="str">
        <v>S</v>
      </c>
      <c r="D2204" s="15">
        <v>1</v>
      </c>
      <c r="E2204" s="14" t="str">
        <v>Панамы</v>
      </c>
      <c r="F2204" s="14" t="str">
        <v>CHRISTYS.</v>
      </c>
      <c r="G2204" s="25">
        <f>_xlfn.XLOOKUP(A2204,'Наш склад'!A:A,'Наш склад'!H:H,0,0)</f>
        <v>0</v>
      </c>
      <c r="H2204" s="1" t="str">
        <f t="shared" si="34"/>
        <v/>
      </c>
    </row>
    <row r="2205" spans="1:8" x14ac:dyDescent="0.2">
      <c r="A2205" s="14" t="str">
        <v>60-230-02-57</v>
      </c>
      <c r="B2205" s="14">
        <v>8045953</v>
      </c>
      <c r="C2205" s="14" t="str">
        <v>M</v>
      </c>
      <c r="D2205" s="15">
        <v>1</v>
      </c>
      <c r="E2205" s="14" t="str">
        <v>Панамы</v>
      </c>
      <c r="F2205" s="14" t="str">
        <v>CHRISTYS.</v>
      </c>
      <c r="G2205" s="25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14" t="str">
        <v>60-230-06-55</v>
      </c>
      <c r="B2206" s="14">
        <v>8045952</v>
      </c>
      <c r="C2206" s="14" t="str">
        <v>S</v>
      </c>
      <c r="D2206" s="15">
        <v>1</v>
      </c>
      <c r="E2206" s="14" t="str">
        <v>Панамы</v>
      </c>
      <c r="F2206" s="14" t="str">
        <v>CHRISTYS.</v>
      </c>
      <c r="G2206" s="25">
        <f>_xlfn.XLOOKUP(A2206,'Наш склад'!A:A,'Наш склад'!H:H,0,0)</f>
        <v>0</v>
      </c>
      <c r="H2206" s="1" t="str">
        <f t="shared" si="34"/>
        <v/>
      </c>
    </row>
    <row r="2207" spans="1:8" x14ac:dyDescent="0.2">
      <c r="A2207" s="14" t="str">
        <v>60-230-06-57</v>
      </c>
      <c r="B2207" s="14">
        <v>8045952</v>
      </c>
      <c r="C2207" s="14" t="str">
        <v>M</v>
      </c>
      <c r="D2207" s="15">
        <v>1</v>
      </c>
      <c r="E2207" s="14" t="str">
        <v>Панамы</v>
      </c>
      <c r="F2207" s="14" t="str">
        <v>CHRISTYS.</v>
      </c>
      <c r="G2207" s="25">
        <f>_xlfn.XLOOKUP(A2207,'Наш склад'!A:A,'Наш склад'!H:H,0,0)</f>
        <v>0</v>
      </c>
      <c r="H2207" s="1" t="str">
        <f t="shared" si="34"/>
        <v/>
      </c>
    </row>
    <row r="2208" spans="1:8" x14ac:dyDescent="0.2">
      <c r="A2208" s="14" t="str">
        <v>60-240-06-57</v>
      </c>
      <c r="B2208" s="14">
        <v>10041616</v>
      </c>
      <c r="C2208" s="14" t="str">
        <v>M</v>
      </c>
      <c r="D2208" s="15">
        <v>1</v>
      </c>
      <c r="E2208" s="14" t="str">
        <v>Кепи</v>
      </c>
      <c r="F2208" s="14" t="str">
        <v>CHRISTYS.</v>
      </c>
      <c r="G2208" s="25">
        <f>_xlfn.XLOOKUP(A2208,'Наш склад'!A:A,'Наш склад'!H:H,0,0)</f>
        <v>0</v>
      </c>
      <c r="H2208" s="1" t="str">
        <f t="shared" si="34"/>
        <v/>
      </c>
    </row>
    <row r="2209" spans="1:8" x14ac:dyDescent="0.2">
      <c r="A2209" s="14" t="str">
        <v>60-246-08-57</v>
      </c>
      <c r="B2209" s="14">
        <v>10041652</v>
      </c>
      <c r="C2209" s="14" t="str">
        <v>M</v>
      </c>
      <c r="D2209" s="15">
        <v>1</v>
      </c>
      <c r="E2209" s="14" t="str">
        <v>Кепи</v>
      </c>
      <c r="F2209" s="14" t="str">
        <v>CHRISTYS.</v>
      </c>
      <c r="G2209" s="25">
        <f>_xlfn.XLOOKUP(A2209,'Наш склад'!A:A,'Наш склад'!H:H,0,0)</f>
        <v>0</v>
      </c>
      <c r="H2209" s="1" t="str">
        <f t="shared" si="34"/>
        <v/>
      </c>
    </row>
    <row r="2210" spans="1:8" x14ac:dyDescent="0.2">
      <c r="A2210" s="14" t="str">
        <v>60-248-08-57</v>
      </c>
      <c r="B2210" s="14">
        <v>10041654</v>
      </c>
      <c r="C2210" s="14" t="str">
        <v>M</v>
      </c>
      <c r="D2210" s="15">
        <v>1</v>
      </c>
      <c r="E2210" s="14" t="str">
        <v>Кепи</v>
      </c>
      <c r="F2210" s="14" t="str">
        <v>CHRISTYS.</v>
      </c>
      <c r="G2210" s="25">
        <f>_xlfn.XLOOKUP(A2210,'Наш склад'!A:A,'Наш склад'!H:H,0,0)</f>
        <v>1</v>
      </c>
      <c r="H2210" s="1" t="str">
        <f t="shared" si="34"/>
        <v/>
      </c>
    </row>
    <row r="2211" spans="1:8" x14ac:dyDescent="0.2">
      <c r="A2211" s="14" t="str">
        <v>60-248-08-59</v>
      </c>
      <c r="B2211" s="14">
        <v>10041654</v>
      </c>
      <c r="C2211" s="14" t="str">
        <v>L</v>
      </c>
      <c r="D2211" s="15">
        <v>2</v>
      </c>
      <c r="E2211" s="14" t="str">
        <v>Кепи</v>
      </c>
      <c r="F2211" s="14" t="str">
        <v>CHRISTYS.</v>
      </c>
      <c r="G2211" s="25">
        <f>_xlfn.XLOOKUP(A2211,'Наш склад'!A:A,'Наш склад'!H:H,0,0)</f>
        <v>0</v>
      </c>
      <c r="H2211" s="1" t="str">
        <f t="shared" si="34"/>
        <v>{SKU:10041654, required: 2}</v>
      </c>
    </row>
    <row r="2212" spans="1:8" x14ac:dyDescent="0.2">
      <c r="A2212" s="14" t="str">
        <v>60-248-48-55</v>
      </c>
      <c r="B2212" s="14">
        <v>10041653</v>
      </c>
      <c r="C2212" s="14" t="str">
        <v>S</v>
      </c>
      <c r="D2212" s="15">
        <v>1</v>
      </c>
      <c r="E2212" s="14" t="str">
        <v>Кепи</v>
      </c>
      <c r="F2212" s="14" t="str">
        <v>CHRISTYS.</v>
      </c>
      <c r="G2212" s="25">
        <f>_xlfn.XLOOKUP(A2212,'Наш склад'!A:A,'Наш склад'!H:H,0,0)</f>
        <v>0</v>
      </c>
      <c r="H2212" s="1" t="str">
        <f t="shared" si="34"/>
        <v/>
      </c>
    </row>
    <row r="2213" spans="1:8" x14ac:dyDescent="0.2">
      <c r="A2213" s="14" t="str">
        <v>60-248-48-55</v>
      </c>
      <c r="B2213" s="14">
        <v>10041653</v>
      </c>
      <c r="C2213" s="14" t="str">
        <v>S</v>
      </c>
      <c r="D2213" s="15">
        <v>1</v>
      </c>
      <c r="E2213" s="14" t="str">
        <v>Кепи</v>
      </c>
      <c r="F2213" s="14" t="str">
        <v>CHRISTYS.</v>
      </c>
      <c r="G2213" s="25">
        <f>_xlfn.XLOOKUP(A2213,'Наш склад'!A:A,'Наш склад'!H:H,0,0)</f>
        <v>0</v>
      </c>
      <c r="H2213" s="1" t="str">
        <f t="shared" si="34"/>
        <v/>
      </c>
    </row>
    <row r="2214" spans="1:8" x14ac:dyDescent="0.2">
      <c r="A2214" s="14" t="str">
        <v>60-248-48-59</v>
      </c>
      <c r="B2214" s="14">
        <v>10041653</v>
      </c>
      <c r="C2214" s="14" t="str">
        <v>L</v>
      </c>
      <c r="D2214" s="15">
        <v>1</v>
      </c>
      <c r="E2214" s="14" t="str">
        <v>Кепи</v>
      </c>
      <c r="F2214" s="14" t="str">
        <v>CHRISTYS.</v>
      </c>
      <c r="G2214" s="25">
        <f>_xlfn.XLOOKUP(A2214,'Наш склад'!A:A,'Наш склад'!H:H,0,0)</f>
        <v>3</v>
      </c>
      <c r="H2214" s="1" t="str">
        <f t="shared" si="34"/>
        <v/>
      </c>
    </row>
    <row r="2215" spans="1:8" x14ac:dyDescent="0.2">
      <c r="A2215" s="14" t="str">
        <v>60-250-01-59</v>
      </c>
      <c r="B2215" s="14">
        <v>10041672</v>
      </c>
      <c r="C2215" s="14" t="str">
        <v>L</v>
      </c>
      <c r="D2215" s="15">
        <v>1</v>
      </c>
      <c r="E2215" s="14" t="str">
        <v>Кепи</v>
      </c>
      <c r="F2215" s="14" t="str">
        <v>CHRISTYS.</v>
      </c>
      <c r="G2215" s="25">
        <f>_xlfn.XLOOKUP(A2215,'Наш склад'!A:A,'Наш склад'!H:H,0,0)</f>
        <v>2</v>
      </c>
      <c r="H2215" s="1" t="str">
        <f t="shared" si="34"/>
        <v/>
      </c>
    </row>
    <row r="2216" spans="1:8" x14ac:dyDescent="0.2">
      <c r="A2216" s="14" t="str">
        <v>60-250-01-61</v>
      </c>
      <c r="B2216" s="14">
        <v>10041672</v>
      </c>
      <c r="C2216" s="14" t="str">
        <v>XL</v>
      </c>
      <c r="D2216" s="15">
        <v>1</v>
      </c>
      <c r="E2216" s="14" t="str">
        <v>Кепи</v>
      </c>
      <c r="F2216" s="14" t="str">
        <v>CHRISTYS.</v>
      </c>
      <c r="G2216" s="25">
        <f>_xlfn.XLOOKUP(A2216,'Наш склад'!A:A,'Наш склад'!H:H,0,0)</f>
        <v>2</v>
      </c>
      <c r="H2216" s="1" t="str">
        <f t="shared" si="34"/>
        <v/>
      </c>
    </row>
    <row r="2217" spans="1:8" x14ac:dyDescent="0.2">
      <c r="A2217" s="14" t="str">
        <v>60-250-08-57</v>
      </c>
      <c r="B2217" s="14">
        <v>10041673</v>
      </c>
      <c r="C2217" s="14" t="str">
        <v>M</v>
      </c>
      <c r="D2217" s="15">
        <v>1</v>
      </c>
      <c r="E2217" s="14" t="str">
        <v>Кепи</v>
      </c>
      <c r="F2217" s="14" t="str">
        <v>CHRISTYS.</v>
      </c>
      <c r="G2217" s="25">
        <f>_xlfn.XLOOKUP(A2217,'Наш склад'!A:A,'Наш склад'!H:H,0,0)</f>
        <v>0</v>
      </c>
      <c r="H2217" s="1" t="str">
        <f t="shared" si="34"/>
        <v/>
      </c>
    </row>
    <row r="2218" spans="1:8" x14ac:dyDescent="0.2">
      <c r="A2218" s="14" t="str">
        <v>60-250-08-59</v>
      </c>
      <c r="B2218" s="14">
        <v>10041673</v>
      </c>
      <c r="C2218" s="14" t="str">
        <v>L</v>
      </c>
      <c r="D2218" s="15">
        <v>1</v>
      </c>
      <c r="E2218" s="14" t="str">
        <v>Кепи</v>
      </c>
      <c r="F2218" s="14" t="str">
        <v>CHRISTYS.</v>
      </c>
      <c r="G2218" s="25">
        <f>_xlfn.XLOOKUP(A2218,'Наш склад'!A:A,'Наш склад'!H:H,0,0)</f>
        <v>0</v>
      </c>
      <c r="H2218" s="1" t="str">
        <f t="shared" si="34"/>
        <v/>
      </c>
    </row>
    <row r="2219" spans="1:8" x14ac:dyDescent="0.2">
      <c r="A2219" s="14" t="str">
        <v>60-250-08-61</v>
      </c>
      <c r="B2219" s="14">
        <v>10041673</v>
      </c>
      <c r="C2219" s="14" t="str">
        <v>XL</v>
      </c>
      <c r="D2219" s="15">
        <v>1</v>
      </c>
      <c r="E2219" s="14" t="str">
        <v>Кепи</v>
      </c>
      <c r="F2219" s="14" t="str">
        <v>CHRISTYS.</v>
      </c>
      <c r="G2219" s="25">
        <f>_xlfn.XLOOKUP(A2219,'Наш склад'!A:A,'Наш склад'!H:H,0,0)</f>
        <v>0</v>
      </c>
      <c r="H2219" s="1" t="str">
        <f t="shared" si="34"/>
        <v/>
      </c>
    </row>
    <row r="2220" spans="1:8" x14ac:dyDescent="0.2">
      <c r="A2220" s="14" t="str">
        <v>60-250-14-57</v>
      </c>
      <c r="B2220" s="14">
        <v>11306859</v>
      </c>
      <c r="C2220" s="14" t="str">
        <v>M</v>
      </c>
      <c r="D2220" s="15">
        <v>1</v>
      </c>
      <c r="E2220" s="14" t="str">
        <v>Кепи</v>
      </c>
      <c r="F2220" s="14" t="str">
        <v>CHRISTYS.</v>
      </c>
      <c r="G2220" s="25">
        <f>_xlfn.XLOOKUP(A2220,'Наш склад'!A:A,'Наш склад'!H:H,0,0)</f>
        <v>0</v>
      </c>
      <c r="H2220" s="1" t="str">
        <f t="shared" si="34"/>
        <v/>
      </c>
    </row>
    <row r="2221" spans="1:8" x14ac:dyDescent="0.2">
      <c r="A2221" s="14" t="str">
        <v>60-250-14-59</v>
      </c>
      <c r="B2221" s="14">
        <v>11306859</v>
      </c>
      <c r="C2221" s="14" t="str">
        <v>L</v>
      </c>
      <c r="D2221" s="15">
        <v>1</v>
      </c>
      <c r="E2221" s="14" t="str">
        <v>Кепи</v>
      </c>
      <c r="F2221" s="14" t="str">
        <v>CHRISTYS.</v>
      </c>
      <c r="G2221" s="25">
        <f>_xlfn.XLOOKUP(A2221,'Наш склад'!A:A,'Наш склад'!H:H,0,0)</f>
        <v>0</v>
      </c>
      <c r="H2221" s="1" t="str">
        <f t="shared" si="34"/>
        <v/>
      </c>
    </row>
    <row r="2222" spans="1:8" x14ac:dyDescent="0.2">
      <c r="A2222" s="14" t="str">
        <v>60-250-16-61</v>
      </c>
      <c r="B2222" s="14">
        <v>11306860</v>
      </c>
      <c r="C2222" s="14" t="str">
        <v>XL</v>
      </c>
      <c r="D2222" s="15">
        <v>1</v>
      </c>
      <c r="E2222" s="14" t="str">
        <v>Кепи</v>
      </c>
      <c r="F2222" s="14" t="str">
        <v>CHRISTYS.</v>
      </c>
      <c r="G2222" s="25">
        <f>_xlfn.XLOOKUP(A2222,'Наш склад'!A:A,'Наш склад'!H:H,0,0)</f>
        <v>1</v>
      </c>
      <c r="H2222" s="1" t="str">
        <f t="shared" si="34"/>
        <v/>
      </c>
    </row>
    <row r="2223" spans="1:8" x14ac:dyDescent="0.2">
      <c r="A2223" s="14" t="str">
        <v>60-251-08-57</v>
      </c>
      <c r="B2223" s="14">
        <v>11307092</v>
      </c>
      <c r="C2223" s="14" t="str">
        <v>M</v>
      </c>
      <c r="D2223" s="15">
        <v>1</v>
      </c>
      <c r="E2223" s="14" t="str">
        <v>Кепи</v>
      </c>
      <c r="F2223" s="14" t="str">
        <v>CHRISTYS.</v>
      </c>
      <c r="G2223" s="25">
        <f>_xlfn.XLOOKUP(A2223,'Наш склад'!A:A,'Наш склад'!H:H,0,0)</f>
        <v>1</v>
      </c>
      <c r="H2223" s="1" t="str">
        <f t="shared" si="34"/>
        <v/>
      </c>
    </row>
    <row r="2224" spans="1:8" x14ac:dyDescent="0.2">
      <c r="A2224" s="14" t="str">
        <v>60-251-08-59</v>
      </c>
      <c r="B2224" s="14">
        <v>11307092</v>
      </c>
      <c r="C2224" s="14" t="str">
        <v>L</v>
      </c>
      <c r="D2224" s="15">
        <v>1</v>
      </c>
      <c r="E2224" s="14" t="str">
        <v>Кепи</v>
      </c>
      <c r="F2224" s="14" t="str">
        <v>CHRISTYS.</v>
      </c>
      <c r="G2224" s="25">
        <f>_xlfn.XLOOKUP(A2224,'Наш склад'!A:A,'Наш склад'!H:H,0,0)</f>
        <v>0</v>
      </c>
      <c r="H2224" s="1" t="str">
        <f t="shared" si="34"/>
        <v/>
      </c>
    </row>
    <row r="2225" spans="1:8" x14ac:dyDescent="0.2">
      <c r="A2225" s="14" t="str">
        <v>60-251-08-59</v>
      </c>
      <c r="B2225" s="14">
        <v>11307092</v>
      </c>
      <c r="C2225" s="14" t="str">
        <v>L</v>
      </c>
      <c r="D2225" s="15">
        <v>1</v>
      </c>
      <c r="E2225" s="14" t="str">
        <v>Кепи</v>
      </c>
      <c r="F2225" s="14" t="str">
        <v>CHRISTYS.</v>
      </c>
      <c r="G2225" s="25">
        <f>_xlfn.XLOOKUP(A2225,'Наш склад'!A:A,'Наш склад'!H:H,0,0)</f>
        <v>0</v>
      </c>
      <c r="H2225" s="1" t="str">
        <f t="shared" si="34"/>
        <v/>
      </c>
    </row>
    <row r="2226" spans="1:8" x14ac:dyDescent="0.2">
      <c r="A2226" s="14" t="str">
        <v>60-259-05-00</v>
      </c>
      <c r="B2226" s="14">
        <v>37918805</v>
      </c>
      <c r="C2226" s="14" t="str">
        <v>55-61</v>
      </c>
      <c r="D2226" s="15">
        <v>2</v>
      </c>
      <c r="E2226" s="14" t="str">
        <v>Шапки</v>
      </c>
      <c r="F2226" s="14" t="str">
        <v>CHRISTYS.</v>
      </c>
      <c r="G2226" s="25">
        <f>_xlfn.XLOOKUP(A2226,'Наш склад'!A:A,'Наш склад'!H:H,0,0)</f>
        <v>0</v>
      </c>
      <c r="H2226" s="1" t="str">
        <f t="shared" si="34"/>
        <v>{SKU:37918805, required: 2}</v>
      </c>
    </row>
    <row r="2227" spans="1:8" x14ac:dyDescent="0.2">
      <c r="A2227" s="14" t="str">
        <v>60-281-16-57</v>
      </c>
      <c r="B2227" s="14">
        <v>10041659</v>
      </c>
      <c r="C2227" s="14" t="str">
        <v>M</v>
      </c>
      <c r="D2227" s="15">
        <v>2</v>
      </c>
      <c r="E2227" s="14" t="str">
        <v>Бейсболки</v>
      </c>
      <c r="F2227" s="14" t="str">
        <v>CHRISTYS.</v>
      </c>
      <c r="G2227" s="25">
        <f>_xlfn.XLOOKUP(A2227,'Наш склад'!A:A,'Наш склад'!H:H,0,0)</f>
        <v>2</v>
      </c>
      <c r="H2227" s="1" t="str">
        <f t="shared" si="34"/>
        <v>{SKU:10041659, required: 2}</v>
      </c>
    </row>
    <row r="2228" spans="1:8" x14ac:dyDescent="0.2">
      <c r="A2228" s="14" t="str">
        <v>60-281-16-61</v>
      </c>
      <c r="B2228" s="14">
        <v>10041659</v>
      </c>
      <c r="C2228" s="14" t="str">
        <v>XL</v>
      </c>
      <c r="D2228" s="15">
        <v>1</v>
      </c>
      <c r="E2228" s="14" t="str">
        <v>Бейсболки</v>
      </c>
      <c r="F2228" s="14" t="str">
        <v>CHRISTYS.</v>
      </c>
      <c r="G2228" s="25">
        <f>_xlfn.XLOOKUP(A2228,'Наш склад'!A:A,'Наш склад'!H:H,0,0)</f>
        <v>1</v>
      </c>
      <c r="H2228" s="1" t="str">
        <f t="shared" si="34"/>
        <v/>
      </c>
    </row>
    <row r="2229" spans="1:8" x14ac:dyDescent="0.2">
      <c r="A2229" s="14" t="str">
        <v>60-282-08-57</v>
      </c>
      <c r="B2229" s="14">
        <v>10041661</v>
      </c>
      <c r="C2229" s="14" t="str">
        <v>M</v>
      </c>
      <c r="D2229" s="15">
        <v>1</v>
      </c>
      <c r="E2229" s="14" t="str">
        <v>Бейсболки</v>
      </c>
      <c r="F2229" s="14" t="str">
        <v>CHRISTYS.</v>
      </c>
      <c r="G2229" s="25">
        <f>_xlfn.XLOOKUP(A2229,'Наш склад'!A:A,'Наш склад'!H:H,0,0)</f>
        <v>5</v>
      </c>
      <c r="H2229" s="1" t="str">
        <f t="shared" si="34"/>
        <v/>
      </c>
    </row>
    <row r="2230" spans="1:8" x14ac:dyDescent="0.2">
      <c r="A2230" s="14" t="str">
        <v>60-282-09-55</v>
      </c>
      <c r="B2230" s="14">
        <v>10041660</v>
      </c>
      <c r="C2230" s="14" t="str">
        <v>S</v>
      </c>
      <c r="D2230" s="15">
        <v>1</v>
      </c>
      <c r="E2230" s="14" t="str">
        <v>Бейсболки</v>
      </c>
      <c r="F2230" s="14" t="str">
        <v>CHRISTYS.</v>
      </c>
      <c r="G2230" s="25">
        <f>_xlfn.XLOOKUP(A2230,'Наш склад'!A:A,'Наш склад'!H:H,0,0)</f>
        <v>2</v>
      </c>
      <c r="H2230" s="1" t="str">
        <f t="shared" si="34"/>
        <v/>
      </c>
    </row>
    <row r="2231" spans="1:8" x14ac:dyDescent="0.2">
      <c r="A2231" s="14" t="str">
        <v>60-285-01-55</v>
      </c>
      <c r="B2231" s="14">
        <v>12314259</v>
      </c>
      <c r="C2231" s="14" t="str">
        <v>S</v>
      </c>
      <c r="D2231" s="15">
        <v>1</v>
      </c>
      <c r="E2231" s="14" t="str">
        <v>Кепи</v>
      </c>
      <c r="F2231" s="14" t="str">
        <v>CHRISTYS.</v>
      </c>
      <c r="G2231" s="25">
        <f>_xlfn.XLOOKUP(A2231,'Наш склад'!A:A,'Наш склад'!H:H,0,0)</f>
        <v>2</v>
      </c>
      <c r="H2231" s="1" t="str">
        <f t="shared" si="34"/>
        <v/>
      </c>
    </row>
    <row r="2232" spans="1:8" x14ac:dyDescent="0.2">
      <c r="A2232" s="14" t="str">
        <v>60-285-01-57</v>
      </c>
      <c r="B2232" s="14">
        <v>12314259</v>
      </c>
      <c r="C2232" s="14" t="str">
        <v>M</v>
      </c>
      <c r="D2232" s="15">
        <v>2</v>
      </c>
      <c r="E2232" s="14" t="str">
        <v>Кепи</v>
      </c>
      <c r="F2232" s="14" t="str">
        <v>CHRISTYS.</v>
      </c>
      <c r="G2232" s="25">
        <f>_xlfn.XLOOKUP(A2232,'Наш склад'!A:A,'Наш склад'!H:H,0,0)</f>
        <v>5</v>
      </c>
      <c r="H2232" s="1" t="str">
        <f t="shared" si="34"/>
        <v>{SKU:12314259, required: 2}</v>
      </c>
    </row>
    <row r="2233" spans="1:8" x14ac:dyDescent="0.2">
      <c r="A2233" s="14" t="str">
        <v>60-285-01-59</v>
      </c>
      <c r="B2233" s="14">
        <v>12314259</v>
      </c>
      <c r="C2233" s="14" t="str">
        <v>L</v>
      </c>
      <c r="D2233" s="15">
        <v>2</v>
      </c>
      <c r="E2233" s="14" t="str">
        <v>Кепи</v>
      </c>
      <c r="F2233" s="14" t="str">
        <v>CHRISTYS.</v>
      </c>
      <c r="G2233" s="25">
        <f>_xlfn.XLOOKUP(A2233,'Наш склад'!A:A,'Наш склад'!H:H,0,0)</f>
        <v>4</v>
      </c>
      <c r="H2233" s="1" t="str">
        <f t="shared" si="34"/>
        <v>{SKU:12314259, required: 2}</v>
      </c>
    </row>
    <row r="2234" spans="1:8" x14ac:dyDescent="0.2">
      <c r="A2234" s="14" t="str">
        <v>60-285-01-61</v>
      </c>
      <c r="B2234" s="14">
        <v>12314259</v>
      </c>
      <c r="C2234" s="14" t="str">
        <v>XL</v>
      </c>
      <c r="D2234" s="15">
        <v>1</v>
      </c>
      <c r="E2234" s="14" t="str">
        <v>Кепи</v>
      </c>
      <c r="F2234" s="14" t="str">
        <v>CHRISTYS.</v>
      </c>
      <c r="G2234" s="25">
        <f>_xlfn.XLOOKUP(A2234,'Наш склад'!A:A,'Наш склад'!H:H,0,0)</f>
        <v>4</v>
      </c>
      <c r="H2234" s="1" t="str">
        <f t="shared" si="34"/>
        <v/>
      </c>
    </row>
    <row r="2235" spans="1:8" x14ac:dyDescent="0.2">
      <c r="A2235" s="14" t="str">
        <v>60-285-05-55</v>
      </c>
      <c r="B2235" s="14">
        <v>12314262</v>
      </c>
      <c r="C2235" s="14" t="str">
        <v>S</v>
      </c>
      <c r="D2235" s="15">
        <v>1</v>
      </c>
      <c r="E2235" s="14" t="str">
        <v>Кепи</v>
      </c>
      <c r="F2235" s="14" t="str">
        <v>CHRISTYS.</v>
      </c>
      <c r="G2235" s="25">
        <f>_xlfn.XLOOKUP(A2235,'Наш склад'!A:A,'Наш склад'!H:H,0,0)</f>
        <v>2</v>
      </c>
      <c r="H2235" s="1" t="str">
        <f t="shared" si="34"/>
        <v/>
      </c>
    </row>
    <row r="2236" spans="1:8" x14ac:dyDescent="0.2">
      <c r="A2236" s="14" t="str">
        <v>60-285-05-57</v>
      </c>
      <c r="B2236" s="14">
        <v>12314262</v>
      </c>
      <c r="C2236" s="14" t="str">
        <v>M</v>
      </c>
      <c r="D2236" s="15">
        <v>2</v>
      </c>
      <c r="E2236" s="14" t="str">
        <v>Кепи</v>
      </c>
      <c r="F2236" s="14" t="str">
        <v>CHRISTYS.</v>
      </c>
      <c r="G2236" s="25">
        <f>_xlfn.XLOOKUP(A2236,'Наш склад'!A:A,'Наш склад'!H:H,0,0)</f>
        <v>4</v>
      </c>
      <c r="H2236" s="1" t="str">
        <f t="shared" si="34"/>
        <v>{SKU:12314262, required: 2}</v>
      </c>
    </row>
    <row r="2237" spans="1:8" x14ac:dyDescent="0.2">
      <c r="A2237" s="14" t="str">
        <v>60-285-05-59</v>
      </c>
      <c r="B2237" s="14">
        <v>12314262</v>
      </c>
      <c r="C2237" s="14" t="str">
        <v>L</v>
      </c>
      <c r="D2237" s="15">
        <v>2</v>
      </c>
      <c r="E2237" s="14" t="str">
        <v>Кепи</v>
      </c>
      <c r="F2237" s="14" t="str">
        <v>CHRISTYS.</v>
      </c>
      <c r="G2237" s="25">
        <f>_xlfn.XLOOKUP(A2237,'Наш склад'!A:A,'Наш склад'!H:H,0,0)</f>
        <v>5</v>
      </c>
      <c r="H2237" s="1" t="str">
        <f t="shared" si="34"/>
        <v>{SKU:12314262, required: 2}</v>
      </c>
    </row>
    <row r="2238" spans="1:8" x14ac:dyDescent="0.2">
      <c r="A2238" s="14" t="str">
        <v>60-285-05-61</v>
      </c>
      <c r="B2238" s="14">
        <v>12314262</v>
      </c>
      <c r="C2238" s="14" t="str">
        <v>XL</v>
      </c>
      <c r="D2238" s="15">
        <v>1</v>
      </c>
      <c r="E2238" s="14" t="str">
        <v>Кепи</v>
      </c>
      <c r="F2238" s="14" t="str">
        <v>CHRISTYS.</v>
      </c>
      <c r="G2238" s="25">
        <f>_xlfn.XLOOKUP(A2238,'Наш склад'!A:A,'Наш склад'!H:H,0,0)</f>
        <v>4</v>
      </c>
      <c r="H2238" s="1" t="str">
        <f t="shared" si="34"/>
        <v/>
      </c>
    </row>
    <row r="2239" spans="1:8" x14ac:dyDescent="0.2">
      <c r="A2239" s="14" t="str">
        <v>60-285-06-55</v>
      </c>
      <c r="B2239" s="14">
        <v>12314260</v>
      </c>
      <c r="C2239" s="14" t="str">
        <v>S</v>
      </c>
      <c r="D2239" s="15">
        <v>1</v>
      </c>
      <c r="E2239" s="14" t="str">
        <v>Кепи</v>
      </c>
      <c r="F2239" s="14" t="str">
        <v>CHRISTYS.</v>
      </c>
      <c r="G2239" s="25">
        <f>_xlfn.XLOOKUP(A2239,'Наш склад'!A:A,'Наш склад'!H:H,0,0)</f>
        <v>2</v>
      </c>
      <c r="H2239" s="1" t="str">
        <f t="shared" si="34"/>
        <v/>
      </c>
    </row>
    <row r="2240" spans="1:8" x14ac:dyDescent="0.2">
      <c r="A2240" s="14" t="str">
        <v>60-285-06-57</v>
      </c>
      <c r="B2240" s="14">
        <v>12314260</v>
      </c>
      <c r="C2240" s="14" t="str">
        <v>M</v>
      </c>
      <c r="D2240" s="15">
        <v>1</v>
      </c>
      <c r="E2240" s="14" t="str">
        <v>Кепи</v>
      </c>
      <c r="F2240" s="14" t="str">
        <v>CHRISTYS.</v>
      </c>
      <c r="G2240" s="25">
        <f>_xlfn.XLOOKUP(A2240,'Наш склад'!A:A,'Наш склад'!H:H,0,0)</f>
        <v>6</v>
      </c>
      <c r="H2240" s="1" t="str">
        <f t="shared" si="34"/>
        <v/>
      </c>
    </row>
    <row r="2241" spans="1:8" x14ac:dyDescent="0.2">
      <c r="A2241" s="14" t="str">
        <v>60-285-06-59</v>
      </c>
      <c r="B2241" s="14">
        <v>12314260</v>
      </c>
      <c r="C2241" s="14" t="str">
        <v>L</v>
      </c>
      <c r="D2241" s="15">
        <v>1</v>
      </c>
      <c r="E2241" s="14" t="str">
        <v>Кепи</v>
      </c>
      <c r="F2241" s="14" t="str">
        <v>CHRISTYS.</v>
      </c>
      <c r="G2241" s="25">
        <f>_xlfn.XLOOKUP(A2241,'Наш склад'!A:A,'Наш склад'!H:H,0,0)</f>
        <v>3</v>
      </c>
      <c r="H2241" s="1" t="str">
        <f t="shared" si="34"/>
        <v/>
      </c>
    </row>
    <row r="2242" spans="1:8" x14ac:dyDescent="0.2">
      <c r="A2242" s="14" t="str">
        <v>60-285-06-61</v>
      </c>
      <c r="B2242" s="14">
        <v>12314260</v>
      </c>
      <c r="C2242" s="14" t="str">
        <v>XL</v>
      </c>
      <c r="D2242" s="15">
        <v>1</v>
      </c>
      <c r="E2242" s="14" t="str">
        <v>Кепи</v>
      </c>
      <c r="F2242" s="14" t="str">
        <v>CHRISTYS.</v>
      </c>
      <c r="G2242" s="25">
        <f>_xlfn.XLOOKUP(A2242,'Наш склад'!A:A,'Наш склад'!H:H,0,0)</f>
        <v>4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14" t="str">
        <v>60-285-15-55</v>
      </c>
      <c r="B2243" s="14">
        <v>12314261</v>
      </c>
      <c r="C2243" s="14" t="str">
        <v>S</v>
      </c>
      <c r="D2243" s="15">
        <v>1</v>
      </c>
      <c r="E2243" s="14" t="str">
        <v>Кепи</v>
      </c>
      <c r="F2243" s="14" t="str">
        <v>CHRISTYS.</v>
      </c>
      <c r="G2243" s="25">
        <f>_xlfn.XLOOKUP(A2243,'Наш склад'!A:A,'Наш склад'!H:H,0,0)</f>
        <v>2</v>
      </c>
      <c r="H2243" s="1" t="str">
        <f t="shared" si="35"/>
        <v/>
      </c>
    </row>
    <row r="2244" spans="1:8" x14ac:dyDescent="0.2">
      <c r="A2244" s="14" t="str">
        <v>60-285-15-57</v>
      </c>
      <c r="B2244" s="14">
        <v>12314261</v>
      </c>
      <c r="C2244" s="14" t="str">
        <v>M</v>
      </c>
      <c r="D2244" s="15">
        <v>2</v>
      </c>
      <c r="E2244" s="14" t="str">
        <v>Кепи</v>
      </c>
      <c r="F2244" s="14" t="str">
        <v>CHRISTYS.</v>
      </c>
      <c r="G2244" s="25">
        <f>_xlfn.XLOOKUP(A2244,'Наш склад'!A:A,'Наш склад'!H:H,0,0)</f>
        <v>5</v>
      </c>
      <c r="H2244" s="1" t="str">
        <f t="shared" si="35"/>
        <v>{SKU:12314261, required: 2}</v>
      </c>
    </row>
    <row r="2245" spans="1:8" x14ac:dyDescent="0.2">
      <c r="A2245" s="14" t="str">
        <v>60-285-15-59</v>
      </c>
      <c r="B2245" s="14">
        <v>12314261</v>
      </c>
      <c r="C2245" s="14" t="str">
        <v>L</v>
      </c>
      <c r="D2245" s="15">
        <v>1</v>
      </c>
      <c r="E2245" s="14" t="str">
        <v>Кепи</v>
      </c>
      <c r="F2245" s="14" t="str">
        <v>CHRISTYS.</v>
      </c>
      <c r="G2245" s="25">
        <f>_xlfn.XLOOKUP(A2245,'Наш склад'!A:A,'Наш склад'!H:H,0,0)</f>
        <v>3</v>
      </c>
      <c r="H2245" s="1" t="str">
        <f t="shared" si="35"/>
        <v/>
      </c>
    </row>
    <row r="2246" spans="1:8" x14ac:dyDescent="0.2">
      <c r="A2246" s="14" t="str">
        <v>60-285-15-59</v>
      </c>
      <c r="B2246" s="14">
        <v>12314261</v>
      </c>
      <c r="C2246" s="14" t="str">
        <v>L</v>
      </c>
      <c r="D2246" s="15">
        <v>1</v>
      </c>
      <c r="E2246" s="14" t="str">
        <v>Кепи</v>
      </c>
      <c r="F2246" s="14" t="str">
        <v>CHRISTYS.</v>
      </c>
      <c r="G2246" s="25">
        <f>_xlfn.XLOOKUP(A2246,'Наш склад'!A:A,'Наш склад'!H:H,0,0)</f>
        <v>3</v>
      </c>
      <c r="H2246" s="1" t="str">
        <f t="shared" si="35"/>
        <v/>
      </c>
    </row>
    <row r="2247" spans="1:8" x14ac:dyDescent="0.2">
      <c r="A2247" s="14" t="str">
        <v>60-285-15-61</v>
      </c>
      <c r="B2247" s="14">
        <v>12314261</v>
      </c>
      <c r="C2247" s="14" t="str">
        <v>XL</v>
      </c>
      <c r="D2247" s="15">
        <v>1</v>
      </c>
      <c r="E2247" s="14" t="str">
        <v>Кепи</v>
      </c>
      <c r="F2247" s="14" t="str">
        <v>CHRISTYS.</v>
      </c>
      <c r="G2247" s="25">
        <f>_xlfn.XLOOKUP(A2247,'Наш склад'!A:A,'Наш склад'!H:H,0,0)</f>
        <v>4</v>
      </c>
      <c r="H2247" s="1" t="str">
        <f t="shared" si="35"/>
        <v/>
      </c>
    </row>
    <row r="2248" spans="1:8" x14ac:dyDescent="0.2">
      <c r="A2248" s="14" t="str">
        <v>60-286-01-57</v>
      </c>
      <c r="B2248" s="14">
        <v>12314264</v>
      </c>
      <c r="C2248" s="14" t="str">
        <v>M</v>
      </c>
      <c r="D2248" s="15">
        <v>1</v>
      </c>
      <c r="E2248" s="14" t="str">
        <v>Кепи</v>
      </c>
      <c r="F2248" s="14" t="str">
        <v>CHRISTYS.</v>
      </c>
      <c r="G2248" s="25">
        <f>_xlfn.XLOOKUP(A2248,'Наш склад'!A:A,'Наш склад'!H:H,0,0)</f>
        <v>2</v>
      </c>
      <c r="H2248" s="1" t="str">
        <f t="shared" si="35"/>
        <v/>
      </c>
    </row>
    <row r="2249" spans="1:8" x14ac:dyDescent="0.2">
      <c r="A2249" s="14" t="str">
        <v>60-286-01-59</v>
      </c>
      <c r="B2249" s="14">
        <v>12314264</v>
      </c>
      <c r="C2249" s="14" t="str">
        <v>L</v>
      </c>
      <c r="D2249" s="15">
        <v>1</v>
      </c>
      <c r="E2249" s="14" t="str">
        <v>Кепи</v>
      </c>
      <c r="F2249" s="14" t="str">
        <v>CHRISTYS.</v>
      </c>
      <c r="G2249" s="25">
        <f>_xlfn.XLOOKUP(A2249,'Наш склад'!A:A,'Наш склад'!H:H,0,0)</f>
        <v>3</v>
      </c>
      <c r="H2249" s="1" t="str">
        <f t="shared" si="35"/>
        <v/>
      </c>
    </row>
    <row r="2250" spans="1:8" x14ac:dyDescent="0.2">
      <c r="A2250" s="14" t="str">
        <v>60-286-01-61</v>
      </c>
      <c r="B2250" s="14">
        <v>12314264</v>
      </c>
      <c r="C2250" s="14" t="str">
        <v>XL</v>
      </c>
      <c r="D2250" s="15">
        <v>1</v>
      </c>
      <c r="E2250" s="14" t="str">
        <v>Кепи</v>
      </c>
      <c r="F2250" s="14" t="str">
        <v>CHRISTYS.</v>
      </c>
      <c r="G2250" s="25">
        <f>_xlfn.XLOOKUP(A2250,'Наш склад'!A:A,'Наш склад'!H:H,0,0)</f>
        <v>3</v>
      </c>
      <c r="H2250" s="1" t="str">
        <f t="shared" si="35"/>
        <v/>
      </c>
    </row>
    <row r="2251" spans="1:8" x14ac:dyDescent="0.2">
      <c r="A2251" s="14" t="str">
        <v>60-286-05-59</v>
      </c>
      <c r="B2251" s="14">
        <v>12314267</v>
      </c>
      <c r="C2251" s="14" t="str">
        <v>L</v>
      </c>
      <c r="D2251" s="15">
        <v>1</v>
      </c>
      <c r="E2251" s="14" t="str">
        <v>Кепи</v>
      </c>
      <c r="F2251" s="14" t="str">
        <v>CHRISTYS.</v>
      </c>
      <c r="G2251" s="25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14" t="str">
        <v>60-286-05-61</v>
      </c>
      <c r="B2252" s="14">
        <v>12314267</v>
      </c>
      <c r="C2252" s="14" t="str">
        <v>XL</v>
      </c>
      <c r="D2252" s="15">
        <v>1</v>
      </c>
      <c r="E2252" s="14" t="str">
        <v>Кепи</v>
      </c>
      <c r="F2252" s="14" t="str">
        <v>CHRISTYS.</v>
      </c>
      <c r="G2252" s="25">
        <f>_xlfn.XLOOKUP(A2252,'Наш склад'!A:A,'Наш склад'!H:H,0,0)</f>
        <v>3</v>
      </c>
      <c r="H2252" s="1" t="str">
        <f t="shared" si="35"/>
        <v/>
      </c>
    </row>
    <row r="2253" spans="1:8" x14ac:dyDescent="0.2">
      <c r="A2253" s="14" t="str">
        <v>60-286-06-59</v>
      </c>
      <c r="B2253" s="14">
        <v>12314265</v>
      </c>
      <c r="C2253" s="14" t="str">
        <v>L</v>
      </c>
      <c r="D2253" s="15">
        <v>1</v>
      </c>
      <c r="E2253" s="14" t="str">
        <v>Кепи</v>
      </c>
      <c r="F2253" s="14" t="str">
        <v>CHRISTYS.</v>
      </c>
      <c r="G2253" s="25">
        <f>_xlfn.XLOOKUP(A2253,'Наш склад'!A:A,'Наш склад'!H:H,0,0)</f>
        <v>3</v>
      </c>
      <c r="H2253" s="1" t="str">
        <f t="shared" si="35"/>
        <v/>
      </c>
    </row>
    <row r="2254" spans="1:8" x14ac:dyDescent="0.2">
      <c r="A2254" s="14" t="str">
        <v>60-286-06-61</v>
      </c>
      <c r="B2254" s="14">
        <v>12314265</v>
      </c>
      <c r="C2254" s="14" t="str">
        <v>XL</v>
      </c>
      <c r="D2254" s="15">
        <v>1</v>
      </c>
      <c r="E2254" s="14" t="str">
        <v>Кепи</v>
      </c>
      <c r="F2254" s="14" t="str">
        <v>CHRISTYS.</v>
      </c>
      <c r="G2254" s="25">
        <f>_xlfn.XLOOKUP(A2254,'Наш склад'!A:A,'Наш склад'!H:H,0,0)</f>
        <v>3</v>
      </c>
      <c r="H2254" s="1" t="str">
        <f t="shared" si="35"/>
        <v/>
      </c>
    </row>
    <row r="2255" spans="1:8" x14ac:dyDescent="0.2">
      <c r="A2255" s="14" t="str">
        <v>60-286-15-59</v>
      </c>
      <c r="B2255" s="14">
        <v>12314266</v>
      </c>
      <c r="C2255" s="14" t="str">
        <v>L</v>
      </c>
      <c r="D2255" s="15">
        <v>1</v>
      </c>
      <c r="E2255" s="14" t="str">
        <v>Кепи</v>
      </c>
      <c r="F2255" s="14" t="str">
        <v>CHRISTYS.</v>
      </c>
      <c r="G2255" s="25">
        <f>_xlfn.XLOOKUP(A2255,'Наш склад'!A:A,'Наш склад'!H:H,0,0)</f>
        <v>2</v>
      </c>
      <c r="H2255" s="1" t="str">
        <f t="shared" si="35"/>
        <v/>
      </c>
    </row>
    <row r="2256" spans="1:8" x14ac:dyDescent="0.2">
      <c r="A2256" s="14" t="str">
        <v>60-286-15-61</v>
      </c>
      <c r="B2256" s="14">
        <v>12314266</v>
      </c>
      <c r="C2256" s="14" t="str">
        <v>XL</v>
      </c>
      <c r="D2256" s="15">
        <v>1</v>
      </c>
      <c r="E2256" s="14" t="str">
        <v>Кепи</v>
      </c>
      <c r="F2256" s="14" t="str">
        <v>CHRISTYS.</v>
      </c>
      <c r="G2256" s="25">
        <f>_xlfn.XLOOKUP(A2256,'Наш склад'!A:A,'Наш склад'!H:H,0,0)</f>
        <v>3</v>
      </c>
      <c r="H2256" s="1" t="str">
        <f t="shared" si="35"/>
        <v/>
      </c>
    </row>
    <row r="2257" spans="1:8" x14ac:dyDescent="0.2">
      <c r="A2257" s="14" t="str">
        <v>60-287-02-55</v>
      </c>
      <c r="B2257" s="14">
        <v>12314272</v>
      </c>
      <c r="C2257" s="14" t="str">
        <v>S</v>
      </c>
      <c r="D2257" s="15">
        <v>1</v>
      </c>
      <c r="E2257" s="14" t="str">
        <v>Кепи</v>
      </c>
      <c r="F2257" s="14" t="str">
        <v>CHRISTYS.</v>
      </c>
      <c r="G2257" s="25">
        <f>_xlfn.XLOOKUP(A2257,'Наш склад'!A:A,'Наш склад'!H:H,0,0)</f>
        <v>3</v>
      </c>
      <c r="H2257" s="1" t="str">
        <f t="shared" si="35"/>
        <v/>
      </c>
    </row>
    <row r="2258" spans="1:8" x14ac:dyDescent="0.2">
      <c r="A2258" s="14" t="str">
        <v>60-287-02-57</v>
      </c>
      <c r="B2258" s="14">
        <v>12314272</v>
      </c>
      <c r="C2258" s="14" t="str">
        <v>M</v>
      </c>
      <c r="D2258" s="15">
        <v>1</v>
      </c>
      <c r="E2258" s="14" t="str">
        <v>Кепи</v>
      </c>
      <c r="F2258" s="14" t="str">
        <v>CHRISTYS.</v>
      </c>
      <c r="G2258" s="25">
        <f>_xlfn.XLOOKUP(A2258,'Наш склад'!A:A,'Наш склад'!H:H,0,0)</f>
        <v>4</v>
      </c>
      <c r="H2258" s="1" t="str">
        <f t="shared" si="35"/>
        <v/>
      </c>
    </row>
    <row r="2259" spans="1:8" x14ac:dyDescent="0.2">
      <c r="A2259" s="14" t="str">
        <v>60-287-02-59</v>
      </c>
      <c r="B2259" s="14">
        <v>12314272</v>
      </c>
      <c r="C2259" s="14" t="str">
        <v>L</v>
      </c>
      <c r="D2259" s="15">
        <v>1</v>
      </c>
      <c r="E2259" s="14" t="str">
        <v>Кепи</v>
      </c>
      <c r="F2259" s="14" t="str">
        <v>CHRISTYS.</v>
      </c>
      <c r="G2259" s="25">
        <f>_xlfn.XLOOKUP(A2259,'Наш склад'!A:A,'Наш склад'!H:H,0,0)</f>
        <v>5</v>
      </c>
      <c r="H2259" s="1" t="str">
        <f t="shared" si="35"/>
        <v/>
      </c>
    </row>
    <row r="2260" spans="1:8" x14ac:dyDescent="0.2">
      <c r="A2260" s="14" t="str">
        <v>60-287-02-61</v>
      </c>
      <c r="B2260" s="14">
        <v>12314272</v>
      </c>
      <c r="C2260" s="14" t="str">
        <v>XL</v>
      </c>
      <c r="D2260" s="15">
        <v>1</v>
      </c>
      <c r="E2260" s="14" t="str">
        <v>Кепи</v>
      </c>
      <c r="F2260" s="14" t="str">
        <v>CHRISTYS.</v>
      </c>
      <c r="G2260" s="25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14" t="str">
        <v>60-287-03-59</v>
      </c>
      <c r="B2261" s="14">
        <v>12314274</v>
      </c>
      <c r="C2261" s="14" t="str">
        <v>L</v>
      </c>
      <c r="D2261" s="15">
        <v>1</v>
      </c>
      <c r="E2261" s="14" t="str">
        <v>Кепи</v>
      </c>
      <c r="F2261" s="14" t="str">
        <v>CHRISTYS.</v>
      </c>
      <c r="G2261" s="25">
        <f>_xlfn.XLOOKUP(A2261,'Наш склад'!A:A,'Наш склад'!H:H,0,0)</f>
        <v>3</v>
      </c>
      <c r="H2261" s="1" t="str">
        <f t="shared" si="35"/>
        <v/>
      </c>
    </row>
    <row r="2262" spans="1:8" x14ac:dyDescent="0.2">
      <c r="A2262" s="14" t="str">
        <v>60-287-06-59</v>
      </c>
      <c r="B2262" s="14">
        <v>12314271</v>
      </c>
      <c r="C2262" s="14" t="str">
        <v>L</v>
      </c>
      <c r="D2262" s="15">
        <v>1</v>
      </c>
      <c r="E2262" s="14" t="str">
        <v>Кепи</v>
      </c>
      <c r="F2262" s="14" t="str">
        <v>CHRISTYS.</v>
      </c>
      <c r="G2262" s="25">
        <f>_xlfn.XLOOKUP(A2262,'Наш склад'!A:A,'Наш склад'!H:H,0,0)</f>
        <v>3</v>
      </c>
      <c r="H2262" s="1" t="str">
        <f t="shared" si="35"/>
        <v/>
      </c>
    </row>
    <row r="2263" spans="1:8" x14ac:dyDescent="0.2">
      <c r="A2263" s="14" t="str">
        <v>60-287-06-59</v>
      </c>
      <c r="B2263" s="14">
        <v>12314271</v>
      </c>
      <c r="C2263" s="14" t="str">
        <v>L</v>
      </c>
      <c r="D2263" s="15">
        <v>1</v>
      </c>
      <c r="E2263" s="14" t="str">
        <v>Кепи</v>
      </c>
      <c r="F2263" s="14" t="str">
        <v>CHRISTYS.</v>
      </c>
      <c r="G2263" s="25">
        <f>_xlfn.XLOOKUP(A2263,'Наш склад'!A:A,'Наш склад'!H:H,0,0)</f>
        <v>3</v>
      </c>
      <c r="H2263" s="1" t="str">
        <f t="shared" si="35"/>
        <v/>
      </c>
    </row>
    <row r="2264" spans="1:8" x14ac:dyDescent="0.2">
      <c r="A2264" s="14" t="str">
        <v>60-287-06-61</v>
      </c>
      <c r="B2264" s="14">
        <v>12314271</v>
      </c>
      <c r="C2264" s="14" t="str">
        <v>XL</v>
      </c>
      <c r="D2264" s="15">
        <v>2</v>
      </c>
      <c r="E2264" s="14" t="str">
        <v>Кепи</v>
      </c>
      <c r="F2264" s="14" t="str">
        <v>CHRISTYS.</v>
      </c>
      <c r="G2264" s="25">
        <f>_xlfn.XLOOKUP(A2264,'Наш склад'!A:A,'Наш склад'!H:H,0,0)</f>
        <v>1</v>
      </c>
      <c r="H2264" s="1" t="str">
        <f t="shared" si="35"/>
        <v>{SKU:12314271, required: 2}</v>
      </c>
    </row>
    <row r="2265" spans="1:8" x14ac:dyDescent="0.2">
      <c r="A2265" s="14" t="str">
        <v>60-287-08-57</v>
      </c>
      <c r="B2265" s="14">
        <v>12314273</v>
      </c>
      <c r="C2265" s="14" t="str">
        <v>M</v>
      </c>
      <c r="D2265" s="15">
        <v>1</v>
      </c>
      <c r="E2265" s="14" t="str">
        <v>Кепи</v>
      </c>
      <c r="F2265" s="14" t="str">
        <v>CHRISTYS.</v>
      </c>
      <c r="G2265" s="25">
        <f>_xlfn.XLOOKUP(A2265,'Наш склад'!A:A,'Наш склад'!H:H,0,0)</f>
        <v>4</v>
      </c>
      <c r="H2265" s="1" t="str">
        <f t="shared" si="35"/>
        <v/>
      </c>
    </row>
    <row r="2266" spans="1:8" x14ac:dyDescent="0.2">
      <c r="A2266" s="14" t="str">
        <v>60-287-08-59</v>
      </c>
      <c r="B2266" s="14">
        <v>12314273</v>
      </c>
      <c r="C2266" s="14" t="str">
        <v>L</v>
      </c>
      <c r="D2266" s="15">
        <v>1</v>
      </c>
      <c r="E2266" s="14" t="str">
        <v>Кепи</v>
      </c>
      <c r="F2266" s="14" t="str">
        <v>CHRISTYS.</v>
      </c>
      <c r="G2266" s="25">
        <f>_xlfn.XLOOKUP(A2266,'Наш склад'!A:A,'Наш склад'!H:H,0,0)</f>
        <v>1</v>
      </c>
      <c r="H2266" s="1" t="str">
        <f t="shared" si="35"/>
        <v/>
      </c>
    </row>
    <row r="2267" spans="1:8" x14ac:dyDescent="0.2">
      <c r="A2267" s="14" t="str">
        <v>60-290-02-57</v>
      </c>
      <c r="B2267" s="14">
        <v>12314269</v>
      </c>
      <c r="C2267" s="14" t="str">
        <v>M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1</v>
      </c>
      <c r="H2267" s="1" t="str">
        <f t="shared" si="35"/>
        <v/>
      </c>
    </row>
    <row r="2268" spans="1:8" x14ac:dyDescent="0.2">
      <c r="A2268" s="14" t="str">
        <v>60-324-02-59</v>
      </c>
      <c r="B2268" s="14">
        <v>34461603</v>
      </c>
      <c r="C2268" s="14" t="str">
        <v>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1</v>
      </c>
      <c r="H2268" s="1" t="str">
        <f t="shared" si="35"/>
        <v/>
      </c>
    </row>
    <row r="2269" spans="1:8" x14ac:dyDescent="0.2">
      <c r="A2269" s="14" t="str">
        <v>71-032-09-00</v>
      </c>
      <c r="B2269" s="14">
        <v>37029643</v>
      </c>
      <c r="C2269" s="14" t="str">
        <v>55-61</v>
      </c>
      <c r="D2269" s="15">
        <v>1</v>
      </c>
      <c r="E2269" s="14" t="str">
        <v>Шапки</v>
      </c>
      <c r="F2269" s="14" t="str">
        <v>PIPOLAKI</v>
      </c>
      <c r="G2269" s="25">
        <f>_xlfn.XLOOKUP(A2269,'Наш склад'!A:A,'Наш склад'!H:H,0,0)</f>
        <v>2</v>
      </c>
      <c r="H2269" s="1" t="str">
        <f t="shared" si="35"/>
        <v/>
      </c>
    </row>
    <row r="2270" spans="1:8" x14ac:dyDescent="0.2">
      <c r="A2270" s="14" t="str">
        <v>71-079-09-00</v>
      </c>
      <c r="B2270" s="14">
        <v>37029929</v>
      </c>
      <c r="C2270" s="14" t="str">
        <v>55-61</v>
      </c>
      <c r="D2270" s="15">
        <v>1</v>
      </c>
      <c r="E2270" s="14" t="str">
        <v>Шапки</v>
      </c>
      <c r="F2270" s="14" t="str">
        <v>PIPOLAKI</v>
      </c>
      <c r="G2270" s="25">
        <f>_xlfn.XLOOKUP(A2270,'Наш склад'!A:A,'Наш склад'!H:H,0,0)</f>
        <v>1</v>
      </c>
      <c r="H2270" s="1" t="str">
        <f t="shared" si="35"/>
        <v/>
      </c>
    </row>
    <row r="2271" spans="1:8" x14ac:dyDescent="0.2">
      <c r="A2271" s="14" t="str">
        <v>71-079-09-00</v>
      </c>
      <c r="B2271" s="14">
        <v>37029929</v>
      </c>
      <c r="C2271" s="14" t="str">
        <v>55-61</v>
      </c>
      <c r="D2271" s="15">
        <v>1</v>
      </c>
      <c r="E2271" s="14" t="str">
        <v>Шапки</v>
      </c>
      <c r="F2271" s="14" t="str">
        <v>PIPOLAKI</v>
      </c>
      <c r="G2271" s="25">
        <f>_xlfn.XLOOKUP(A2271,'Наш склад'!A:A,'Наш склад'!H:H,0,0)</f>
        <v>1</v>
      </c>
      <c r="H2271" s="1" t="str">
        <f t="shared" si="35"/>
        <v/>
      </c>
    </row>
    <row r="2272" spans="1:8" x14ac:dyDescent="0.2">
      <c r="A2272" s="14" t="str">
        <v>77-001-02-00</v>
      </c>
      <c r="B2272" s="14">
        <v>1721161</v>
      </c>
      <c r="C2272" s="14">
        <v>0</v>
      </c>
      <c r="D2272" s="15">
        <v>5</v>
      </c>
      <c r="E2272" s="14" t="str">
        <v>Шапки</v>
      </c>
      <c r="F2272" s="14" t="str">
        <v>R.Mountain</v>
      </c>
      <c r="G2272" s="25">
        <f>_xlfn.XLOOKUP(A2272,'Наш склад'!A:A,'Наш склад'!H:H,0,0)</f>
        <v>0</v>
      </c>
      <c r="H2272" s="1" t="str">
        <f t="shared" si="35"/>
        <v>{SKU:1721161, required: 5}</v>
      </c>
    </row>
    <row r="2273" spans="1:8" x14ac:dyDescent="0.2">
      <c r="A2273" s="14" t="str">
        <v>77-001-14-00</v>
      </c>
      <c r="B2273" s="14">
        <v>1721162</v>
      </c>
      <c r="C2273" s="14">
        <v>0</v>
      </c>
      <c r="D2273" s="15">
        <v>37</v>
      </c>
      <c r="E2273" s="14" t="str">
        <v>Шапки</v>
      </c>
      <c r="F2273" s="14" t="str">
        <v>R.Mountain</v>
      </c>
      <c r="G2273" s="25">
        <f>_xlfn.XLOOKUP(A2273,'Наш склад'!A:A,'Наш склад'!H:H,0,0)</f>
        <v>0</v>
      </c>
      <c r="H2273" s="1" t="str">
        <f t="shared" si="35"/>
        <v>{SKU:1721162, required: 37}</v>
      </c>
    </row>
    <row r="2274" spans="1:8" x14ac:dyDescent="0.2">
      <c r="A2274" s="14" t="str">
        <v>77-007-02-00</v>
      </c>
      <c r="B2274" s="14">
        <v>1721168</v>
      </c>
      <c r="C2274" s="14">
        <v>0</v>
      </c>
      <c r="D2274" s="15">
        <v>8</v>
      </c>
      <c r="E2274" s="14" t="str">
        <v>Шапки</v>
      </c>
      <c r="F2274" s="14" t="str">
        <v>R.Mountain</v>
      </c>
      <c r="G2274" s="25">
        <f>_xlfn.XLOOKUP(A2274,'Наш склад'!A:A,'Наш склад'!H:H,0,0)</f>
        <v>0</v>
      </c>
      <c r="H2274" s="1" t="str">
        <f t="shared" si="35"/>
        <v>{SKU:1721168, required: 8}</v>
      </c>
    </row>
    <row r="2275" spans="1:8" x14ac:dyDescent="0.2">
      <c r="A2275" s="14" t="str">
        <v>77-007-02-00</v>
      </c>
      <c r="B2275" s="14">
        <v>1721168</v>
      </c>
      <c r="C2275" s="14">
        <v>0</v>
      </c>
      <c r="D2275" s="15">
        <v>1</v>
      </c>
      <c r="E2275" s="14" t="str">
        <v>Шапки</v>
      </c>
      <c r="F2275" s="14" t="str">
        <v>R.Mountain</v>
      </c>
      <c r="G2275" s="25">
        <f>_xlfn.XLOOKUP(A2275,'Наш склад'!A:A,'Наш склад'!H:H,0,0)</f>
        <v>0</v>
      </c>
      <c r="H2275" s="1" t="str">
        <f t="shared" si="35"/>
        <v/>
      </c>
    </row>
    <row r="2276" spans="1:8" x14ac:dyDescent="0.2">
      <c r="A2276" s="14" t="str">
        <v>77-007-09-00</v>
      </c>
      <c r="B2276" s="14">
        <v>1721169</v>
      </c>
      <c r="C2276" s="14">
        <v>0</v>
      </c>
      <c r="D2276" s="15">
        <v>19</v>
      </c>
      <c r="E2276" s="14" t="str">
        <v>Шапки</v>
      </c>
      <c r="F2276" s="14" t="str">
        <v>R.Mountain</v>
      </c>
      <c r="G2276" s="25">
        <f>_xlfn.XLOOKUP(A2276,'Наш склад'!A:A,'Наш склад'!H:H,0,0)</f>
        <v>0</v>
      </c>
      <c r="H2276" s="1" t="str">
        <f t="shared" si="35"/>
        <v>{SKU:1721169, required: 19}</v>
      </c>
    </row>
    <row r="2277" spans="1:8" x14ac:dyDescent="0.2">
      <c r="A2277" s="14" t="str">
        <v>77-007-18-00</v>
      </c>
      <c r="B2277" s="14">
        <v>1721170</v>
      </c>
      <c r="C2277" s="14">
        <v>0</v>
      </c>
      <c r="D2277" s="15">
        <v>9</v>
      </c>
      <c r="E2277" s="14" t="str">
        <v>Шапки</v>
      </c>
      <c r="F2277" s="14" t="str">
        <v>R.Mountain</v>
      </c>
      <c r="G2277" s="25">
        <f>_xlfn.XLOOKUP(A2277,'Наш склад'!A:A,'Наш склад'!H:H,0,0)</f>
        <v>0</v>
      </c>
      <c r="H2277" s="1" t="str">
        <f t="shared" si="35"/>
        <v>{SKU:1721170, required: 9}</v>
      </c>
    </row>
    <row r="2278" spans="1:8" x14ac:dyDescent="0.2">
      <c r="A2278" s="14" t="str">
        <v>77-008-11-00</v>
      </c>
      <c r="B2278" s="14">
        <v>1721172</v>
      </c>
      <c r="C2278" s="14">
        <v>0</v>
      </c>
      <c r="D2278" s="15">
        <v>19</v>
      </c>
      <c r="E2278" s="14" t="str">
        <v>Шапки</v>
      </c>
      <c r="F2278" s="14" t="str">
        <v>R.Mountain</v>
      </c>
      <c r="G2278" s="25">
        <f>_xlfn.XLOOKUP(A2278,'Наш склад'!A:A,'Наш склад'!H:H,0,0)</f>
        <v>0</v>
      </c>
      <c r="H2278" s="1" t="str">
        <f t="shared" si="35"/>
        <v>{SKU:1721172, required: 19}</v>
      </c>
    </row>
    <row r="2279" spans="1:8" x14ac:dyDescent="0.2">
      <c r="A2279" s="14" t="str">
        <v>77-008-11-00</v>
      </c>
      <c r="B2279" s="14">
        <v>1721172</v>
      </c>
      <c r="C2279" s="14">
        <v>0</v>
      </c>
      <c r="D2279" s="15">
        <v>1</v>
      </c>
      <c r="E2279" s="14" t="str">
        <v>Шапки</v>
      </c>
      <c r="F2279" s="14" t="str">
        <v>R.Mountain</v>
      </c>
      <c r="G2279" s="25">
        <f>_xlfn.XLOOKUP(A2279,'Наш склад'!A:A,'Наш склад'!H:H,0,0)</f>
        <v>0</v>
      </c>
      <c r="H2279" s="1" t="str">
        <f t="shared" si="35"/>
        <v/>
      </c>
    </row>
    <row r="2280" spans="1:8" x14ac:dyDescent="0.2">
      <c r="A2280" s="14" t="str">
        <v>77-009-08-00</v>
      </c>
      <c r="B2280" s="14">
        <v>1721175</v>
      </c>
      <c r="C2280" s="14">
        <v>0</v>
      </c>
      <c r="D2280" s="15">
        <v>1</v>
      </c>
      <c r="E2280" s="14" t="str">
        <v>Шарфы</v>
      </c>
      <c r="F2280" s="14" t="str">
        <v>R.Mountain</v>
      </c>
      <c r="G2280" s="25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14" t="str">
        <v>77-010-09-00</v>
      </c>
      <c r="B2281" s="14">
        <v>1721177</v>
      </c>
      <c r="C2281" s="14">
        <v>0</v>
      </c>
      <c r="D2281" s="15">
        <v>1</v>
      </c>
      <c r="E2281" s="14" t="str">
        <v>Шапки</v>
      </c>
      <c r="F2281" s="14" t="str">
        <v>R.Mountain</v>
      </c>
      <c r="G2281" s="25">
        <f>_xlfn.XLOOKUP(A2281,'Наш склад'!A:A,'Наш склад'!H:H,0,0)</f>
        <v>1</v>
      </c>
      <c r="H2281" s="1" t="str">
        <f t="shared" si="35"/>
        <v/>
      </c>
    </row>
    <row r="2282" spans="1:8" x14ac:dyDescent="0.2">
      <c r="A2282" s="14" t="str">
        <v>77-010-09-00</v>
      </c>
      <c r="B2282" s="14">
        <v>1721177</v>
      </c>
      <c r="C2282" s="14">
        <v>0</v>
      </c>
      <c r="D2282" s="15">
        <v>22</v>
      </c>
      <c r="E2282" s="14" t="str">
        <v>Шапки</v>
      </c>
      <c r="F2282" s="14" t="str">
        <v>R.Mountain</v>
      </c>
      <c r="G2282" s="25">
        <f>_xlfn.XLOOKUP(A2282,'Наш склад'!A:A,'Наш склад'!H:H,0,0)</f>
        <v>1</v>
      </c>
      <c r="H2282" s="1" t="str">
        <f t="shared" si="35"/>
        <v>{SKU:1721177, required: 22}</v>
      </c>
    </row>
    <row r="2283" spans="1:8" x14ac:dyDescent="0.2">
      <c r="A2283" s="14" t="str">
        <v>77-010-11-00</v>
      </c>
      <c r="B2283" s="14">
        <v>1721178</v>
      </c>
      <c r="C2283" s="14">
        <v>0</v>
      </c>
      <c r="D2283" s="15">
        <v>2</v>
      </c>
      <c r="E2283" s="14" t="str">
        <v>Шапки</v>
      </c>
      <c r="F2283" s="14" t="str">
        <v>R.Mountain</v>
      </c>
      <c r="G2283" s="25">
        <f>_xlfn.XLOOKUP(A2283,'Наш склад'!A:A,'Наш склад'!H:H,0,0)</f>
        <v>0</v>
      </c>
      <c r="H2283" s="1" t="str">
        <f t="shared" si="35"/>
        <v>{SKU:1721178, required: 2}</v>
      </c>
    </row>
    <row r="2284" spans="1:8" x14ac:dyDescent="0.2">
      <c r="A2284" s="14" t="str">
        <v>77-010-11-00</v>
      </c>
      <c r="B2284" s="14">
        <v>1721178</v>
      </c>
      <c r="C2284" s="14">
        <v>0</v>
      </c>
      <c r="D2284" s="15">
        <v>1</v>
      </c>
      <c r="E2284" s="14" t="str">
        <v>Шапки</v>
      </c>
      <c r="F2284" s="14" t="str">
        <v>R.Mountain</v>
      </c>
      <c r="G2284" s="25">
        <f>_xlfn.XLOOKUP(A2284,'Наш склад'!A:A,'Наш склад'!H:H,0,0)</f>
        <v>0</v>
      </c>
      <c r="H2284" s="1" t="str">
        <f t="shared" si="35"/>
        <v/>
      </c>
    </row>
    <row r="2285" spans="1:8" x14ac:dyDescent="0.2">
      <c r="A2285" s="14" t="str">
        <v>77-013-14-00</v>
      </c>
      <c r="B2285" s="14">
        <v>1721181</v>
      </c>
      <c r="C2285" s="14">
        <v>0</v>
      </c>
      <c r="D2285" s="15">
        <v>1</v>
      </c>
      <c r="E2285" s="14" t="str">
        <v>Шапки</v>
      </c>
      <c r="F2285" s="14" t="str">
        <v>R.Mountain</v>
      </c>
      <c r="G2285" s="25">
        <f>_xlfn.XLOOKUP(A2285,'Наш склад'!A:A,'Наш склад'!H:H,0,0)</f>
        <v>0</v>
      </c>
      <c r="H2285" s="1" t="str">
        <f t="shared" si="35"/>
        <v/>
      </c>
    </row>
    <row r="2286" spans="1:8" x14ac:dyDescent="0.2">
      <c r="A2286" s="14" t="str">
        <v>77-013-14-00</v>
      </c>
      <c r="B2286" s="14">
        <v>1721181</v>
      </c>
      <c r="C2286" s="14">
        <v>0</v>
      </c>
      <c r="D2286" s="15">
        <v>10</v>
      </c>
      <c r="E2286" s="14" t="str">
        <v>Шапки</v>
      </c>
      <c r="F2286" s="14" t="str">
        <v>R.Mountain</v>
      </c>
      <c r="G2286" s="25">
        <f>_xlfn.XLOOKUP(A2286,'Наш склад'!A:A,'Наш склад'!H:H,0,0)</f>
        <v>0</v>
      </c>
      <c r="H2286" s="1" t="str">
        <f t="shared" si="35"/>
        <v>{SKU:1721181, required: 10}</v>
      </c>
    </row>
    <row r="2287" spans="1:8" x14ac:dyDescent="0.2">
      <c r="A2287" s="14" t="str">
        <v>77-017-19-00</v>
      </c>
      <c r="B2287" s="14">
        <v>1721192</v>
      </c>
      <c r="C2287" s="14">
        <v>0</v>
      </c>
      <c r="D2287" s="15">
        <v>1</v>
      </c>
      <c r="E2287" s="14" t="str">
        <v>Шапки</v>
      </c>
      <c r="F2287" s="14" t="str">
        <v>R.Mountain</v>
      </c>
      <c r="G2287" s="25">
        <f>_xlfn.XLOOKUP(A2287,'Наш склад'!A:A,'Наш склад'!H:H,0,0)</f>
        <v>0</v>
      </c>
      <c r="H2287" s="1" t="str">
        <f t="shared" si="35"/>
        <v/>
      </c>
    </row>
    <row r="2288" spans="1:8" x14ac:dyDescent="0.2">
      <c r="A2288" s="14" t="str">
        <v>77-017-19-00</v>
      </c>
      <c r="B2288" s="14">
        <v>1721192</v>
      </c>
      <c r="C2288" s="14">
        <v>0</v>
      </c>
      <c r="D2288" s="15">
        <v>1</v>
      </c>
      <c r="E2288" s="14" t="str">
        <v>Шапки</v>
      </c>
      <c r="F2288" s="14" t="str">
        <v>R.Mountain</v>
      </c>
      <c r="G2288" s="25">
        <f>_xlfn.XLOOKUP(A2288,'Наш склад'!A:A,'Наш склад'!H:H,0,0)</f>
        <v>0</v>
      </c>
      <c r="H2288" s="1" t="str">
        <f t="shared" si="35"/>
        <v/>
      </c>
    </row>
    <row r="2289" spans="1:8" x14ac:dyDescent="0.2">
      <c r="A2289" s="14" t="str">
        <v>77-018-11-00</v>
      </c>
      <c r="B2289" s="14">
        <v>1721198</v>
      </c>
      <c r="C2289" s="14">
        <v>0</v>
      </c>
      <c r="D2289" s="15">
        <v>2</v>
      </c>
      <c r="E2289" s="14" t="str">
        <v>Шапки</v>
      </c>
      <c r="F2289" s="14" t="str">
        <v>R.Mountain</v>
      </c>
      <c r="G2289" s="25">
        <f>_xlfn.XLOOKUP(A2289,'Наш склад'!A:A,'Наш склад'!H:H,0,0)</f>
        <v>1</v>
      </c>
      <c r="H2289" s="1" t="str">
        <f t="shared" si="35"/>
        <v>{SKU:1721198, required: 2}</v>
      </c>
    </row>
    <row r="2290" spans="1:8" x14ac:dyDescent="0.2">
      <c r="A2290" s="14" t="str">
        <v>77-022-34-00</v>
      </c>
      <c r="B2290" s="14">
        <v>1721210</v>
      </c>
      <c r="C2290" s="14">
        <v>0</v>
      </c>
      <c r="D2290" s="15">
        <v>13</v>
      </c>
      <c r="E2290" s="14" t="str">
        <v>Шапки</v>
      </c>
      <c r="F2290" s="14" t="str">
        <v>R.Mountain</v>
      </c>
      <c r="G2290" s="25">
        <f>_xlfn.XLOOKUP(A2290,'Наш склад'!A:A,'Наш склад'!H:H,0,0)</f>
        <v>0</v>
      </c>
      <c r="H2290" s="1" t="str">
        <f t="shared" si="35"/>
        <v>{SKU:1721210, required: 13}</v>
      </c>
    </row>
    <row r="2291" spans="1:8" x14ac:dyDescent="0.2">
      <c r="A2291" s="14" t="str">
        <v>77-024-02-00</v>
      </c>
      <c r="B2291" s="14">
        <v>2477135</v>
      </c>
      <c r="C2291" s="14">
        <v>0</v>
      </c>
      <c r="D2291" s="15">
        <v>1</v>
      </c>
      <c r="E2291" s="14" t="str">
        <v>Снуды</v>
      </c>
      <c r="F2291" s="14" t="str">
        <v>R.Mountain</v>
      </c>
      <c r="G2291" s="25">
        <f>_xlfn.XLOOKUP(A2291,'Наш склад'!A:A,'Наш склад'!H:H,0,0)</f>
        <v>0</v>
      </c>
      <c r="H2291" s="1" t="str">
        <f t="shared" si="35"/>
        <v/>
      </c>
    </row>
    <row r="2292" spans="1:8" x14ac:dyDescent="0.2">
      <c r="A2292" s="14" t="str">
        <v>77-025-02-00</v>
      </c>
      <c r="B2292" s="14">
        <v>1721221</v>
      </c>
      <c r="C2292" s="14">
        <v>0</v>
      </c>
      <c r="D2292" s="15">
        <v>10</v>
      </c>
      <c r="E2292" s="14" t="str">
        <v>Шапки</v>
      </c>
      <c r="F2292" s="14" t="str">
        <v>R.Mountain</v>
      </c>
      <c r="G2292" s="25">
        <f>_xlfn.XLOOKUP(A2292,'Наш склад'!A:A,'Наш склад'!H:H,0,0)</f>
        <v>0</v>
      </c>
      <c r="H2292" s="1" t="str">
        <f t="shared" si="35"/>
        <v>{SKU:1721221, required: 10}</v>
      </c>
    </row>
    <row r="2293" spans="1:8" x14ac:dyDescent="0.2">
      <c r="A2293" s="14" t="str">
        <v>77-025-08-00</v>
      </c>
      <c r="B2293" s="14">
        <v>1721224</v>
      </c>
      <c r="C2293" s="14">
        <v>0</v>
      </c>
      <c r="D2293" s="15">
        <v>10</v>
      </c>
      <c r="E2293" s="14" t="str">
        <v>Шапки</v>
      </c>
      <c r="F2293" s="14" t="str">
        <v>R.Mountain</v>
      </c>
      <c r="G2293" s="25">
        <f>_xlfn.XLOOKUP(A2293,'Наш склад'!A:A,'Наш склад'!H:H,0,0)</f>
        <v>0</v>
      </c>
      <c r="H2293" s="1" t="str">
        <f t="shared" si="35"/>
        <v>{SKU:1721224, required: 10}</v>
      </c>
    </row>
    <row r="2294" spans="1:8" x14ac:dyDescent="0.2">
      <c r="A2294" s="14" t="str">
        <v>77-025-09-00</v>
      </c>
      <c r="B2294" s="14">
        <v>1721222</v>
      </c>
      <c r="C2294" s="14">
        <v>0</v>
      </c>
      <c r="D2294" s="15">
        <v>2</v>
      </c>
      <c r="E2294" s="14" t="str">
        <v>Шапки</v>
      </c>
      <c r="F2294" s="14" t="str">
        <v>R.Mountain</v>
      </c>
      <c r="G2294" s="25">
        <f>_xlfn.XLOOKUP(A2294,'Наш склад'!A:A,'Наш склад'!H:H,0,0)</f>
        <v>0</v>
      </c>
      <c r="H2294" s="1" t="str">
        <f t="shared" si="35"/>
        <v>{SKU:1721222, required: 2}</v>
      </c>
    </row>
    <row r="2295" spans="1:8" x14ac:dyDescent="0.2">
      <c r="A2295" s="14" t="str">
        <v>77-025-18-00</v>
      </c>
      <c r="B2295" s="14">
        <v>1721223</v>
      </c>
      <c r="C2295" s="14">
        <v>0</v>
      </c>
      <c r="D2295" s="15">
        <v>6</v>
      </c>
      <c r="E2295" s="14" t="str">
        <v>Шапки</v>
      </c>
      <c r="F2295" s="14" t="str">
        <v>R.Mountain</v>
      </c>
      <c r="G2295" s="25">
        <f>_xlfn.XLOOKUP(A2295,'Наш склад'!A:A,'Наш склад'!H:H,0,0)</f>
        <v>0</v>
      </c>
      <c r="H2295" s="1" t="str">
        <f t="shared" si="35"/>
        <v>{SKU:1721223, required: 6}</v>
      </c>
    </row>
    <row r="2296" spans="1:8" x14ac:dyDescent="0.2">
      <c r="A2296" s="14" t="str">
        <v>77-026-18-00</v>
      </c>
      <c r="B2296" s="14">
        <v>1721228</v>
      </c>
      <c r="C2296" s="14">
        <v>0</v>
      </c>
      <c r="D2296" s="15">
        <v>4</v>
      </c>
      <c r="E2296" s="14" t="str">
        <v>Шапки-ушанки</v>
      </c>
      <c r="F2296" s="14" t="str">
        <v>R.Mountain</v>
      </c>
      <c r="G2296" s="25">
        <f>_xlfn.XLOOKUP(A2296,'Наш склад'!A:A,'Наш склад'!H:H,0,0)</f>
        <v>0</v>
      </c>
      <c r="H2296" s="1" t="str">
        <f t="shared" si="35"/>
        <v>{SKU:1721228, required: 4}</v>
      </c>
    </row>
    <row r="2297" spans="1:8" x14ac:dyDescent="0.2">
      <c r="A2297" s="14" t="str">
        <v>77-027-08-00</v>
      </c>
      <c r="B2297" s="14">
        <v>1721234</v>
      </c>
      <c r="C2297" s="14">
        <v>0</v>
      </c>
      <c r="D2297" s="15">
        <v>2</v>
      </c>
      <c r="E2297" s="14" t="str">
        <v>Шарфы</v>
      </c>
      <c r="F2297" s="14" t="str">
        <v>R.Mountain</v>
      </c>
      <c r="G2297" s="25">
        <f>_xlfn.XLOOKUP(A2297,'Наш склад'!A:A,'Наш склад'!H:H,0,0)</f>
        <v>0</v>
      </c>
      <c r="H2297" s="1" t="str">
        <f t="shared" si="35"/>
        <v>{SKU:1721234, required: 2}</v>
      </c>
    </row>
    <row r="2298" spans="1:8" x14ac:dyDescent="0.2">
      <c r="A2298" s="14" t="str">
        <v>77-027-08-00</v>
      </c>
      <c r="B2298" s="14">
        <v>1721234</v>
      </c>
      <c r="C2298" s="14">
        <v>0</v>
      </c>
      <c r="D2298" s="15">
        <v>2</v>
      </c>
      <c r="E2298" s="14" t="str">
        <v>Шарфы</v>
      </c>
      <c r="F2298" s="14" t="str">
        <v>R.Mountain</v>
      </c>
      <c r="G2298" s="25">
        <f>_xlfn.XLOOKUP(A2298,'Наш склад'!A:A,'Наш склад'!H:H,0,0)</f>
        <v>0</v>
      </c>
      <c r="H2298" s="1" t="str">
        <f t="shared" si="35"/>
        <v>{SKU:1721234, required: 2}</v>
      </c>
    </row>
    <row r="2299" spans="1:8" x14ac:dyDescent="0.2">
      <c r="A2299" s="14" t="str">
        <v>77-027-14-00</v>
      </c>
      <c r="B2299" s="14">
        <v>1721232</v>
      </c>
      <c r="C2299" s="14">
        <v>0</v>
      </c>
      <c r="D2299" s="15">
        <v>1</v>
      </c>
      <c r="E2299" s="14" t="str">
        <v>Шарфы</v>
      </c>
      <c r="F2299" s="14" t="str">
        <v>R.Mountain</v>
      </c>
      <c r="G2299" s="25">
        <f>_xlfn.XLOOKUP(A2299,'Наш склад'!A:A,'Наш склад'!H:H,0,0)</f>
        <v>0</v>
      </c>
      <c r="H2299" s="1" t="str">
        <f t="shared" si="35"/>
        <v/>
      </c>
    </row>
    <row r="2300" spans="1:8" x14ac:dyDescent="0.2">
      <c r="A2300" s="14" t="str">
        <v>77-027-14-00</v>
      </c>
      <c r="B2300" s="14">
        <v>1721232</v>
      </c>
      <c r="C2300" s="14">
        <v>0</v>
      </c>
      <c r="D2300" s="15">
        <v>3</v>
      </c>
      <c r="E2300" s="14" t="str">
        <v>Шарфы</v>
      </c>
      <c r="F2300" s="14" t="str">
        <v>R.Mountain</v>
      </c>
      <c r="G2300" s="25">
        <f>_xlfn.XLOOKUP(A2300,'Наш склад'!A:A,'Наш склад'!H:H,0,0)</f>
        <v>0</v>
      </c>
      <c r="H2300" s="1" t="str">
        <f t="shared" si="35"/>
        <v>{SKU:1721232, required: 3}</v>
      </c>
    </row>
    <row r="2301" spans="1:8" x14ac:dyDescent="0.2">
      <c r="A2301" s="14" t="str">
        <v>77-027-14-00</v>
      </c>
      <c r="B2301" s="14">
        <v>1721232</v>
      </c>
      <c r="C2301" s="14">
        <v>0</v>
      </c>
      <c r="D2301" s="15">
        <v>1</v>
      </c>
      <c r="E2301" s="14" t="str">
        <v>Шарфы</v>
      </c>
      <c r="F2301" s="14" t="str">
        <v>R.Mountain</v>
      </c>
      <c r="G2301" s="25">
        <f>_xlfn.XLOOKUP(A2301,'Наш склад'!A:A,'Наш склад'!H:H,0,0)</f>
        <v>0</v>
      </c>
      <c r="H2301" s="1" t="str">
        <f t="shared" si="35"/>
        <v/>
      </c>
    </row>
    <row r="2302" spans="1:8" x14ac:dyDescent="0.2">
      <c r="A2302" s="14" t="str">
        <v>77-027-14-00</v>
      </c>
      <c r="B2302" s="14">
        <v>1721232</v>
      </c>
      <c r="C2302" s="14">
        <v>0</v>
      </c>
      <c r="D2302" s="15">
        <v>1</v>
      </c>
      <c r="E2302" s="14" t="str">
        <v>Шарфы</v>
      </c>
      <c r="F2302" s="14" t="str">
        <v>R.Mountain</v>
      </c>
      <c r="G2302" s="25">
        <f>_xlfn.XLOOKUP(A2302,'Наш склад'!A:A,'Наш склад'!H:H,0,0)</f>
        <v>0</v>
      </c>
      <c r="H2302" s="1" t="str">
        <f t="shared" si="35"/>
        <v/>
      </c>
    </row>
    <row r="2303" spans="1:8" x14ac:dyDescent="0.2">
      <c r="A2303" s="14" t="str">
        <v>77-027-18-00</v>
      </c>
      <c r="B2303" s="14">
        <v>1721233</v>
      </c>
      <c r="C2303" s="14">
        <v>0</v>
      </c>
      <c r="D2303" s="15">
        <v>1</v>
      </c>
      <c r="E2303" s="14" t="str">
        <v>Шарфы</v>
      </c>
      <c r="F2303" s="14" t="str">
        <v>R.Mountain</v>
      </c>
      <c r="G2303" s="25">
        <f>_xlfn.XLOOKUP(A2303,'Наш склад'!A:A,'Наш склад'!H:H,0,0)</f>
        <v>0</v>
      </c>
      <c r="H2303" s="1" t="str">
        <f t="shared" si="35"/>
        <v/>
      </c>
    </row>
    <row r="2304" spans="1:8" x14ac:dyDescent="0.2">
      <c r="A2304" s="14" t="str">
        <v>77-027-18-00</v>
      </c>
      <c r="B2304" s="14">
        <v>1721233</v>
      </c>
      <c r="C2304" s="14">
        <v>0</v>
      </c>
      <c r="D2304" s="15">
        <v>3</v>
      </c>
      <c r="E2304" s="14" t="str">
        <v>Шарфы</v>
      </c>
      <c r="F2304" s="14" t="str">
        <v>R.Mountain</v>
      </c>
      <c r="G2304" s="25">
        <f>_xlfn.XLOOKUP(A2304,'Наш склад'!A:A,'Наш склад'!H:H,0,0)</f>
        <v>0</v>
      </c>
      <c r="H2304" s="1" t="str">
        <f t="shared" si="35"/>
        <v>{SKU:1721233, required: 3}</v>
      </c>
    </row>
    <row r="2305" spans="1:8" x14ac:dyDescent="0.2">
      <c r="A2305" s="14" t="str">
        <v>77-031-17-00</v>
      </c>
      <c r="B2305" s="14">
        <v>1721250</v>
      </c>
      <c r="C2305" s="14">
        <v>0</v>
      </c>
      <c r="D2305" s="15">
        <v>4</v>
      </c>
      <c r="E2305" s="14" t="str">
        <v>Шапки</v>
      </c>
      <c r="F2305" s="14" t="str">
        <v>R.Mountain</v>
      </c>
      <c r="G2305" s="25">
        <f>_xlfn.XLOOKUP(A2305,'Наш склад'!A:A,'Наш склад'!H:H,0,0)</f>
        <v>0</v>
      </c>
      <c r="H2305" s="1" t="str">
        <f t="shared" si="35"/>
        <v>{SKU:1721250, required: 4}</v>
      </c>
    </row>
    <row r="2306" spans="1:8" x14ac:dyDescent="0.2">
      <c r="A2306" s="14" t="str">
        <v>77-032-20-00</v>
      </c>
      <c r="B2306" s="14">
        <v>1721253</v>
      </c>
      <c r="C2306" s="14">
        <v>0</v>
      </c>
      <c r="D2306" s="15">
        <v>1</v>
      </c>
      <c r="E2306" s="14" t="str">
        <v>Шапки</v>
      </c>
      <c r="F2306" s="14" t="str">
        <v>R.Mountain</v>
      </c>
      <c r="G2306" s="25">
        <f>_xlfn.XLOOKUP(A2306,'Наш склад'!A:A,'Наш склад'!H:H,0,0)</f>
        <v>0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14" t="str">
        <v>77-032-20-00</v>
      </c>
      <c r="B2307" s="14">
        <v>1721253</v>
      </c>
      <c r="C2307" s="14">
        <v>0</v>
      </c>
      <c r="D2307" s="15">
        <v>1</v>
      </c>
      <c r="E2307" s="14" t="str">
        <v>Шапки</v>
      </c>
      <c r="F2307" s="14" t="str">
        <v>R.Mountain</v>
      </c>
      <c r="G2307" s="25">
        <f>_xlfn.XLOOKUP(A2307,'Наш склад'!A:A,'Наш склад'!H:H,0,0)</f>
        <v>0</v>
      </c>
      <c r="H2307" s="1" t="str">
        <f t="shared" si="36"/>
        <v/>
      </c>
    </row>
    <row r="2308" spans="1:8" x14ac:dyDescent="0.2">
      <c r="A2308" s="14" t="str">
        <v>77-033-02-00</v>
      </c>
      <c r="B2308" s="14">
        <v>1721254</v>
      </c>
      <c r="C2308" s="14">
        <v>0</v>
      </c>
      <c r="D2308" s="15">
        <v>1</v>
      </c>
      <c r="E2308" s="14" t="str">
        <v>Шапки</v>
      </c>
      <c r="F2308" s="14" t="str">
        <v>R.Mountain</v>
      </c>
      <c r="G2308" s="25">
        <f>_xlfn.XLOOKUP(A2308,'Наш склад'!A:A,'Наш склад'!H:H,0,0)</f>
        <v>0</v>
      </c>
      <c r="H2308" s="1" t="str">
        <f t="shared" si="36"/>
        <v/>
      </c>
    </row>
    <row r="2309" spans="1:8" x14ac:dyDescent="0.2">
      <c r="A2309" s="14" t="str">
        <v>77-035-08-00</v>
      </c>
      <c r="B2309" s="14">
        <v>1721259</v>
      </c>
      <c r="C2309" s="14">
        <v>0</v>
      </c>
      <c r="D2309" s="15">
        <v>3</v>
      </c>
      <c r="E2309" s="14" t="str">
        <v>Шапки</v>
      </c>
      <c r="F2309" s="14" t="str">
        <v>R.Mountain</v>
      </c>
      <c r="G2309" s="25">
        <f>_xlfn.XLOOKUP(A2309,'Наш склад'!A:A,'Наш склад'!H:H,0,0)</f>
        <v>0</v>
      </c>
      <c r="H2309" s="1" t="str">
        <f t="shared" si="36"/>
        <v>{SKU:1721259, required: 3}</v>
      </c>
    </row>
    <row r="2310" spans="1:8" x14ac:dyDescent="0.2">
      <c r="A2310" s="14" t="str">
        <v>77-035-19-00</v>
      </c>
      <c r="B2310" s="14">
        <v>1721260</v>
      </c>
      <c r="C2310" s="14">
        <v>0</v>
      </c>
      <c r="D2310" s="15">
        <v>15</v>
      </c>
      <c r="E2310" s="14" t="str">
        <v>Шапки</v>
      </c>
      <c r="F2310" s="14" t="str">
        <v>R.Mountain</v>
      </c>
      <c r="G2310" s="25">
        <f>_xlfn.XLOOKUP(A2310,'Наш склад'!A:A,'Наш склад'!H:H,0,0)</f>
        <v>0</v>
      </c>
      <c r="H2310" s="1" t="str">
        <f t="shared" si="36"/>
        <v>{SKU:1721260, required: 15}</v>
      </c>
    </row>
    <row r="2311" spans="1:8" x14ac:dyDescent="0.2">
      <c r="A2311" s="14" t="str">
        <v>77-035-34-00</v>
      </c>
      <c r="B2311" s="14">
        <v>1721258</v>
      </c>
      <c r="C2311" s="14">
        <v>0</v>
      </c>
      <c r="D2311" s="15">
        <v>12</v>
      </c>
      <c r="E2311" s="14" t="str">
        <v>Шапки</v>
      </c>
      <c r="F2311" s="14" t="str">
        <v>R.Mountain</v>
      </c>
      <c r="G2311" s="25">
        <f>_xlfn.XLOOKUP(A2311,'Наш склад'!A:A,'Наш склад'!H:H,0,0)</f>
        <v>0</v>
      </c>
      <c r="H2311" s="1" t="str">
        <f t="shared" si="36"/>
        <v>{SKU:1721258, required: 12}</v>
      </c>
    </row>
    <row r="2312" spans="1:8" x14ac:dyDescent="0.2">
      <c r="A2312" s="14" t="str">
        <v>77-036-08-00</v>
      </c>
      <c r="B2312" s="14">
        <v>1721262</v>
      </c>
      <c r="C2312" s="14">
        <v>0</v>
      </c>
      <c r="D2312" s="15">
        <v>3</v>
      </c>
      <c r="E2312" s="14" t="str">
        <v>Шапки</v>
      </c>
      <c r="F2312" s="14" t="str">
        <v>R.Mountain</v>
      </c>
      <c r="G2312" s="25">
        <f>_xlfn.XLOOKUP(A2312,'Наш склад'!A:A,'Наш склад'!H:H,0,0)</f>
        <v>0</v>
      </c>
      <c r="H2312" s="1" t="str">
        <f t="shared" si="36"/>
        <v>{SKU:1721262, required: 3}</v>
      </c>
    </row>
    <row r="2313" spans="1:8" x14ac:dyDescent="0.2">
      <c r="A2313" s="14" t="str">
        <v>77-036-14-00</v>
      </c>
      <c r="B2313" s="14">
        <v>1721261</v>
      </c>
      <c r="C2313" s="14">
        <v>0</v>
      </c>
      <c r="D2313" s="15">
        <v>3</v>
      </c>
      <c r="E2313" s="14" t="str">
        <v>Шапки</v>
      </c>
      <c r="F2313" s="14" t="str">
        <v>R.Mountain</v>
      </c>
      <c r="G2313" s="25">
        <f>_xlfn.XLOOKUP(A2313,'Наш склад'!A:A,'Наш склад'!H:H,0,0)</f>
        <v>0</v>
      </c>
      <c r="H2313" s="1" t="str">
        <f t="shared" si="36"/>
        <v>{SKU:1721261, required: 3}</v>
      </c>
    </row>
    <row r="2314" spans="1:8" x14ac:dyDescent="0.2">
      <c r="A2314" s="14" t="str">
        <v>77-038-02-00</v>
      </c>
      <c r="B2314" s="14">
        <v>1721269</v>
      </c>
      <c r="C2314" s="14">
        <v>0</v>
      </c>
      <c r="D2314" s="15">
        <v>7</v>
      </c>
      <c r="E2314" s="14" t="str">
        <v>Шапки</v>
      </c>
      <c r="F2314" s="14" t="str">
        <v>R.Mountain</v>
      </c>
      <c r="G2314" s="25">
        <f>_xlfn.XLOOKUP(A2314,'Наш склад'!A:A,'Наш склад'!H:H,0,0)</f>
        <v>0</v>
      </c>
      <c r="H2314" s="1" t="str">
        <f t="shared" si="36"/>
        <v>{SKU:1721269, required: 7}</v>
      </c>
    </row>
    <row r="2315" spans="1:8" x14ac:dyDescent="0.2">
      <c r="A2315" s="14" t="str">
        <v>77-038-09-00</v>
      </c>
      <c r="B2315" s="14">
        <v>3257817</v>
      </c>
      <c r="C2315" s="14">
        <v>0</v>
      </c>
      <c r="D2315" s="15">
        <v>1</v>
      </c>
      <c r="E2315" s="14" t="str">
        <v>Шапки</v>
      </c>
      <c r="F2315" s="14" t="str">
        <v>R.Mountain</v>
      </c>
      <c r="G2315" s="25">
        <f>_xlfn.XLOOKUP(A2315,'Наш склад'!A:A,'Наш склад'!H:H,0,0)</f>
        <v>5</v>
      </c>
      <c r="H2315" s="1" t="str">
        <f t="shared" si="36"/>
        <v/>
      </c>
    </row>
    <row r="2316" spans="1:8" x14ac:dyDescent="0.2">
      <c r="A2316" s="14" t="str">
        <v>77-039-13-00</v>
      </c>
      <c r="B2316" s="14">
        <v>1721276</v>
      </c>
      <c r="C2316" s="14">
        <v>0</v>
      </c>
      <c r="D2316" s="15">
        <v>2</v>
      </c>
      <c r="E2316" s="14" t="str">
        <v>Шапки</v>
      </c>
      <c r="F2316" s="14" t="str">
        <v>R.Mountain</v>
      </c>
      <c r="G2316" s="25">
        <f>_xlfn.XLOOKUP(A2316,'Наш склад'!A:A,'Наш склад'!H:H,0,0)</f>
        <v>0</v>
      </c>
      <c r="H2316" s="1" t="str">
        <f t="shared" si="36"/>
        <v>{SKU:1721276, required: 2}</v>
      </c>
    </row>
    <row r="2317" spans="1:8" x14ac:dyDescent="0.2">
      <c r="A2317" s="14" t="str">
        <v>77-039-17-00</v>
      </c>
      <c r="B2317" s="14">
        <v>1721275</v>
      </c>
      <c r="C2317" s="14">
        <v>0</v>
      </c>
      <c r="D2317" s="15">
        <v>2</v>
      </c>
      <c r="E2317" s="14" t="str">
        <v>Шапки</v>
      </c>
      <c r="F2317" s="14" t="str">
        <v>R.Mountain</v>
      </c>
      <c r="G2317" s="25">
        <f>_xlfn.XLOOKUP(A2317,'Наш склад'!A:A,'Наш склад'!H:H,0,0)</f>
        <v>0</v>
      </c>
      <c r="H2317" s="1" t="str">
        <f t="shared" si="36"/>
        <v>{SKU:1721275, required: 2}</v>
      </c>
    </row>
    <row r="2318" spans="1:8" x14ac:dyDescent="0.2">
      <c r="A2318" s="14" t="str">
        <v>77-039-41-00</v>
      </c>
      <c r="B2318" s="14">
        <v>1721277</v>
      </c>
      <c r="C2318" s="14">
        <v>0</v>
      </c>
      <c r="D2318" s="15">
        <v>7</v>
      </c>
      <c r="E2318" s="14" t="str">
        <v>Шапки</v>
      </c>
      <c r="F2318" s="14" t="str">
        <v>R.Mountain</v>
      </c>
      <c r="G2318" s="25">
        <f>_xlfn.XLOOKUP(A2318,'Наш склад'!A:A,'Наш склад'!H:H,0,0)</f>
        <v>0</v>
      </c>
      <c r="H2318" s="1" t="str">
        <f t="shared" si="36"/>
        <v>{SKU:1721277, required: 7}</v>
      </c>
    </row>
    <row r="2319" spans="1:8" x14ac:dyDescent="0.2">
      <c r="A2319" s="14" t="str">
        <v>77-040-19-00</v>
      </c>
      <c r="B2319" s="14">
        <v>1721280</v>
      </c>
      <c r="C2319" s="14">
        <v>0</v>
      </c>
      <c r="D2319" s="15">
        <v>11</v>
      </c>
      <c r="E2319" s="14" t="str">
        <v>Шапки</v>
      </c>
      <c r="F2319" s="14" t="str">
        <v>R.Mountain</v>
      </c>
      <c r="G2319" s="25">
        <f>_xlfn.XLOOKUP(A2319,'Наш склад'!A:A,'Наш склад'!H:H,0,0)</f>
        <v>0</v>
      </c>
      <c r="H2319" s="1" t="str">
        <f t="shared" si="36"/>
        <v>{SKU:1721280, required: 11}</v>
      </c>
    </row>
    <row r="2320" spans="1:8" x14ac:dyDescent="0.2">
      <c r="A2320" s="14" t="str">
        <v>77-042-34-00</v>
      </c>
      <c r="B2320" s="14">
        <v>1721282</v>
      </c>
      <c r="C2320" s="14">
        <v>0</v>
      </c>
      <c r="D2320" s="15">
        <v>1</v>
      </c>
      <c r="E2320" s="14" t="str">
        <v>Шапки</v>
      </c>
      <c r="F2320" s="14" t="str">
        <v>R.Mountain</v>
      </c>
      <c r="G2320" s="25">
        <f>_xlfn.XLOOKUP(A2320,'Наш склад'!A:A,'Наш склад'!H:H,0,0)</f>
        <v>0</v>
      </c>
      <c r="H2320" s="1" t="str">
        <f t="shared" si="36"/>
        <v/>
      </c>
    </row>
    <row r="2321" spans="1:8" x14ac:dyDescent="0.2">
      <c r="A2321" s="14" t="str">
        <v>77-047-70-00</v>
      </c>
      <c r="B2321" s="14">
        <v>1721298</v>
      </c>
      <c r="C2321" s="14">
        <v>0</v>
      </c>
      <c r="D2321" s="15">
        <v>2</v>
      </c>
      <c r="E2321" s="14" t="str">
        <v>Шапки</v>
      </c>
      <c r="F2321" s="14" t="str">
        <v>R.Mountain</v>
      </c>
      <c r="G2321" s="25">
        <f>_xlfn.XLOOKUP(A2321,'Наш склад'!A:A,'Наш склад'!H:H,0,0)</f>
        <v>0</v>
      </c>
      <c r="H2321" s="1" t="str">
        <f t="shared" si="36"/>
        <v>{SKU:1721298, required: 2}</v>
      </c>
    </row>
    <row r="2322" spans="1:8" x14ac:dyDescent="0.2">
      <c r="A2322" s="14" t="str">
        <v>77-051-19-00</v>
      </c>
      <c r="B2322" s="14">
        <v>1721318</v>
      </c>
      <c r="C2322" s="14">
        <v>0</v>
      </c>
      <c r="D2322" s="15">
        <v>6</v>
      </c>
      <c r="E2322" s="14" t="str">
        <v>Шапки</v>
      </c>
      <c r="F2322" s="14" t="str">
        <v>R.Mountain</v>
      </c>
      <c r="G2322" s="25">
        <f>_xlfn.XLOOKUP(A2322,'Наш склад'!A:A,'Наш склад'!H:H,0,0)</f>
        <v>0</v>
      </c>
      <c r="H2322" s="1" t="str">
        <f t="shared" si="36"/>
        <v>{SKU:1721318, required: 6}</v>
      </c>
    </row>
    <row r="2323" spans="1:8" x14ac:dyDescent="0.2">
      <c r="A2323" s="14" t="str">
        <v>77-051-34-00</v>
      </c>
      <c r="B2323" s="14">
        <v>1721316</v>
      </c>
      <c r="C2323" s="14">
        <v>0</v>
      </c>
      <c r="D2323" s="15">
        <v>1</v>
      </c>
      <c r="E2323" s="14" t="str">
        <v>Шапки</v>
      </c>
      <c r="F2323" s="14" t="str">
        <v>R.Mountain</v>
      </c>
      <c r="G2323" s="25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14" t="str">
        <v>77-051-41-00</v>
      </c>
      <c r="B2324" s="14">
        <v>1721317</v>
      </c>
      <c r="C2324" s="14">
        <v>0</v>
      </c>
      <c r="D2324" s="15">
        <v>1</v>
      </c>
      <c r="E2324" s="14" t="str">
        <v>Шапки</v>
      </c>
      <c r="F2324" s="14" t="str">
        <v>R.Mountain</v>
      </c>
      <c r="G2324" s="25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14" t="str">
        <v>77-052-18-00</v>
      </c>
      <c r="B2325" s="14">
        <v>1721320</v>
      </c>
      <c r="C2325" s="14">
        <v>0</v>
      </c>
      <c r="D2325" s="15">
        <v>4</v>
      </c>
      <c r="E2325" s="14" t="str">
        <v>Шапки-ушанки</v>
      </c>
      <c r="F2325" s="14" t="str">
        <v>R.Mountain</v>
      </c>
      <c r="G2325" s="25">
        <f>_xlfn.XLOOKUP(A2325,'Наш склад'!A:A,'Наш склад'!H:H,0,0)</f>
        <v>0</v>
      </c>
      <c r="H2325" s="1" t="str">
        <f t="shared" si="36"/>
        <v>{SKU:1721320, required: 4}</v>
      </c>
    </row>
    <row r="2326" spans="1:8" x14ac:dyDescent="0.2">
      <c r="A2326" s="14" t="str">
        <v>77-053-09-00</v>
      </c>
      <c r="B2326" s="14">
        <v>1721322</v>
      </c>
      <c r="C2326" s="14">
        <v>0</v>
      </c>
      <c r="D2326" s="15">
        <v>5</v>
      </c>
      <c r="E2326" s="14" t="str">
        <v>Шапки</v>
      </c>
      <c r="F2326" s="14" t="str">
        <v>R.Mountain</v>
      </c>
      <c r="G2326" s="25">
        <f>_xlfn.XLOOKUP(A2326,'Наш склад'!A:A,'Наш склад'!H:H,0,0)</f>
        <v>0</v>
      </c>
      <c r="H2326" s="1" t="str">
        <f t="shared" si="36"/>
        <v>{SKU:1721322, required: 5}</v>
      </c>
    </row>
    <row r="2327" spans="1:8" x14ac:dyDescent="0.2">
      <c r="A2327" s="14" t="str">
        <v>77-053-17-00</v>
      </c>
      <c r="B2327" s="14">
        <v>1721323</v>
      </c>
      <c r="C2327" s="14">
        <v>0</v>
      </c>
      <c r="D2327" s="15">
        <v>4</v>
      </c>
      <c r="E2327" s="14" t="str">
        <v>Шапки</v>
      </c>
      <c r="F2327" s="14" t="str">
        <v>R.Mountain</v>
      </c>
      <c r="G2327" s="25">
        <f>_xlfn.XLOOKUP(A2327,'Наш склад'!A:A,'Наш склад'!H:H,0,0)</f>
        <v>0</v>
      </c>
      <c r="H2327" s="1" t="str">
        <f t="shared" si="36"/>
        <v>{SKU:1721323, required: 4}</v>
      </c>
    </row>
    <row r="2328" spans="1:8" x14ac:dyDescent="0.2">
      <c r="A2328" s="14" t="str">
        <v>77-055-19-00</v>
      </c>
      <c r="B2328" s="14">
        <v>1721325</v>
      </c>
      <c r="C2328" s="14">
        <v>0</v>
      </c>
      <c r="D2328" s="15">
        <v>10</v>
      </c>
      <c r="E2328" s="14" t="str">
        <v>Шапки</v>
      </c>
      <c r="F2328" s="14" t="str">
        <v>R.Mountain</v>
      </c>
      <c r="G2328" s="25">
        <f>_xlfn.XLOOKUP(A2328,'Наш склад'!A:A,'Наш склад'!H:H,0,0)</f>
        <v>0</v>
      </c>
      <c r="H2328" s="1" t="str">
        <f t="shared" si="36"/>
        <v>{SKU:1721325, required: 10}</v>
      </c>
    </row>
    <row r="2329" spans="1:8" x14ac:dyDescent="0.2">
      <c r="A2329" s="14" t="str">
        <v>77-055-34-00</v>
      </c>
      <c r="B2329" s="14">
        <v>1721324</v>
      </c>
      <c r="C2329" s="14">
        <v>0</v>
      </c>
      <c r="D2329" s="15">
        <v>13</v>
      </c>
      <c r="E2329" s="14" t="str">
        <v>Шапки</v>
      </c>
      <c r="F2329" s="14" t="str">
        <v>R.Mountain</v>
      </c>
      <c r="G2329" s="25">
        <f>_xlfn.XLOOKUP(A2329,'Наш склад'!A:A,'Наш склад'!H:H,0,0)</f>
        <v>0</v>
      </c>
      <c r="H2329" s="1" t="str">
        <f t="shared" si="36"/>
        <v>{SKU:1721324, required: 13}</v>
      </c>
    </row>
    <row r="2330" spans="1:8" x14ac:dyDescent="0.2">
      <c r="A2330" s="14" t="str">
        <v>77-056-08-00</v>
      </c>
      <c r="B2330" s="14">
        <v>8955784</v>
      </c>
      <c r="C2330" s="14" t="str">
        <v>50-52</v>
      </c>
      <c r="D2330" s="15">
        <v>1</v>
      </c>
      <c r="E2330" s="14" t="str">
        <v>Шапки</v>
      </c>
      <c r="F2330" s="14" t="str">
        <v>R.Mountain</v>
      </c>
      <c r="G2330" s="25">
        <f>_xlfn.XLOOKUP(A2330,'Наш склад'!A:A,'Наш склад'!H:H,0,0)</f>
        <v>0</v>
      </c>
      <c r="H2330" s="1" t="str">
        <f t="shared" si="36"/>
        <v/>
      </c>
    </row>
    <row r="2331" spans="1:8" x14ac:dyDescent="0.2">
      <c r="A2331" s="14" t="str">
        <v>77-056-19-00</v>
      </c>
      <c r="B2331" s="14">
        <v>1721328</v>
      </c>
      <c r="C2331" s="14">
        <v>0</v>
      </c>
      <c r="D2331" s="15">
        <v>1</v>
      </c>
      <c r="E2331" s="14" t="str">
        <v>Шапки-ушанки</v>
      </c>
      <c r="F2331" s="14" t="str">
        <v>R.Mountain</v>
      </c>
      <c r="G2331" s="25">
        <f>_xlfn.XLOOKUP(A2331,'Наш склад'!A:A,'Наш склад'!H:H,0,0)</f>
        <v>0</v>
      </c>
      <c r="H2331" s="1" t="str">
        <f t="shared" si="36"/>
        <v/>
      </c>
    </row>
    <row r="2332" spans="1:8" x14ac:dyDescent="0.2">
      <c r="A2332" s="14" t="str">
        <v>77-057-09-00</v>
      </c>
      <c r="B2332" s="14">
        <v>1721329</v>
      </c>
      <c r="C2332" s="14">
        <v>0</v>
      </c>
      <c r="D2332" s="15">
        <v>1</v>
      </c>
      <c r="E2332" s="14" t="str">
        <v>Шапки</v>
      </c>
      <c r="F2332" s="14" t="str">
        <v>R.Mountain</v>
      </c>
      <c r="G2332" s="25">
        <f>_xlfn.XLOOKUP(A2332,'Наш склад'!A:A,'Наш склад'!H:H,0,0)</f>
        <v>1</v>
      </c>
      <c r="H2332" s="1" t="str">
        <f t="shared" si="36"/>
        <v/>
      </c>
    </row>
    <row r="2333" spans="1:8" x14ac:dyDescent="0.2">
      <c r="A2333" s="14" t="str">
        <v>77-057-09-00</v>
      </c>
      <c r="B2333" s="14">
        <v>1721329</v>
      </c>
      <c r="C2333" s="14">
        <v>0</v>
      </c>
      <c r="D2333" s="15">
        <v>8</v>
      </c>
      <c r="E2333" s="14" t="str">
        <v>Шапки</v>
      </c>
      <c r="F2333" s="14" t="str">
        <v>R.Mountain</v>
      </c>
      <c r="G2333" s="25">
        <f>_xlfn.XLOOKUP(A2333,'Наш склад'!A:A,'Наш склад'!H:H,0,0)</f>
        <v>1</v>
      </c>
      <c r="H2333" s="1" t="str">
        <f t="shared" si="36"/>
        <v>{SKU:1721329, required: 8}</v>
      </c>
    </row>
    <row r="2334" spans="1:8" x14ac:dyDescent="0.2">
      <c r="A2334" s="14" t="str">
        <v>77-057-09-00</v>
      </c>
      <c r="B2334" s="14">
        <v>1721329</v>
      </c>
      <c r="C2334" s="14">
        <v>0</v>
      </c>
      <c r="D2334" s="15">
        <v>1</v>
      </c>
      <c r="E2334" s="14" t="str">
        <v>Шапки</v>
      </c>
      <c r="F2334" s="14" t="str">
        <v>R.Mountain</v>
      </c>
      <c r="G2334" s="25">
        <f>_xlfn.XLOOKUP(A2334,'Наш склад'!A:A,'Наш склад'!H:H,0,0)</f>
        <v>1</v>
      </c>
      <c r="H2334" s="1" t="str">
        <f t="shared" si="36"/>
        <v/>
      </c>
    </row>
    <row r="2335" spans="1:8" x14ac:dyDescent="0.2">
      <c r="A2335" s="14" t="str">
        <v>77-057-09-00</v>
      </c>
      <c r="B2335" s="14">
        <v>1721329</v>
      </c>
      <c r="C2335" s="14">
        <v>0</v>
      </c>
      <c r="D2335" s="15">
        <v>1</v>
      </c>
      <c r="E2335" s="14" t="str">
        <v>Шапки</v>
      </c>
      <c r="F2335" s="14" t="str">
        <v>R.Mountain</v>
      </c>
      <c r="G2335" s="25">
        <f>_xlfn.XLOOKUP(A2335,'Наш склад'!A:A,'Наш склад'!H:H,0,0)</f>
        <v>1</v>
      </c>
      <c r="H2335" s="1" t="str">
        <f t="shared" si="36"/>
        <v/>
      </c>
    </row>
    <row r="2336" spans="1:8" x14ac:dyDescent="0.2">
      <c r="A2336" s="14" t="str">
        <v>77-057-14-00</v>
      </c>
      <c r="B2336" s="14">
        <v>1721330</v>
      </c>
      <c r="C2336" s="14">
        <v>0</v>
      </c>
      <c r="D2336" s="15">
        <v>5</v>
      </c>
      <c r="E2336" s="14" t="str">
        <v>Шапки</v>
      </c>
      <c r="F2336" s="14" t="str">
        <v>R.Mountain</v>
      </c>
      <c r="G2336" s="25">
        <f>_xlfn.XLOOKUP(A2336,'Наш склад'!A:A,'Наш склад'!H:H,0,0)</f>
        <v>0</v>
      </c>
      <c r="H2336" s="1" t="str">
        <f t="shared" si="36"/>
        <v>{SKU:1721330, required: 5}</v>
      </c>
    </row>
    <row r="2337" spans="1:8" x14ac:dyDescent="0.2">
      <c r="A2337" s="14" t="str">
        <v>77-057-19-00</v>
      </c>
      <c r="B2337" s="14">
        <v>1721331</v>
      </c>
      <c r="C2337" s="14">
        <v>0</v>
      </c>
      <c r="D2337" s="15">
        <v>3</v>
      </c>
      <c r="E2337" s="14" t="str">
        <v>Шапки</v>
      </c>
      <c r="F2337" s="14" t="str">
        <v>R.Mountain</v>
      </c>
      <c r="G2337" s="25">
        <f>_xlfn.XLOOKUP(A2337,'Наш склад'!A:A,'Наш склад'!H:H,0,0)</f>
        <v>0</v>
      </c>
      <c r="H2337" s="1" t="str">
        <f t="shared" si="36"/>
        <v>{SKU:1721331, required: 3}</v>
      </c>
    </row>
    <row r="2338" spans="1:8" x14ac:dyDescent="0.2">
      <c r="A2338" s="14" t="str">
        <v>77-057-19-00</v>
      </c>
      <c r="B2338" s="14">
        <v>1721331</v>
      </c>
      <c r="C2338" s="14">
        <v>0</v>
      </c>
      <c r="D2338" s="15">
        <v>1</v>
      </c>
      <c r="E2338" s="14" t="str">
        <v>Шапки</v>
      </c>
      <c r="F2338" s="14" t="str">
        <v>R.Mountain</v>
      </c>
      <c r="G2338" s="25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14" t="str">
        <v>77-058-34-00</v>
      </c>
      <c r="B2339" s="14">
        <v>1721333</v>
      </c>
      <c r="C2339" s="14">
        <v>0</v>
      </c>
      <c r="D2339" s="15">
        <v>10</v>
      </c>
      <c r="E2339" s="14" t="str">
        <v>Шапки</v>
      </c>
      <c r="F2339" s="14" t="str">
        <v>R.Mountain</v>
      </c>
      <c r="G2339" s="25">
        <f>_xlfn.XLOOKUP(A2339,'Наш склад'!A:A,'Наш склад'!H:H,0,0)</f>
        <v>0</v>
      </c>
      <c r="H2339" s="1" t="str">
        <f t="shared" si="36"/>
        <v>{SKU:1721333, required: 10}</v>
      </c>
    </row>
    <row r="2340" spans="1:8" x14ac:dyDescent="0.2">
      <c r="A2340" s="14" t="str">
        <v>77-058-41-00</v>
      </c>
      <c r="B2340" s="14">
        <v>1721334</v>
      </c>
      <c r="C2340" s="14">
        <v>0</v>
      </c>
      <c r="D2340" s="15">
        <v>5</v>
      </c>
      <c r="E2340" s="14" t="str">
        <v>Шапки</v>
      </c>
      <c r="F2340" s="14" t="str">
        <v>R.Mountain</v>
      </c>
      <c r="G2340" s="25">
        <f>_xlfn.XLOOKUP(A2340,'Наш склад'!A:A,'Наш склад'!H:H,0,0)</f>
        <v>1</v>
      </c>
      <c r="H2340" s="1" t="str">
        <f t="shared" si="36"/>
        <v>{SKU:1721334, required: 5}</v>
      </c>
    </row>
    <row r="2341" spans="1:8" x14ac:dyDescent="0.2">
      <c r="A2341" s="14" t="str">
        <v>77-059-19-00</v>
      </c>
      <c r="B2341" s="14">
        <v>1721337</v>
      </c>
      <c r="C2341" s="14">
        <v>0</v>
      </c>
      <c r="D2341" s="15">
        <v>1</v>
      </c>
      <c r="E2341" s="14" t="str">
        <v>Шапки-ушанки</v>
      </c>
      <c r="F2341" s="14" t="str">
        <v>R.Mountain</v>
      </c>
      <c r="G2341" s="25">
        <f>_xlfn.XLOOKUP(A2341,'Наш склад'!A:A,'Наш склад'!H:H,0,0)</f>
        <v>0</v>
      </c>
      <c r="H2341" s="1" t="str">
        <f t="shared" si="36"/>
        <v/>
      </c>
    </row>
    <row r="2342" spans="1:8" x14ac:dyDescent="0.2">
      <c r="A2342" s="14" t="str">
        <v>77-059-19-00</v>
      </c>
      <c r="B2342" s="14">
        <v>1721337</v>
      </c>
      <c r="C2342" s="14">
        <v>0</v>
      </c>
      <c r="D2342" s="15">
        <v>1</v>
      </c>
      <c r="E2342" s="14" t="str">
        <v>Шапки-ушанки</v>
      </c>
      <c r="F2342" s="14" t="str">
        <v>R.Mountain</v>
      </c>
      <c r="G2342" s="25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14" t="str">
        <v>77-060-17-00</v>
      </c>
      <c r="B2343" s="14">
        <v>1721338</v>
      </c>
      <c r="C2343" s="14">
        <v>0</v>
      </c>
      <c r="D2343" s="15">
        <v>12</v>
      </c>
      <c r="E2343" s="14" t="str">
        <v>Шапки</v>
      </c>
      <c r="F2343" s="14" t="str">
        <v>R.Mountain</v>
      </c>
      <c r="G2343" s="25">
        <f>_xlfn.XLOOKUP(A2343,'Наш склад'!A:A,'Наш склад'!H:H,0,0)</f>
        <v>0</v>
      </c>
      <c r="H2343" s="1" t="str">
        <f t="shared" si="36"/>
        <v>{SKU:1721338, required: 12}</v>
      </c>
    </row>
    <row r="2344" spans="1:8" x14ac:dyDescent="0.2">
      <c r="A2344" s="14" t="str">
        <v>77-060-19-00</v>
      </c>
      <c r="B2344" s="14">
        <v>1721339</v>
      </c>
      <c r="C2344" s="14">
        <v>0</v>
      </c>
      <c r="D2344" s="15">
        <v>10</v>
      </c>
      <c r="E2344" s="14" t="str">
        <v>Шапки</v>
      </c>
      <c r="F2344" s="14" t="str">
        <v>R.Mountain</v>
      </c>
      <c r="G2344" s="25">
        <f>_xlfn.XLOOKUP(A2344,'Наш склад'!A:A,'Наш склад'!H:H,0,0)</f>
        <v>0</v>
      </c>
      <c r="H2344" s="1" t="str">
        <f t="shared" si="36"/>
        <v>{SKU:1721339, required: 10}</v>
      </c>
    </row>
    <row r="2345" spans="1:8" x14ac:dyDescent="0.2">
      <c r="A2345" s="14" t="str">
        <v>77-060-20-00</v>
      </c>
      <c r="B2345" s="14">
        <v>1721340</v>
      </c>
      <c r="C2345" s="14">
        <v>0</v>
      </c>
      <c r="D2345" s="15">
        <v>14</v>
      </c>
      <c r="E2345" s="14" t="str">
        <v>Шапки</v>
      </c>
      <c r="F2345" s="14" t="str">
        <v>R.Mountain</v>
      </c>
      <c r="G2345" s="25">
        <f>_xlfn.XLOOKUP(A2345,'Наш склад'!A:A,'Наш склад'!H:H,0,0)</f>
        <v>0</v>
      </c>
      <c r="H2345" s="1" t="str">
        <f t="shared" si="36"/>
        <v>{SKU:1721340, required: 14}</v>
      </c>
    </row>
    <row r="2346" spans="1:8" x14ac:dyDescent="0.2">
      <c r="A2346" s="14" t="str">
        <v>77-061-17-00</v>
      </c>
      <c r="B2346" s="14">
        <v>1721341</v>
      </c>
      <c r="C2346" s="14">
        <v>0</v>
      </c>
      <c r="D2346" s="15">
        <v>4</v>
      </c>
      <c r="E2346" s="14" t="str">
        <v>Шапки</v>
      </c>
      <c r="F2346" s="14" t="str">
        <v>R.Mountain</v>
      </c>
      <c r="G2346" s="25">
        <f>_xlfn.XLOOKUP(A2346,'Наш склад'!A:A,'Наш склад'!H:H,0,0)</f>
        <v>0</v>
      </c>
      <c r="H2346" s="1" t="str">
        <f t="shared" si="36"/>
        <v>{SKU:1721341, required: 4}</v>
      </c>
    </row>
    <row r="2347" spans="1:8" x14ac:dyDescent="0.2">
      <c r="A2347" s="14" t="str">
        <v>77-062-13-00</v>
      </c>
      <c r="B2347" s="14">
        <v>1721343</v>
      </c>
      <c r="C2347" s="14">
        <v>0</v>
      </c>
      <c r="D2347" s="15">
        <v>2</v>
      </c>
      <c r="E2347" s="14" t="str">
        <v>Шапки</v>
      </c>
      <c r="F2347" s="14" t="str">
        <v>R.Mountain</v>
      </c>
      <c r="G2347" s="25">
        <f>_xlfn.XLOOKUP(A2347,'Наш склад'!A:A,'Наш склад'!H:H,0,0)</f>
        <v>0</v>
      </c>
      <c r="H2347" s="1" t="str">
        <f t="shared" si="36"/>
        <v>{SKU:1721343, required: 2}</v>
      </c>
    </row>
    <row r="2348" spans="1:8" x14ac:dyDescent="0.2">
      <c r="A2348" s="14" t="str">
        <v>77-062-41-00</v>
      </c>
      <c r="B2348" s="14">
        <v>1721344</v>
      </c>
      <c r="C2348" s="14">
        <v>0</v>
      </c>
      <c r="D2348" s="15">
        <v>1</v>
      </c>
      <c r="E2348" s="14" t="str">
        <v>Шапки</v>
      </c>
      <c r="F2348" s="14" t="str">
        <v>R.Mountain</v>
      </c>
      <c r="G2348" s="25">
        <f>_xlfn.XLOOKUP(A2348,'Наш склад'!A:A,'Наш склад'!H:H,0,0)</f>
        <v>0</v>
      </c>
      <c r="H2348" s="1" t="str">
        <f t="shared" si="36"/>
        <v/>
      </c>
    </row>
    <row r="2349" spans="1:8" x14ac:dyDescent="0.2">
      <c r="A2349" s="14" t="str">
        <v>77-063-34-00</v>
      </c>
      <c r="B2349" s="14">
        <v>1721345</v>
      </c>
      <c r="C2349" s="14">
        <v>0</v>
      </c>
      <c r="D2349" s="15">
        <v>1</v>
      </c>
      <c r="E2349" s="14" t="str">
        <v>Шапки</v>
      </c>
      <c r="F2349" s="14" t="str">
        <v>R.Mountain</v>
      </c>
      <c r="G2349" s="25">
        <f>_xlfn.XLOOKUP(A2349,'Наш склад'!A:A,'Наш склад'!H:H,0,0)</f>
        <v>0</v>
      </c>
      <c r="H2349" s="1" t="str">
        <f t="shared" si="36"/>
        <v/>
      </c>
    </row>
    <row r="2350" spans="1:8" x14ac:dyDescent="0.2">
      <c r="A2350" s="14" t="str">
        <v>77-070-17-00</v>
      </c>
      <c r="B2350" s="14">
        <v>3518234</v>
      </c>
      <c r="C2350" s="14">
        <v>0</v>
      </c>
      <c r="D2350" s="15">
        <v>1</v>
      </c>
      <c r="E2350" s="14" t="str">
        <v>Шапки</v>
      </c>
      <c r="F2350" s="14" t="str">
        <v>R.Mountain</v>
      </c>
      <c r="G2350" s="25">
        <f>_xlfn.XLOOKUP(A2350,'Наш склад'!A:A,'Наш склад'!H:H,0,0)</f>
        <v>0</v>
      </c>
      <c r="H2350" s="1" t="str">
        <f t="shared" si="36"/>
        <v/>
      </c>
    </row>
    <row r="2351" spans="1:8" x14ac:dyDescent="0.2">
      <c r="A2351" s="14" t="str">
        <v>77-071-18-00</v>
      </c>
      <c r="B2351" s="14">
        <v>2477161</v>
      </c>
      <c r="C2351" s="14">
        <v>0</v>
      </c>
      <c r="D2351" s="15">
        <v>1</v>
      </c>
      <c r="E2351" s="14" t="str">
        <v>Шапки</v>
      </c>
      <c r="F2351" s="14" t="str">
        <v>R.Mountain</v>
      </c>
      <c r="G2351" s="25">
        <f>_xlfn.XLOOKUP(A2351,'Наш склад'!A:A,'Наш склад'!H:H,0,0)</f>
        <v>4</v>
      </c>
      <c r="H2351" s="1" t="str">
        <f t="shared" si="36"/>
        <v/>
      </c>
    </row>
    <row r="2352" spans="1:8" x14ac:dyDescent="0.2">
      <c r="A2352" s="14" t="str">
        <v>77-141-34-57</v>
      </c>
      <c r="B2352" s="14">
        <v>2704513</v>
      </c>
      <c r="C2352" s="14" t="str">
        <v>M</v>
      </c>
      <c r="D2352" s="15">
        <v>1</v>
      </c>
      <c r="E2352" s="14" t="str">
        <v>Шляпы</v>
      </c>
      <c r="F2352" s="14" t="str">
        <v>R.Mountain</v>
      </c>
      <c r="G2352" s="25">
        <f>_xlfn.XLOOKUP(A2352,'Наш склад'!A:A,'Наш склад'!H:H,0,0)</f>
        <v>5</v>
      </c>
      <c r="H2352" s="1" t="str">
        <f t="shared" si="36"/>
        <v/>
      </c>
    </row>
    <row r="2353" spans="1:8" x14ac:dyDescent="0.2">
      <c r="A2353" s="14" t="str">
        <v>77-149-10-00</v>
      </c>
      <c r="B2353" s="14">
        <v>3467787</v>
      </c>
      <c r="C2353" s="14">
        <v>0</v>
      </c>
      <c r="D2353" s="15">
        <v>1</v>
      </c>
      <c r="E2353" s="14" t="str">
        <v>Шапки</v>
      </c>
      <c r="F2353" s="14" t="str">
        <v>R.Mountain</v>
      </c>
      <c r="G2353" s="25">
        <f>_xlfn.XLOOKUP(A2353,'Наш склад'!A:A,'Наш склад'!H:H,0,0)</f>
        <v>4</v>
      </c>
      <c r="H2353" s="1" t="str">
        <f t="shared" si="36"/>
        <v/>
      </c>
    </row>
    <row r="2354" spans="1:8" x14ac:dyDescent="0.2">
      <c r="A2354" s="14" t="str">
        <v>77-149-11-00</v>
      </c>
      <c r="B2354" s="14">
        <v>3386234</v>
      </c>
      <c r="C2354" s="14">
        <v>0</v>
      </c>
      <c r="D2354" s="15">
        <v>1</v>
      </c>
      <c r="E2354" s="14" t="str">
        <v>Шапки</v>
      </c>
      <c r="F2354" s="14" t="str">
        <v>R.Mountain</v>
      </c>
      <c r="G2354" s="25">
        <f>_xlfn.XLOOKUP(A2354,'Наш склад'!A:A,'Наш склад'!H:H,0,0)</f>
        <v>2</v>
      </c>
      <c r="H2354" s="1" t="str">
        <f t="shared" si="36"/>
        <v/>
      </c>
    </row>
    <row r="2355" spans="1:8" x14ac:dyDescent="0.2">
      <c r="A2355" s="14" t="str">
        <v>77-149-13-00</v>
      </c>
      <c r="B2355" s="14">
        <v>3467788</v>
      </c>
      <c r="C2355" s="14">
        <v>0</v>
      </c>
      <c r="D2355" s="15">
        <v>1</v>
      </c>
      <c r="E2355" s="14" t="str">
        <v>Шапки</v>
      </c>
      <c r="F2355" s="14" t="str">
        <v>R.Mountain</v>
      </c>
      <c r="G2355" s="25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14" t="str">
        <v>77-150-02-00</v>
      </c>
      <c r="B2356" s="14">
        <v>3467790</v>
      </c>
      <c r="C2356" s="14">
        <v>0</v>
      </c>
      <c r="D2356" s="15">
        <v>1</v>
      </c>
      <c r="E2356" s="14" t="str">
        <v>Шапки</v>
      </c>
      <c r="F2356" s="14" t="str">
        <v>R.Mountain</v>
      </c>
      <c r="G2356" s="25">
        <f>_xlfn.XLOOKUP(A2356,'Наш склад'!A:A,'Наш склад'!H:H,0,0)</f>
        <v>0</v>
      </c>
      <c r="H2356" s="1" t="str">
        <f t="shared" si="36"/>
        <v/>
      </c>
    </row>
    <row r="2357" spans="1:8" x14ac:dyDescent="0.2">
      <c r="A2357" s="14" t="str">
        <v>77-150-14-00</v>
      </c>
      <c r="B2357" s="14">
        <v>3467791</v>
      </c>
      <c r="C2357" s="14">
        <v>0</v>
      </c>
      <c r="D2357" s="15">
        <v>1</v>
      </c>
      <c r="E2357" s="14" t="str">
        <v>Шапки</v>
      </c>
      <c r="F2357" s="14" t="str">
        <v>R.Mountain</v>
      </c>
      <c r="G2357" s="25">
        <f>_xlfn.XLOOKUP(A2357,'Наш склад'!A:A,'Наш склад'!H:H,0,0)</f>
        <v>1</v>
      </c>
      <c r="H2357" s="1" t="str">
        <f t="shared" si="36"/>
        <v/>
      </c>
    </row>
    <row r="2358" spans="1:8" x14ac:dyDescent="0.2">
      <c r="A2358" s="14" t="str">
        <v>77-150-14-00</v>
      </c>
      <c r="B2358" s="14">
        <v>3467791</v>
      </c>
      <c r="C2358" s="14">
        <v>0</v>
      </c>
      <c r="D2358" s="15">
        <v>1</v>
      </c>
      <c r="E2358" s="14" t="str">
        <v>Шапки</v>
      </c>
      <c r="F2358" s="14" t="str">
        <v>R.Mountain</v>
      </c>
      <c r="G2358" s="25">
        <f>_xlfn.XLOOKUP(A2358,'Наш склад'!A:A,'Наш склад'!H:H,0,0)</f>
        <v>1</v>
      </c>
      <c r="H2358" s="1" t="str">
        <f t="shared" si="36"/>
        <v/>
      </c>
    </row>
    <row r="2359" spans="1:8" x14ac:dyDescent="0.2">
      <c r="A2359" s="14" t="str">
        <v>77-152-06-00</v>
      </c>
      <c r="B2359" s="14">
        <v>2477165</v>
      </c>
      <c r="C2359" s="14">
        <v>0</v>
      </c>
      <c r="D2359" s="15">
        <v>1</v>
      </c>
      <c r="E2359" s="14" t="str">
        <v>Шапки</v>
      </c>
      <c r="F2359" s="14" t="str">
        <v>R.Mountain</v>
      </c>
      <c r="G2359" s="25">
        <f>_xlfn.XLOOKUP(A2359,'Наш склад'!A:A,'Наш склад'!H:H,0,0)</f>
        <v>5</v>
      </c>
      <c r="H2359" s="1" t="str">
        <f t="shared" si="36"/>
        <v/>
      </c>
    </row>
    <row r="2360" spans="1:8" x14ac:dyDescent="0.2">
      <c r="A2360" s="14" t="str">
        <v>77-161-35-00</v>
      </c>
      <c r="B2360" s="14">
        <v>2477186</v>
      </c>
      <c r="C2360" s="14">
        <v>0</v>
      </c>
      <c r="D2360" s="15">
        <v>1</v>
      </c>
      <c r="E2360" s="14" t="str">
        <v>Шапки</v>
      </c>
      <c r="F2360" s="14" t="str">
        <v>R.Mountain</v>
      </c>
      <c r="G2360" s="25">
        <f>_xlfn.XLOOKUP(A2360,'Наш склад'!A:A,'Наш склад'!H:H,0,0)</f>
        <v>10</v>
      </c>
      <c r="H2360" s="1" t="str">
        <f t="shared" si="36"/>
        <v/>
      </c>
    </row>
    <row r="2361" spans="1:8" x14ac:dyDescent="0.2">
      <c r="A2361" s="14" t="str">
        <v>77-163-19-00</v>
      </c>
      <c r="B2361" s="14">
        <v>3209644</v>
      </c>
      <c r="C2361" s="14">
        <v>0</v>
      </c>
      <c r="D2361" s="15">
        <v>1</v>
      </c>
      <c r="E2361" s="14" t="str">
        <v>Шапки</v>
      </c>
      <c r="F2361" s="14" t="str">
        <v>R.Mountain</v>
      </c>
      <c r="G2361" s="25">
        <f>_xlfn.XLOOKUP(A2361,'Наш склад'!A:A,'Наш склад'!H:H,0,0)</f>
        <v>2</v>
      </c>
      <c r="H2361" s="1" t="str">
        <f t="shared" si="36"/>
        <v/>
      </c>
    </row>
    <row r="2362" spans="1:8" x14ac:dyDescent="0.2">
      <c r="A2362" s="14" t="str">
        <v>77-164-18-00</v>
      </c>
      <c r="B2362" s="14">
        <v>3467802</v>
      </c>
      <c r="C2362" s="14">
        <v>0</v>
      </c>
      <c r="D2362" s="15">
        <v>1</v>
      </c>
      <c r="E2362" s="14" t="str">
        <v>Шапки</v>
      </c>
      <c r="F2362" s="14" t="str">
        <v>R.Mountain</v>
      </c>
      <c r="G2362" s="25">
        <f>_xlfn.XLOOKUP(A2362,'Наш склад'!A:A,'Наш склад'!H:H,0,0)</f>
        <v>2</v>
      </c>
      <c r="H2362" s="1" t="str">
        <f t="shared" si="36"/>
        <v/>
      </c>
    </row>
    <row r="2363" spans="1:8" x14ac:dyDescent="0.2">
      <c r="A2363" s="14" t="str">
        <v>77-232-02-00</v>
      </c>
      <c r="B2363" s="14">
        <v>3386251</v>
      </c>
      <c r="C2363" s="14">
        <v>0</v>
      </c>
      <c r="D2363" s="15">
        <v>1</v>
      </c>
      <c r="E2363" s="14" t="str">
        <v>Шапки</v>
      </c>
      <c r="F2363" s="14" t="str">
        <v>R.Mountain</v>
      </c>
      <c r="G2363" s="25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14" t="str">
        <v>77-232-09-00</v>
      </c>
      <c r="B2364" s="14">
        <v>3386252</v>
      </c>
      <c r="C2364" s="14">
        <v>0</v>
      </c>
      <c r="D2364" s="15">
        <v>1</v>
      </c>
      <c r="E2364" s="14" t="str">
        <v>Шапки</v>
      </c>
      <c r="F2364" s="14" t="str">
        <v>R.Mountain</v>
      </c>
      <c r="G2364" s="25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14" t="str">
        <v>77-232-09-00</v>
      </c>
      <c r="B2365" s="14">
        <v>3386252</v>
      </c>
      <c r="C2365" s="14">
        <v>0</v>
      </c>
      <c r="D2365" s="15">
        <v>1</v>
      </c>
      <c r="E2365" s="14" t="str">
        <v>Шапки</v>
      </c>
      <c r="F2365" s="14" t="str">
        <v>R.Mountain</v>
      </c>
      <c r="G2365" s="25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14" t="str">
        <v>77-234-14-00</v>
      </c>
      <c r="B2366" s="14">
        <v>3467813</v>
      </c>
      <c r="C2366" s="14">
        <v>0</v>
      </c>
      <c r="D2366" s="15">
        <v>1</v>
      </c>
      <c r="E2366" s="14" t="str">
        <v>Шапки</v>
      </c>
      <c r="F2366" s="14" t="str">
        <v>R.Mountain</v>
      </c>
      <c r="G2366" s="25">
        <f>_xlfn.XLOOKUP(A2366,'Наш склад'!A:A,'Наш склад'!H:H,0,0)</f>
        <v>2</v>
      </c>
      <c r="H2366" s="1" t="str">
        <f t="shared" si="36"/>
        <v/>
      </c>
    </row>
    <row r="2367" spans="1:8" x14ac:dyDescent="0.2">
      <c r="A2367" s="14" t="str">
        <v>77-237-15-00</v>
      </c>
      <c r="B2367" s="14">
        <v>3467821</v>
      </c>
      <c r="C2367" s="14">
        <v>0</v>
      </c>
      <c r="D2367" s="15">
        <v>1</v>
      </c>
      <c r="E2367" s="14" t="str">
        <v>Шапки</v>
      </c>
      <c r="F2367" s="14" t="str">
        <v>R.Mountain</v>
      </c>
      <c r="G2367" s="25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14" t="str">
        <v>77-239-01-00</v>
      </c>
      <c r="B2368" s="14">
        <v>3467822</v>
      </c>
      <c r="C2368" s="14">
        <v>0</v>
      </c>
      <c r="D2368" s="15">
        <v>1</v>
      </c>
      <c r="E2368" s="14" t="str">
        <v>Шапки</v>
      </c>
      <c r="F2368" s="14" t="str">
        <v>R.Mountain</v>
      </c>
      <c r="G2368" s="25">
        <f>_xlfn.XLOOKUP(A2368,'Наш склад'!A:A,'Наш склад'!H:H,0,0)</f>
        <v>3</v>
      </c>
      <c r="H2368" s="1" t="str">
        <f t="shared" si="36"/>
        <v/>
      </c>
    </row>
    <row r="2369" spans="1:8" x14ac:dyDescent="0.2">
      <c r="A2369" s="14" t="str">
        <v>77-239-14-00</v>
      </c>
      <c r="B2369" s="14">
        <v>3467823</v>
      </c>
      <c r="C2369" s="14">
        <v>0</v>
      </c>
      <c r="D2369" s="15">
        <v>1</v>
      </c>
      <c r="E2369" s="14" t="str">
        <v>Шапки</v>
      </c>
      <c r="F2369" s="14" t="str">
        <v>R.Mountain</v>
      </c>
      <c r="G2369" s="25">
        <f>_xlfn.XLOOKUP(A2369,'Наш склад'!A:A,'Наш склад'!H:H,0,0)</f>
        <v>4</v>
      </c>
      <c r="H2369" s="1" t="str">
        <f t="shared" si="36"/>
        <v/>
      </c>
    </row>
    <row r="2370" spans="1:8" x14ac:dyDescent="0.2">
      <c r="A2370" s="14" t="str">
        <v>77-243-17-00</v>
      </c>
      <c r="B2370" s="14">
        <v>3427833</v>
      </c>
      <c r="C2370" s="14">
        <v>0</v>
      </c>
      <c r="D2370" s="15">
        <v>1</v>
      </c>
      <c r="E2370" s="14" t="str">
        <v>Шапки</v>
      </c>
      <c r="F2370" s="14" t="str">
        <v>R.Mountain</v>
      </c>
      <c r="G2370" s="25">
        <f>_xlfn.XLOOKUP(A2370,'Наш склад'!A:A,'Наш склад'!H:H,0,0)</f>
        <v>2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14" t="str">
        <v>77-243-17-00</v>
      </c>
      <c r="B2371" s="14">
        <v>3427833</v>
      </c>
      <c r="C2371" s="14">
        <v>0</v>
      </c>
      <c r="D2371" s="15">
        <v>1</v>
      </c>
      <c r="E2371" s="14" t="str">
        <v>Шапки</v>
      </c>
      <c r="F2371" s="14" t="str">
        <v>R.Mountain</v>
      </c>
      <c r="G2371" s="25">
        <f>_xlfn.XLOOKUP(A2371,'Наш склад'!A:A,'Наш склад'!H:H,0,0)</f>
        <v>2</v>
      </c>
      <c r="H2371" s="1" t="str">
        <f t="shared" si="37"/>
        <v/>
      </c>
    </row>
    <row r="2372" spans="1:8" x14ac:dyDescent="0.2">
      <c r="A2372" s="14" t="str">
        <v>77-244-05-00</v>
      </c>
      <c r="B2372" s="14">
        <v>3467827</v>
      </c>
      <c r="C2372" s="14" t="str">
        <v>on size</v>
      </c>
      <c r="D2372" s="15">
        <v>1</v>
      </c>
      <c r="E2372" s="14" t="str">
        <v>Шапки</v>
      </c>
      <c r="F2372" s="14" t="str">
        <v>R.Mountain</v>
      </c>
      <c r="G2372" s="25">
        <f>_xlfn.XLOOKUP(A2372,'Наш склад'!A:A,'Наш склад'!H:H,0,0)</f>
        <v>1</v>
      </c>
      <c r="H2372" s="1" t="str">
        <f t="shared" si="37"/>
        <v/>
      </c>
    </row>
    <row r="2373" spans="1:8" x14ac:dyDescent="0.2">
      <c r="A2373" s="14" t="str">
        <v>77-244-09-00</v>
      </c>
      <c r="B2373" s="14">
        <v>8949712</v>
      </c>
      <c r="C2373" s="14" t="str">
        <v>55-59</v>
      </c>
      <c r="D2373" s="15">
        <v>1</v>
      </c>
      <c r="E2373" s="14" t="str">
        <v>Шапки</v>
      </c>
      <c r="F2373" s="14" t="str">
        <v>R.Mountain</v>
      </c>
      <c r="G2373" s="25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14" t="str">
        <v>77-246-09-00</v>
      </c>
      <c r="B2374" s="14">
        <v>3386258</v>
      </c>
      <c r="C2374" s="14">
        <v>0</v>
      </c>
      <c r="D2374" s="15">
        <v>1</v>
      </c>
      <c r="E2374" s="14" t="str">
        <v>Шапки</v>
      </c>
      <c r="F2374" s="14" t="str">
        <v>R.Mountain</v>
      </c>
      <c r="G2374" s="25">
        <f>_xlfn.XLOOKUP(A2374,'Наш склад'!A:A,'Наш склад'!H:H,0,0)</f>
        <v>2</v>
      </c>
      <c r="H2374" s="1" t="str">
        <f t="shared" si="37"/>
        <v/>
      </c>
    </row>
    <row r="2375" spans="1:8" x14ac:dyDescent="0.2">
      <c r="A2375" s="14" t="str">
        <v>77-246-34-00</v>
      </c>
      <c r="B2375" s="14">
        <v>3386260</v>
      </c>
      <c r="C2375" s="14">
        <v>0</v>
      </c>
      <c r="D2375" s="15">
        <v>1</v>
      </c>
      <c r="E2375" s="14" t="str">
        <v>Шапки</v>
      </c>
      <c r="F2375" s="14" t="str">
        <v>R.Mountain</v>
      </c>
      <c r="G2375" s="25">
        <f>_xlfn.XLOOKUP(A2375,'Наш склад'!A:A,'Наш склад'!H:H,0,0)</f>
        <v>2</v>
      </c>
      <c r="H2375" s="1" t="str">
        <f t="shared" si="37"/>
        <v/>
      </c>
    </row>
    <row r="2376" spans="1:8" x14ac:dyDescent="0.2">
      <c r="A2376" s="14" t="str">
        <v>77-250-14-00</v>
      </c>
      <c r="B2376" s="14">
        <v>4789265</v>
      </c>
      <c r="C2376" s="14">
        <v>0</v>
      </c>
      <c r="D2376" s="15">
        <v>1</v>
      </c>
      <c r="E2376" s="14" t="str">
        <v>Шарфы</v>
      </c>
      <c r="F2376" s="14" t="str">
        <v>R.Mountain</v>
      </c>
      <c r="G2376" s="25">
        <f>_xlfn.XLOOKUP(A2376,'Наш склад'!A:A,'Наш склад'!H:H,0,0)</f>
        <v>0</v>
      </c>
      <c r="H2376" s="1" t="str">
        <f t="shared" si="37"/>
        <v/>
      </c>
    </row>
    <row r="2377" spans="1:8" x14ac:dyDescent="0.2">
      <c r="A2377" s="14" t="str">
        <v>77-263-07-00</v>
      </c>
      <c r="B2377" s="14">
        <v>3427823</v>
      </c>
      <c r="C2377" s="14">
        <v>0</v>
      </c>
      <c r="D2377" s="15">
        <v>1</v>
      </c>
      <c r="E2377" s="14" t="str">
        <v>Шапки</v>
      </c>
      <c r="F2377" s="14" t="str">
        <v>R.Mountain</v>
      </c>
      <c r="G2377" s="25">
        <f>_xlfn.XLOOKUP(A2377,'Наш склад'!A:A,'Наш склад'!H:H,0,0)</f>
        <v>0</v>
      </c>
      <c r="H2377" s="1" t="str">
        <f t="shared" si="37"/>
        <v/>
      </c>
    </row>
    <row r="2378" spans="1:8" x14ac:dyDescent="0.2">
      <c r="A2378" s="14" t="str">
        <v>77-263-17-00</v>
      </c>
      <c r="B2378" s="14">
        <v>3467810</v>
      </c>
      <c r="C2378" s="14">
        <v>0</v>
      </c>
      <c r="D2378" s="15">
        <v>1</v>
      </c>
      <c r="E2378" s="14" t="str">
        <v>Шапки</v>
      </c>
      <c r="F2378" s="14" t="str">
        <v>R.Mountain</v>
      </c>
      <c r="G2378" s="25">
        <f>_xlfn.XLOOKUP(A2378,'Наш склад'!A:A,'Наш склад'!H:H,0,0)</f>
        <v>0</v>
      </c>
      <c r="H2378" s="1" t="str">
        <f t="shared" si="37"/>
        <v/>
      </c>
    </row>
    <row r="2379" spans="1:8" x14ac:dyDescent="0.2">
      <c r="A2379" s="14" t="str">
        <v>77-268-02-00</v>
      </c>
      <c r="B2379" s="14">
        <v>3386236</v>
      </c>
      <c r="C2379" s="14">
        <v>0</v>
      </c>
      <c r="D2379" s="15">
        <v>1</v>
      </c>
      <c r="E2379" s="14" t="str">
        <v>Шапки</v>
      </c>
      <c r="F2379" s="14" t="str">
        <v>R.Mountain</v>
      </c>
      <c r="G2379" s="25">
        <f>_xlfn.XLOOKUP(A2379,'Наш склад'!A:A,'Наш склад'!H:H,0,0)</f>
        <v>3</v>
      </c>
      <c r="H2379" s="1" t="str">
        <f t="shared" si="37"/>
        <v/>
      </c>
    </row>
    <row r="2380" spans="1:8" x14ac:dyDescent="0.2">
      <c r="A2380" s="14" t="str">
        <v>77-268-09-00</v>
      </c>
      <c r="B2380" s="14">
        <v>3386237</v>
      </c>
      <c r="C2380" s="14">
        <v>0</v>
      </c>
      <c r="D2380" s="15">
        <v>1</v>
      </c>
      <c r="E2380" s="14" t="str">
        <v>Шапки</v>
      </c>
      <c r="F2380" s="14" t="str">
        <v>R.Mountain</v>
      </c>
      <c r="G2380" s="25">
        <f>_xlfn.XLOOKUP(A2380,'Наш склад'!A:A,'Наш склад'!H:H,0,0)</f>
        <v>6</v>
      </c>
      <c r="H2380" s="1" t="str">
        <f t="shared" si="37"/>
        <v/>
      </c>
    </row>
    <row r="2381" spans="1:8" x14ac:dyDescent="0.2">
      <c r="A2381" s="14" t="str">
        <v>77-268-16-00</v>
      </c>
      <c r="B2381" s="14">
        <v>3386238</v>
      </c>
      <c r="C2381" s="14">
        <v>0</v>
      </c>
      <c r="D2381" s="15">
        <v>1</v>
      </c>
      <c r="E2381" s="14" t="str">
        <v>Шапки</v>
      </c>
      <c r="F2381" s="14" t="str">
        <v>R.Mountain</v>
      </c>
      <c r="G2381" s="25">
        <f>_xlfn.XLOOKUP(A2381,'Наш склад'!A:A,'Наш склад'!H:H,0,0)</f>
        <v>5</v>
      </c>
      <c r="H2381" s="1" t="str">
        <f t="shared" si="37"/>
        <v/>
      </c>
    </row>
    <row r="2382" spans="1:8" x14ac:dyDescent="0.2">
      <c r="A2382" s="14" t="str">
        <v>77-270-28-00</v>
      </c>
      <c r="B2382" s="14">
        <v>3386247</v>
      </c>
      <c r="C2382" s="14">
        <v>0</v>
      </c>
      <c r="D2382" s="15">
        <v>1</v>
      </c>
      <c r="E2382" s="14" t="str">
        <v>Шапки</v>
      </c>
      <c r="F2382" s="14" t="str">
        <v>R.Mountain</v>
      </c>
      <c r="G2382" s="25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14" t="str">
        <v>77-270-28-00</v>
      </c>
      <c r="B2383" s="14">
        <v>3386247</v>
      </c>
      <c r="C2383" s="14">
        <v>0</v>
      </c>
      <c r="D2383" s="15">
        <v>1</v>
      </c>
      <c r="E2383" s="14" t="str">
        <v>Шапки</v>
      </c>
      <c r="F2383" s="14" t="str">
        <v>R.Mountain</v>
      </c>
      <c r="G2383" s="25">
        <f>_xlfn.XLOOKUP(A2383,'Наш склад'!A:A,'Наш склад'!H:H,0,0)</f>
        <v>0</v>
      </c>
      <c r="H2383" s="1" t="str">
        <f t="shared" si="37"/>
        <v/>
      </c>
    </row>
    <row r="2384" spans="1:8" x14ac:dyDescent="0.2">
      <c r="A2384" s="14" t="str">
        <v>77-272-32-00</v>
      </c>
      <c r="B2384" s="14">
        <v>3386254</v>
      </c>
      <c r="C2384" s="14">
        <v>0</v>
      </c>
      <c r="D2384" s="15">
        <v>1</v>
      </c>
      <c r="E2384" s="14" t="str">
        <v>Шапки</v>
      </c>
      <c r="F2384" s="14" t="str">
        <v>R.Mountain</v>
      </c>
      <c r="G2384" s="25">
        <f>_xlfn.XLOOKUP(A2384,'Наш склад'!A:A,'Наш склад'!H:H,0,0)</f>
        <v>3</v>
      </c>
      <c r="H2384" s="1" t="str">
        <f t="shared" si="37"/>
        <v/>
      </c>
    </row>
    <row r="2385" spans="1:8" x14ac:dyDescent="0.2">
      <c r="A2385" s="14" t="str">
        <v>77-272-32-00</v>
      </c>
      <c r="B2385" s="14">
        <v>3386254</v>
      </c>
      <c r="C2385" s="14">
        <v>0</v>
      </c>
      <c r="D2385" s="15">
        <v>1</v>
      </c>
      <c r="E2385" s="14" t="str">
        <v>Шапки</v>
      </c>
      <c r="F2385" s="14" t="str">
        <v>R.Mountain</v>
      </c>
      <c r="G2385" s="25">
        <f>_xlfn.XLOOKUP(A2385,'Наш склад'!A:A,'Наш склад'!H:H,0,0)</f>
        <v>3</v>
      </c>
      <c r="H2385" s="1" t="str">
        <f t="shared" si="37"/>
        <v/>
      </c>
    </row>
    <row r="2386" spans="1:8" x14ac:dyDescent="0.2">
      <c r="A2386" s="14" t="str">
        <v>77-283-11-00</v>
      </c>
      <c r="B2386" s="14">
        <v>3897190</v>
      </c>
      <c r="C2386" s="14">
        <v>0</v>
      </c>
      <c r="D2386" s="15">
        <v>2</v>
      </c>
      <c r="E2386" s="14" t="str">
        <v>Бейсболки</v>
      </c>
      <c r="F2386" s="14" t="str">
        <v>R.Mountain</v>
      </c>
      <c r="G2386" s="25">
        <f>_xlfn.XLOOKUP(A2386,'Наш склад'!A:A,'Наш склад'!H:H,0,0)</f>
        <v>1</v>
      </c>
      <c r="H2386" s="1" t="str">
        <f t="shared" si="37"/>
        <v>{SKU:3897190, required: 2}</v>
      </c>
    </row>
    <row r="2387" spans="1:8" x14ac:dyDescent="0.2">
      <c r="A2387" s="14" t="str">
        <v>77-283-11-00</v>
      </c>
      <c r="B2387" s="14">
        <v>3897190</v>
      </c>
      <c r="C2387" s="14">
        <v>0</v>
      </c>
      <c r="D2387" s="15">
        <v>1</v>
      </c>
      <c r="E2387" s="14" t="str">
        <v>Бейсболки</v>
      </c>
      <c r="F2387" s="14" t="str">
        <v>R.Mountain</v>
      </c>
      <c r="G2387" s="25">
        <f>_xlfn.XLOOKUP(A2387,'Наш склад'!A:A,'Наш склад'!H:H,0,0)</f>
        <v>1</v>
      </c>
      <c r="H2387" s="1" t="str">
        <f t="shared" si="37"/>
        <v/>
      </c>
    </row>
    <row r="2388" spans="1:8" x14ac:dyDescent="0.2">
      <c r="A2388" s="14" t="str">
        <v>77-302-20-00</v>
      </c>
      <c r="B2388" s="14">
        <v>3897209</v>
      </c>
      <c r="C2388" s="14">
        <v>0</v>
      </c>
      <c r="D2388" s="15">
        <v>1</v>
      </c>
      <c r="E2388" s="14" t="str">
        <v>Панамы</v>
      </c>
      <c r="F2388" s="14" t="str">
        <v>R.Mountain</v>
      </c>
      <c r="G2388" s="25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14" t="str">
        <v>77-355-06-00</v>
      </c>
      <c r="B2389" s="14">
        <v>20902847</v>
      </c>
      <c r="C2389" s="14" t="str">
        <v>55-61</v>
      </c>
      <c r="D2389" s="15">
        <v>1</v>
      </c>
      <c r="E2389" s="14" t="str">
        <v>Бейсболки</v>
      </c>
      <c r="F2389" s="14" t="str">
        <v>R.Mountain</v>
      </c>
      <c r="G2389" s="25">
        <f>_xlfn.XLOOKUP(A2389,'Наш склад'!A:A,'Наш склад'!H:H,0,0)</f>
        <v>5</v>
      </c>
      <c r="H2389" s="1" t="str">
        <f t="shared" si="37"/>
        <v/>
      </c>
    </row>
    <row r="2390" spans="1:8" x14ac:dyDescent="0.2">
      <c r="A2390" s="14" t="str">
        <v>80-017-14-56</v>
      </c>
      <c r="B2390" s="14">
        <v>10614519</v>
      </c>
      <c r="C2390" s="14" t="str">
        <v>S/M</v>
      </c>
      <c r="D2390" s="15">
        <v>1</v>
      </c>
      <c r="E2390" s="14" t="str">
        <v>Кепи</v>
      </c>
      <c r="F2390" s="14" t="str">
        <v>HERMAN</v>
      </c>
      <c r="G2390" s="25">
        <f>_xlfn.XLOOKUP(A2390,'Наш склад'!A:A,'Наш склад'!H:H,0,0)</f>
        <v>0</v>
      </c>
      <c r="H2390" s="1" t="str">
        <f t="shared" si="37"/>
        <v/>
      </c>
    </row>
    <row r="2391" spans="1:8" x14ac:dyDescent="0.2">
      <c r="A2391" s="14" t="str">
        <v>80-017-14-59</v>
      </c>
      <c r="B2391" s="14">
        <v>10614519</v>
      </c>
      <c r="C2391" s="14" t="str">
        <v>L</v>
      </c>
      <c r="D2391" s="15">
        <v>1</v>
      </c>
      <c r="E2391" s="14" t="str">
        <v>Кепи</v>
      </c>
      <c r="F2391" s="14" t="str">
        <v>HERMAN</v>
      </c>
      <c r="G2391" s="25">
        <f>_xlfn.XLOOKUP(A2391,'Наш склад'!A:A,'Наш склад'!H:H,0,0)</f>
        <v>2</v>
      </c>
      <c r="H2391" s="1" t="str">
        <f t="shared" si="37"/>
        <v/>
      </c>
    </row>
    <row r="2392" spans="1:8" x14ac:dyDescent="0.2">
      <c r="A2392" s="14" t="str">
        <v>80-017-14-59</v>
      </c>
      <c r="B2392" s="14">
        <v>10614519</v>
      </c>
      <c r="C2392" s="14" t="str">
        <v>L</v>
      </c>
      <c r="D2392" s="15">
        <v>1</v>
      </c>
      <c r="E2392" s="14" t="str">
        <v>Кепи</v>
      </c>
      <c r="F2392" s="14" t="str">
        <v>HERMAN</v>
      </c>
      <c r="G2392" s="25">
        <f>_xlfn.XLOOKUP(A2392,'Наш склад'!A:A,'Наш склад'!H:H,0,0)</f>
        <v>2</v>
      </c>
      <c r="H2392" s="1" t="str">
        <f t="shared" si="37"/>
        <v/>
      </c>
    </row>
    <row r="2393" spans="1:8" x14ac:dyDescent="0.2">
      <c r="A2393" s="14" t="str">
        <v>80-017-14-60</v>
      </c>
      <c r="B2393" s="14">
        <v>10614519</v>
      </c>
      <c r="C2393" s="14" t="str">
        <v>L/XL</v>
      </c>
      <c r="D2393" s="15">
        <v>1</v>
      </c>
      <c r="E2393" s="14" t="str">
        <v>Кепи</v>
      </c>
      <c r="F2393" s="14" t="str">
        <v>HERMAN</v>
      </c>
      <c r="G2393" s="25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14" t="str">
        <v>80-017-14-61</v>
      </c>
      <c r="B2394" s="14">
        <v>10614519</v>
      </c>
      <c r="C2394" s="14" t="str">
        <v>XL</v>
      </c>
      <c r="D2394" s="15">
        <v>1</v>
      </c>
      <c r="E2394" s="14" t="str">
        <v>Кепи</v>
      </c>
      <c r="F2394" s="14" t="str">
        <v>HERMAN</v>
      </c>
      <c r="G2394" s="25">
        <f>_xlfn.XLOOKUP(A2394,'Наш склад'!A:A,'Наш склад'!H:H,0,0)</f>
        <v>1</v>
      </c>
      <c r="H2394" s="1" t="str">
        <f t="shared" si="37"/>
        <v/>
      </c>
    </row>
    <row r="2395" spans="1:8" x14ac:dyDescent="0.2">
      <c r="A2395" s="14" t="str">
        <v>80-049-06-55</v>
      </c>
      <c r="B2395" s="14">
        <v>3897320</v>
      </c>
      <c r="C2395" s="14" t="str">
        <v>S</v>
      </c>
      <c r="D2395" s="15">
        <v>1</v>
      </c>
      <c r="E2395" s="14" t="str">
        <v>Кепи</v>
      </c>
      <c r="F2395" s="14" t="str">
        <v>HERMAN</v>
      </c>
      <c r="G2395" s="25">
        <f>_xlfn.XLOOKUP(A2395,'Наш склад'!A:A,'Наш склад'!H:H,0,0)</f>
        <v>1</v>
      </c>
      <c r="H2395" s="1" t="str">
        <f t="shared" si="37"/>
        <v/>
      </c>
    </row>
    <row r="2396" spans="1:8" x14ac:dyDescent="0.2">
      <c r="A2396" s="14" t="str">
        <v>80-089-16-55</v>
      </c>
      <c r="B2396" s="14">
        <v>4690156</v>
      </c>
      <c r="C2396" s="14" t="str">
        <v>S</v>
      </c>
      <c r="D2396" s="15">
        <v>1</v>
      </c>
      <c r="E2396" s="14" t="str">
        <v>Шляпы</v>
      </c>
      <c r="F2396" s="14" t="str">
        <v>HERMAN</v>
      </c>
      <c r="G2396" s="25">
        <f>_xlfn.XLOOKUP(A2396,'Наш склад'!A:A,'Наш склад'!H:H,0,0)</f>
        <v>4</v>
      </c>
      <c r="H2396" s="1" t="str">
        <f t="shared" si="37"/>
        <v/>
      </c>
    </row>
    <row r="2397" spans="1:8" x14ac:dyDescent="0.2">
      <c r="A2397" s="14" t="str">
        <v>80-095-13-58</v>
      </c>
      <c r="B2397" s="14">
        <v>4033224</v>
      </c>
      <c r="C2397" s="14" t="str">
        <v>M/L</v>
      </c>
      <c r="D2397" s="15">
        <v>1</v>
      </c>
      <c r="E2397" s="14" t="str">
        <v>Бейсболки</v>
      </c>
      <c r="F2397" s="14" t="str">
        <v>HERMAN</v>
      </c>
      <c r="G2397" s="25">
        <f>_xlfn.XLOOKUP(A2397,'Наш склад'!A:A,'Наш склад'!H:H,0,0)</f>
        <v>0</v>
      </c>
      <c r="H2397" s="1" t="str">
        <f t="shared" si="37"/>
        <v/>
      </c>
    </row>
    <row r="2398" spans="1:8" x14ac:dyDescent="0.2">
      <c r="A2398" s="14" t="str">
        <v>80-125-34-00</v>
      </c>
      <c r="B2398" s="14">
        <v>3467771</v>
      </c>
      <c r="C2398" s="14" t="str">
        <v>55-61</v>
      </c>
      <c r="D2398" s="15">
        <v>1</v>
      </c>
      <c r="E2398" s="14" t="str">
        <v>Шапки</v>
      </c>
      <c r="F2398" s="14" t="str">
        <v>HERMAN</v>
      </c>
      <c r="G2398" s="25">
        <f>_xlfn.XLOOKUP(A2398,'Наш склад'!A:A,'Наш склад'!H:H,0,0)</f>
        <v>0</v>
      </c>
      <c r="H2398" s="1" t="str">
        <f t="shared" si="37"/>
        <v/>
      </c>
    </row>
    <row r="2399" spans="1:8" x14ac:dyDescent="0.2">
      <c r="A2399" s="14" t="str">
        <v>80-138-14-65</v>
      </c>
      <c r="B2399" s="14">
        <v>3386297</v>
      </c>
      <c r="C2399" s="14">
        <v>6.5</v>
      </c>
      <c r="D2399" s="15">
        <v>1</v>
      </c>
      <c r="E2399" s="14" t="str">
        <v>Перчатки</v>
      </c>
      <c r="F2399" s="14" t="str">
        <v>HERMAN</v>
      </c>
      <c r="G2399" s="25">
        <f>_xlfn.XLOOKUP(A2399,'Наш склад'!A:A,'Наш склад'!H:H,0,0)</f>
        <v>0</v>
      </c>
      <c r="H2399" s="1" t="str">
        <f t="shared" si="37"/>
        <v/>
      </c>
    </row>
    <row r="2400" spans="1:8" x14ac:dyDescent="0.2">
      <c r="A2400" s="14" t="str">
        <v>80-138-14-65</v>
      </c>
      <c r="B2400" s="14">
        <v>3386297</v>
      </c>
      <c r="C2400" s="14">
        <v>6.5</v>
      </c>
      <c r="D2400" s="15">
        <v>1</v>
      </c>
      <c r="E2400" s="14" t="str">
        <v>Перчатки</v>
      </c>
      <c r="F2400" s="14" t="str">
        <v>HERMAN</v>
      </c>
      <c r="G2400" s="25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14" t="str">
        <v>80-162-08-00</v>
      </c>
      <c r="B2401" s="14">
        <v>3897303</v>
      </c>
      <c r="C2401" s="14" t="str">
        <v>55-61</v>
      </c>
      <c r="D2401" s="15">
        <v>1</v>
      </c>
      <c r="E2401" s="14" t="str">
        <v>Бейсболки</v>
      </c>
      <c r="F2401" s="14" t="str">
        <v>HERMAN</v>
      </c>
      <c r="G2401" s="25">
        <f>_xlfn.XLOOKUP(A2401,'Наш склад'!A:A,'Наш склад'!H:H,0,0)</f>
        <v>19</v>
      </c>
      <c r="H2401" s="1" t="str">
        <f t="shared" si="37"/>
        <v/>
      </c>
    </row>
    <row r="2402" spans="1:8" x14ac:dyDescent="0.2">
      <c r="A2402" s="14" t="str">
        <v>80-173-08-55</v>
      </c>
      <c r="B2402" s="14">
        <v>10615096</v>
      </c>
      <c r="C2402" s="14" t="str">
        <v>S</v>
      </c>
      <c r="D2402" s="15">
        <v>2</v>
      </c>
      <c r="E2402" s="14" t="str">
        <v>Кепи</v>
      </c>
      <c r="F2402" s="14" t="str">
        <v>HERMAN</v>
      </c>
      <c r="G2402" s="25">
        <f>_xlfn.XLOOKUP(A2402,'Наш склад'!A:A,'Наш склад'!H:H,0,0)</f>
        <v>0</v>
      </c>
      <c r="H2402" s="1" t="str">
        <f t="shared" si="37"/>
        <v>{SKU:10615096, required: 2}</v>
      </c>
    </row>
    <row r="2403" spans="1:8" x14ac:dyDescent="0.2">
      <c r="A2403" s="14" t="str">
        <v>80-173-08-60</v>
      </c>
      <c r="B2403" s="14">
        <v>10615096</v>
      </c>
      <c r="C2403" s="14" t="str">
        <v>L/XL</v>
      </c>
      <c r="D2403" s="15">
        <v>1</v>
      </c>
      <c r="E2403" s="14" t="str">
        <v>Кепи</v>
      </c>
      <c r="F2403" s="14" t="str">
        <v>HERMAN</v>
      </c>
      <c r="G2403" s="25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14" t="str">
        <v>80-181-08-55</v>
      </c>
      <c r="B2404" s="14">
        <v>5702511</v>
      </c>
      <c r="C2404" s="14" t="str">
        <v>S</v>
      </c>
      <c r="D2404" s="15">
        <v>1</v>
      </c>
      <c r="E2404" s="14" t="str">
        <v>Кепи</v>
      </c>
      <c r="F2404" s="14" t="str">
        <v>HERMAN</v>
      </c>
      <c r="G2404" s="25">
        <f>_xlfn.XLOOKUP(A2404,'Наш склад'!A:A,'Наш склад'!H:H,0,0)</f>
        <v>1</v>
      </c>
      <c r="H2404" s="1" t="str">
        <f t="shared" si="37"/>
        <v/>
      </c>
    </row>
    <row r="2405" spans="1:8" x14ac:dyDescent="0.2">
      <c r="A2405" s="14" t="str">
        <v>80-181-08-57</v>
      </c>
      <c r="B2405" s="14">
        <v>5702511</v>
      </c>
      <c r="C2405" s="14" t="str">
        <v>M</v>
      </c>
      <c r="D2405" s="15">
        <v>1</v>
      </c>
      <c r="E2405" s="14" t="str">
        <v>Кепи</v>
      </c>
      <c r="F2405" s="14" t="str">
        <v>HERMAN</v>
      </c>
      <c r="G2405" s="25">
        <f>_xlfn.XLOOKUP(A2405,'Наш склад'!A:A,'Наш склад'!H:H,0,0)</f>
        <v>1</v>
      </c>
      <c r="H2405" s="1" t="str">
        <f t="shared" si="37"/>
        <v/>
      </c>
    </row>
    <row r="2406" spans="1:8" x14ac:dyDescent="0.2">
      <c r="A2406" s="14" t="str">
        <v>80-181-08-60</v>
      </c>
      <c r="B2406" s="14">
        <v>5702511</v>
      </c>
      <c r="C2406" s="14" t="str">
        <v>L/XL</v>
      </c>
      <c r="D2406" s="15">
        <v>1</v>
      </c>
      <c r="E2406" s="14" t="str">
        <v>Кепи</v>
      </c>
      <c r="F2406" s="14" t="str">
        <v>HERMAN</v>
      </c>
      <c r="G2406" s="25">
        <f>_xlfn.XLOOKUP(A2406,'Наш склад'!A:A,'Наш склад'!H:H,0,0)</f>
        <v>0</v>
      </c>
      <c r="H2406" s="1" t="str">
        <f t="shared" si="37"/>
        <v/>
      </c>
    </row>
    <row r="2407" spans="1:8" x14ac:dyDescent="0.2">
      <c r="A2407" s="14" t="str">
        <v>80-181-09-58</v>
      </c>
      <c r="B2407" s="14">
        <v>10615109</v>
      </c>
      <c r="C2407" s="14" t="str">
        <v>M/L</v>
      </c>
      <c r="D2407" s="15">
        <v>1</v>
      </c>
      <c r="E2407" s="14" t="str">
        <v>Кепи</v>
      </c>
      <c r="F2407" s="14" t="str">
        <v>HERMAN</v>
      </c>
      <c r="G2407" s="25">
        <f>_xlfn.XLOOKUP(A2407,'Наш склад'!A:A,'Наш склад'!H:H,0,0)</f>
        <v>2</v>
      </c>
      <c r="H2407" s="1" t="str">
        <f t="shared" si="37"/>
        <v/>
      </c>
    </row>
    <row r="2408" spans="1:8" x14ac:dyDescent="0.2">
      <c r="A2408" s="14" t="str">
        <v>80-181-09-59</v>
      </c>
      <c r="B2408" s="14">
        <v>10615109</v>
      </c>
      <c r="C2408" s="14" t="str">
        <v>L</v>
      </c>
      <c r="D2408" s="15">
        <v>1</v>
      </c>
      <c r="E2408" s="14" t="str">
        <v>Кепи</v>
      </c>
      <c r="F2408" s="14" t="str">
        <v>HERMAN</v>
      </c>
      <c r="G2408" s="25">
        <f>_xlfn.XLOOKUP(A2408,'Наш склад'!A:A,'Наш склад'!H:H,0,0)</f>
        <v>3</v>
      </c>
      <c r="H2408" s="1" t="str">
        <f t="shared" si="37"/>
        <v/>
      </c>
    </row>
    <row r="2409" spans="1:8" x14ac:dyDescent="0.2">
      <c r="A2409" s="14" t="str">
        <v>80-181-09-60</v>
      </c>
      <c r="B2409" s="14">
        <v>10615109</v>
      </c>
      <c r="C2409" s="14" t="str">
        <v>L/XL</v>
      </c>
      <c r="D2409" s="15">
        <v>1</v>
      </c>
      <c r="E2409" s="14" t="str">
        <v>Кепи</v>
      </c>
      <c r="F2409" s="14" t="str">
        <v>HERMAN</v>
      </c>
      <c r="G2409" s="25">
        <f>_xlfn.XLOOKUP(A2409,'Наш склад'!A:A,'Наш склад'!H:H,0,0)</f>
        <v>1</v>
      </c>
      <c r="H2409" s="1" t="str">
        <f t="shared" si="37"/>
        <v/>
      </c>
    </row>
    <row r="2410" spans="1:8" x14ac:dyDescent="0.2">
      <c r="A2410" s="14" t="str">
        <v>80-181-16-56</v>
      </c>
      <c r="B2410" s="14">
        <v>5412824</v>
      </c>
      <c r="C2410" s="14" t="str">
        <v>S/M</v>
      </c>
      <c r="D2410" s="15">
        <v>1</v>
      </c>
      <c r="E2410" s="14" t="str">
        <v>Кепи</v>
      </c>
      <c r="F2410" s="14" t="str">
        <v>HERMAN</v>
      </c>
      <c r="G2410" s="25">
        <f>_xlfn.XLOOKUP(A2410,'Наш склад'!A:A,'Наш склад'!H:H,0,0)</f>
        <v>0</v>
      </c>
      <c r="H2410" s="1" t="str">
        <f t="shared" si="37"/>
        <v/>
      </c>
    </row>
    <row r="2411" spans="1:8" x14ac:dyDescent="0.2">
      <c r="A2411" s="14" t="str">
        <v>80-181-16-57</v>
      </c>
      <c r="B2411" s="14">
        <v>5412824</v>
      </c>
      <c r="C2411" s="14" t="str">
        <v>M</v>
      </c>
      <c r="D2411" s="15">
        <v>1</v>
      </c>
      <c r="E2411" s="14" t="str">
        <v>Кепи</v>
      </c>
      <c r="F2411" s="14" t="str">
        <v>HERMAN</v>
      </c>
      <c r="G2411" s="25">
        <f>_xlfn.XLOOKUP(A2411,'Наш склад'!A:A,'Наш склад'!H:H,0,0)</f>
        <v>4</v>
      </c>
      <c r="H2411" s="1" t="str">
        <f t="shared" si="37"/>
        <v/>
      </c>
    </row>
    <row r="2412" spans="1:8" x14ac:dyDescent="0.2">
      <c r="A2412" s="14" t="str">
        <v>80-181-16-58</v>
      </c>
      <c r="B2412" s="14">
        <v>5412824</v>
      </c>
      <c r="C2412" s="14" t="str">
        <v>M/L</v>
      </c>
      <c r="D2412" s="15">
        <v>1</v>
      </c>
      <c r="E2412" s="14" t="str">
        <v>Кепи</v>
      </c>
      <c r="F2412" s="14" t="str">
        <v>HERMAN</v>
      </c>
      <c r="G2412" s="25">
        <f>_xlfn.XLOOKUP(A2412,'Наш склад'!A:A,'Наш склад'!H:H,0,0)</f>
        <v>4</v>
      </c>
      <c r="H2412" s="1" t="str">
        <f t="shared" si="37"/>
        <v/>
      </c>
    </row>
    <row r="2413" spans="1:8" x14ac:dyDescent="0.2">
      <c r="A2413" s="14" t="str">
        <v>80-208-14-00</v>
      </c>
      <c r="B2413" s="14">
        <v>3467832</v>
      </c>
      <c r="C2413" s="14">
        <v>0</v>
      </c>
      <c r="D2413" s="15">
        <v>1</v>
      </c>
      <c r="E2413" s="14" t="str">
        <v>Шапки</v>
      </c>
      <c r="F2413" s="14" t="str">
        <v>HERMAN</v>
      </c>
      <c r="G2413" s="25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14" t="str">
        <v>80-214-08-00</v>
      </c>
      <c r="B2414" s="14">
        <v>4690137</v>
      </c>
      <c r="C2414" s="14">
        <v>0</v>
      </c>
      <c r="D2414" s="15">
        <v>1</v>
      </c>
      <c r="E2414" s="14" t="str">
        <v>Снуды</v>
      </c>
      <c r="F2414" s="14" t="str">
        <v>HERMAN</v>
      </c>
      <c r="G2414" s="25">
        <f>_xlfn.XLOOKUP(A2414,'Наш склад'!A:A,'Наш склад'!H:H,0,0)</f>
        <v>0</v>
      </c>
      <c r="H2414" s="1" t="str">
        <f t="shared" si="37"/>
        <v/>
      </c>
    </row>
    <row r="2415" spans="1:8" x14ac:dyDescent="0.2">
      <c r="A2415" s="14" t="str">
        <v>80-216-70-85</v>
      </c>
      <c r="B2415" s="14">
        <v>3386177</v>
      </c>
      <c r="C2415" s="14">
        <v>8.5</v>
      </c>
      <c r="D2415" s="15">
        <v>1</v>
      </c>
      <c r="E2415" s="14" t="str">
        <v>Перчатки спортивные</v>
      </c>
      <c r="F2415" s="14" t="str">
        <v>HERMAN</v>
      </c>
      <c r="G2415" s="25">
        <f>_xlfn.XLOOKUP(A2415,'Наш склад'!A:A,'Наш склад'!H:H,0,0)</f>
        <v>0</v>
      </c>
      <c r="H2415" s="1" t="str">
        <f t="shared" si="37"/>
        <v/>
      </c>
    </row>
    <row r="2416" spans="1:8" x14ac:dyDescent="0.2">
      <c r="A2416" s="14" t="str">
        <v>80-227-17-55</v>
      </c>
      <c r="B2416" s="14">
        <v>3386179</v>
      </c>
      <c r="C2416" s="14" t="str">
        <v>S</v>
      </c>
      <c r="D2416" s="15">
        <v>1</v>
      </c>
      <c r="E2416" s="14" t="str">
        <v>Шапки-ушанки</v>
      </c>
      <c r="F2416" s="14" t="str">
        <v>HERMAN</v>
      </c>
      <c r="G2416" s="25">
        <f>_xlfn.XLOOKUP(A2416,'Наш склад'!A:A,'Наш склад'!H:H,0,0)</f>
        <v>0</v>
      </c>
      <c r="H2416" s="1" t="str">
        <f t="shared" si="37"/>
        <v/>
      </c>
    </row>
    <row r="2417" spans="1:8" x14ac:dyDescent="0.2">
      <c r="A2417" s="14" t="str">
        <v>80-228-17-57</v>
      </c>
      <c r="B2417" s="14">
        <v>3386265</v>
      </c>
      <c r="C2417" s="14" t="str">
        <v>M</v>
      </c>
      <c r="D2417" s="15">
        <v>1</v>
      </c>
      <c r="E2417" s="14" t="str">
        <v>Шапки-ушанки</v>
      </c>
      <c r="F2417" s="14" t="str">
        <v>HERMAN</v>
      </c>
      <c r="G2417" s="25">
        <f>_xlfn.XLOOKUP(A2417,'Наш склад'!A:A,'Наш склад'!H:H,0,0)</f>
        <v>0</v>
      </c>
      <c r="H2417" s="1" t="str">
        <f t="shared" si="37"/>
        <v/>
      </c>
    </row>
    <row r="2418" spans="1:8" x14ac:dyDescent="0.2">
      <c r="A2418" s="14" t="str">
        <v>80-236-09-00</v>
      </c>
      <c r="B2418" s="14">
        <v>3386172</v>
      </c>
      <c r="C2418" s="14">
        <v>0</v>
      </c>
      <c r="D2418" s="15">
        <v>1</v>
      </c>
      <c r="E2418" s="14" t="str">
        <v>Балаклавы</v>
      </c>
      <c r="F2418" s="14" t="str">
        <v>HERMAN</v>
      </c>
      <c r="G2418" s="25">
        <f>_xlfn.XLOOKUP(A2418,'Наш склад'!A:A,'Наш склад'!H:H,0,0)</f>
        <v>0</v>
      </c>
      <c r="H2418" s="1" t="str">
        <f t="shared" si="37"/>
        <v/>
      </c>
    </row>
    <row r="2419" spans="1:8" x14ac:dyDescent="0.2">
      <c r="A2419" s="14" t="str">
        <v>80-250-18-55</v>
      </c>
      <c r="B2419" s="14">
        <v>7939241</v>
      </c>
      <c r="C2419" s="14" t="str">
        <v>S</v>
      </c>
      <c r="D2419" s="15">
        <v>1</v>
      </c>
      <c r="E2419" s="14" t="str">
        <v>Кепи</v>
      </c>
      <c r="F2419" s="14" t="str">
        <v>HERMAN</v>
      </c>
      <c r="G2419" s="25">
        <f>_xlfn.XLOOKUP(A2419,'Наш склад'!A:A,'Наш склад'!H:H,0,0)</f>
        <v>0</v>
      </c>
      <c r="H2419" s="1" t="str">
        <f t="shared" si="37"/>
        <v/>
      </c>
    </row>
    <row r="2420" spans="1:8" x14ac:dyDescent="0.2">
      <c r="A2420" s="14" t="str">
        <v>80-251-09-57</v>
      </c>
      <c r="B2420" s="14">
        <v>7383691</v>
      </c>
      <c r="C2420" s="14" t="str">
        <v>M</v>
      </c>
      <c r="D2420" s="15">
        <v>1</v>
      </c>
      <c r="E2420" s="14" t="str">
        <v>Шляпы</v>
      </c>
      <c r="F2420" s="14" t="str">
        <v>HERMAN</v>
      </c>
      <c r="G2420" s="25">
        <f>_xlfn.XLOOKUP(A2420,'Наш склад'!A:A,'Наш склад'!H:H,0,0)</f>
        <v>3</v>
      </c>
      <c r="H2420" s="1" t="str">
        <f t="shared" si="37"/>
        <v/>
      </c>
    </row>
    <row r="2421" spans="1:8" x14ac:dyDescent="0.2">
      <c r="A2421" s="14" t="str">
        <v>80-251-09-59</v>
      </c>
      <c r="B2421" s="14">
        <v>7383691</v>
      </c>
      <c r="C2421" s="14" t="str">
        <v>L</v>
      </c>
      <c r="D2421" s="15">
        <v>1</v>
      </c>
      <c r="E2421" s="14" t="str">
        <v>Шляпы</v>
      </c>
      <c r="F2421" s="14" t="str">
        <v>HERMAN</v>
      </c>
      <c r="G2421" s="25">
        <f>_xlfn.XLOOKUP(A2421,'Наш склад'!A:A,'Наш склад'!H:H,0,0)</f>
        <v>6</v>
      </c>
      <c r="H2421" s="1" t="str">
        <f t="shared" si="37"/>
        <v/>
      </c>
    </row>
    <row r="2422" spans="1:8" x14ac:dyDescent="0.2">
      <c r="A2422" s="14" t="str">
        <v>80-251-13-57</v>
      </c>
      <c r="B2422" s="14">
        <v>20902806</v>
      </c>
      <c r="C2422" s="14" t="str">
        <v>M</v>
      </c>
      <c r="D2422" s="15">
        <v>1</v>
      </c>
      <c r="E2422" s="14" t="str">
        <v>Шляпы</v>
      </c>
      <c r="F2422" s="14" t="str">
        <v>HERMAN</v>
      </c>
      <c r="G2422" s="25">
        <f>_xlfn.XLOOKUP(A2422,'Наш склад'!A:A,'Наш склад'!H:H,0,0)</f>
        <v>2</v>
      </c>
      <c r="H2422" s="1" t="str">
        <f t="shared" si="37"/>
        <v/>
      </c>
    </row>
    <row r="2423" spans="1:8" x14ac:dyDescent="0.2">
      <c r="A2423" s="14" t="str">
        <v>80-251-14-57</v>
      </c>
      <c r="B2423" s="14">
        <v>20902802</v>
      </c>
      <c r="C2423" s="14" t="str">
        <v>M</v>
      </c>
      <c r="D2423" s="15">
        <v>1</v>
      </c>
      <c r="E2423" s="14" t="str">
        <v>Шляпы</v>
      </c>
      <c r="F2423" s="14" t="str">
        <v>HERMAN</v>
      </c>
      <c r="G2423" s="25">
        <f>_xlfn.XLOOKUP(A2423,'Наш склад'!A:A,'Наш склад'!H:H,0,0)</f>
        <v>1</v>
      </c>
      <c r="H2423" s="1" t="str">
        <f t="shared" si="37"/>
        <v/>
      </c>
    </row>
    <row r="2424" spans="1:8" x14ac:dyDescent="0.2">
      <c r="A2424" s="14" t="str">
        <v>80-251-16-55</v>
      </c>
      <c r="B2424" s="14">
        <v>9098473</v>
      </c>
      <c r="C2424" s="14" t="str">
        <v>S</v>
      </c>
      <c r="D2424" s="15">
        <v>1</v>
      </c>
      <c r="E2424" s="14" t="str">
        <v>Шляпы</v>
      </c>
      <c r="F2424" s="14" t="str">
        <v>HERMAN</v>
      </c>
      <c r="G2424" s="25">
        <f>_xlfn.XLOOKUP(A2424,'Наш склад'!A:A,'Наш склад'!H:H,0,0)</f>
        <v>1</v>
      </c>
      <c r="H2424" s="1" t="str">
        <f t="shared" si="37"/>
        <v/>
      </c>
    </row>
    <row r="2425" spans="1:8" x14ac:dyDescent="0.2">
      <c r="A2425" s="14" t="str">
        <v>80-251-16-59</v>
      </c>
      <c r="B2425" s="14">
        <v>9098473</v>
      </c>
      <c r="C2425" s="14" t="str">
        <v>L</v>
      </c>
      <c r="D2425" s="15">
        <v>1</v>
      </c>
      <c r="E2425" s="14" t="str">
        <v>Шляпы</v>
      </c>
      <c r="F2425" s="14" t="str">
        <v>HERMAN</v>
      </c>
      <c r="G2425" s="25">
        <f>_xlfn.XLOOKUP(A2425,'Наш склад'!A:A,'Наш склад'!H:H,0,0)</f>
        <v>0</v>
      </c>
      <c r="H2425" s="1" t="str">
        <f t="shared" si="37"/>
        <v/>
      </c>
    </row>
    <row r="2426" spans="1:8" x14ac:dyDescent="0.2">
      <c r="A2426" s="14" t="str">
        <v>80-262-06-00</v>
      </c>
      <c r="B2426" s="14">
        <v>4690073</v>
      </c>
      <c r="C2426" s="14">
        <v>0</v>
      </c>
      <c r="D2426" s="15">
        <v>1</v>
      </c>
      <c r="E2426" s="14" t="str">
        <v>Шапки</v>
      </c>
      <c r="F2426" s="14" t="str">
        <v>HERMAN</v>
      </c>
      <c r="G2426" s="25">
        <f>_xlfn.XLOOKUP(A2426,'Наш склад'!A:A,'Наш склад'!H:H,0,0)</f>
        <v>3</v>
      </c>
      <c r="H2426" s="1" t="str">
        <f t="shared" si="37"/>
        <v/>
      </c>
    </row>
    <row r="2427" spans="1:8" x14ac:dyDescent="0.2">
      <c r="A2427" s="14" t="str">
        <v>80-262-06-00</v>
      </c>
      <c r="B2427" s="14">
        <v>4690073</v>
      </c>
      <c r="C2427" s="14">
        <v>0</v>
      </c>
      <c r="D2427" s="15">
        <v>1</v>
      </c>
      <c r="E2427" s="14" t="str">
        <v>Шапки</v>
      </c>
      <c r="F2427" s="14" t="str">
        <v>HERMAN</v>
      </c>
      <c r="G2427" s="25">
        <f>_xlfn.XLOOKUP(A2427,'Наш склад'!A:A,'Наш склад'!H:H,0,0)</f>
        <v>3</v>
      </c>
      <c r="H2427" s="1" t="str">
        <f t="shared" si="37"/>
        <v/>
      </c>
    </row>
    <row r="2428" spans="1:8" x14ac:dyDescent="0.2">
      <c r="A2428" s="14" t="str">
        <v>80-268-08-00</v>
      </c>
      <c r="B2428" s="14">
        <v>4690124</v>
      </c>
      <c r="C2428" s="14">
        <v>0</v>
      </c>
      <c r="D2428" s="15">
        <v>1</v>
      </c>
      <c r="E2428" s="14" t="str">
        <v>Шапки</v>
      </c>
      <c r="F2428" s="14" t="str">
        <v>HERMAN</v>
      </c>
      <c r="G2428" s="25">
        <f>_xlfn.XLOOKUP(A2428,'Наш склад'!A:A,'Наш склад'!H:H,0,0)</f>
        <v>0</v>
      </c>
      <c r="H2428" s="1" t="str">
        <f t="shared" si="37"/>
        <v/>
      </c>
    </row>
    <row r="2429" spans="1:8" x14ac:dyDescent="0.2">
      <c r="A2429" s="14" t="str">
        <v>80-275-06-57</v>
      </c>
      <c r="B2429" s="14">
        <v>5702450</v>
      </c>
      <c r="C2429" s="14" t="str">
        <v>M</v>
      </c>
      <c r="D2429" s="15">
        <v>1</v>
      </c>
      <c r="E2429" s="14" t="str">
        <v>Кепи</v>
      </c>
      <c r="F2429" s="14" t="str">
        <v>HERMAN</v>
      </c>
      <c r="G2429" s="25">
        <f>_xlfn.XLOOKUP(A2429,'Наш склад'!A:A,'Наш склад'!H:H,0,0)</f>
        <v>0</v>
      </c>
      <c r="H2429" s="1" t="str">
        <f t="shared" si="37"/>
        <v/>
      </c>
    </row>
    <row r="2430" spans="1:8" x14ac:dyDescent="0.2">
      <c r="A2430" s="14" t="str">
        <v>80-275-06-58</v>
      </c>
      <c r="B2430" s="14">
        <v>5702450</v>
      </c>
      <c r="C2430" s="14" t="str">
        <v>M/L</v>
      </c>
      <c r="D2430" s="15">
        <v>1</v>
      </c>
      <c r="E2430" s="14" t="str">
        <v>Кепи</v>
      </c>
      <c r="F2430" s="14" t="str">
        <v>HERMAN</v>
      </c>
      <c r="G2430" s="25">
        <f>_xlfn.XLOOKUP(A2430,'Наш склад'!A:A,'Наш склад'!H:H,0,0)</f>
        <v>0</v>
      </c>
      <c r="H2430" s="1" t="str">
        <f t="shared" si="37"/>
        <v/>
      </c>
    </row>
    <row r="2431" spans="1:8" x14ac:dyDescent="0.2">
      <c r="A2431" s="14" t="str">
        <v>80-275-06-59</v>
      </c>
      <c r="B2431" s="14">
        <v>5702450</v>
      </c>
      <c r="C2431" s="14" t="str">
        <v>L</v>
      </c>
      <c r="D2431" s="15">
        <v>1</v>
      </c>
      <c r="E2431" s="14" t="str">
        <v>Кепи</v>
      </c>
      <c r="F2431" s="14" t="str">
        <v>HERMAN</v>
      </c>
      <c r="G2431" s="25">
        <f>_xlfn.XLOOKUP(A2431,'Наш склад'!A:A,'Наш склад'!H:H,0,0)</f>
        <v>0</v>
      </c>
      <c r="H2431" s="1" t="str">
        <f t="shared" si="37"/>
        <v/>
      </c>
    </row>
    <row r="2432" spans="1:8" x14ac:dyDescent="0.2">
      <c r="A2432" s="14" t="str">
        <v>80-275-34-57</v>
      </c>
      <c r="B2432" s="14">
        <v>5702451</v>
      </c>
      <c r="C2432" s="14" t="str">
        <v>M</v>
      </c>
      <c r="D2432" s="15">
        <v>1</v>
      </c>
      <c r="E2432" s="14" t="str">
        <v>Кепи</v>
      </c>
      <c r="F2432" s="14" t="str">
        <v>HERMAN</v>
      </c>
      <c r="G2432" s="25">
        <f>_xlfn.XLOOKUP(A2432,'Наш склад'!A:A,'Наш склад'!H:H,0,0)</f>
        <v>1</v>
      </c>
      <c r="H2432" s="1" t="str">
        <f t="shared" si="37"/>
        <v/>
      </c>
    </row>
    <row r="2433" spans="1:8" x14ac:dyDescent="0.2">
      <c r="A2433" s="14" t="str">
        <v>80-275-34-57</v>
      </c>
      <c r="B2433" s="14">
        <v>5702451</v>
      </c>
      <c r="C2433" s="14" t="str">
        <v>M</v>
      </c>
      <c r="D2433" s="15">
        <v>1</v>
      </c>
      <c r="E2433" s="14" t="str">
        <v>Кепи</v>
      </c>
      <c r="F2433" s="14" t="str">
        <v>HERMAN</v>
      </c>
      <c r="G2433" s="25">
        <f>_xlfn.XLOOKUP(A2433,'Наш склад'!A:A,'Наш склад'!H:H,0,0)</f>
        <v>1</v>
      </c>
      <c r="H2433" s="1" t="str">
        <f t="shared" si="37"/>
        <v/>
      </c>
    </row>
    <row r="2434" spans="1:8" x14ac:dyDescent="0.2">
      <c r="A2434" s="14" t="str">
        <v>80-275-34-59</v>
      </c>
      <c r="B2434" s="14">
        <v>5702451</v>
      </c>
      <c r="C2434" s="14" t="str">
        <v>L</v>
      </c>
      <c r="D2434" s="15">
        <v>1</v>
      </c>
      <c r="E2434" s="14" t="str">
        <v>Кепи</v>
      </c>
      <c r="F2434" s="14" t="str">
        <v>HERMAN</v>
      </c>
      <c r="G2434" s="25">
        <f>_xlfn.XLOOKUP(A2434,'Наш склад'!A:A,'Наш склад'!H:H,0,0)</f>
        <v>1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14" t="str">
        <v>80-275-34-61</v>
      </c>
      <c r="B2435" s="14">
        <v>5702451</v>
      </c>
      <c r="C2435" s="14" t="str">
        <v>XL</v>
      </c>
      <c r="D2435" s="15">
        <v>1</v>
      </c>
      <c r="E2435" s="14" t="str">
        <v>Кепи</v>
      </c>
      <c r="F2435" s="14" t="str">
        <v>HERMAN</v>
      </c>
      <c r="G2435" s="25">
        <f>_xlfn.XLOOKUP(A2435,'Наш склад'!A:A,'Наш склад'!H:H,0,0)</f>
        <v>0</v>
      </c>
      <c r="H2435" s="1" t="str">
        <f t="shared" si="38"/>
        <v/>
      </c>
    </row>
    <row r="2436" spans="1:8" x14ac:dyDescent="0.2">
      <c r="A2436" s="14" t="str">
        <v>80-313-02-00</v>
      </c>
      <c r="B2436" s="14">
        <v>4690193</v>
      </c>
      <c r="C2436" s="14">
        <v>0</v>
      </c>
      <c r="D2436" s="15">
        <v>1</v>
      </c>
      <c r="E2436" s="14" t="str">
        <v>Повязки на голову</v>
      </c>
      <c r="F2436" s="14" t="str">
        <v>HERMAN</v>
      </c>
      <c r="G2436" s="25">
        <f>_xlfn.XLOOKUP(A2436,'Наш склад'!A:A,'Наш склад'!H:H,0,0)</f>
        <v>0</v>
      </c>
      <c r="H2436" s="1" t="str">
        <f t="shared" si="38"/>
        <v/>
      </c>
    </row>
    <row r="2437" spans="1:8" x14ac:dyDescent="0.2">
      <c r="A2437" s="14" t="str">
        <v>80-317-01-00</v>
      </c>
      <c r="B2437" s="14">
        <v>4690182</v>
      </c>
      <c r="C2437" s="14">
        <v>0</v>
      </c>
      <c r="D2437" s="15">
        <v>1</v>
      </c>
      <c r="E2437" s="14" t="str">
        <v>Шапки</v>
      </c>
      <c r="F2437" s="14" t="str">
        <v>HERMAN</v>
      </c>
      <c r="G2437" s="25">
        <f>_xlfn.XLOOKUP(A2437,'Наш склад'!A:A,'Наш склад'!H:H,0,0)</f>
        <v>18</v>
      </c>
      <c r="H2437" s="1" t="str">
        <f t="shared" si="38"/>
        <v/>
      </c>
    </row>
    <row r="2438" spans="1:8" x14ac:dyDescent="0.2">
      <c r="A2438" s="14" t="str">
        <v>80-317-02-00</v>
      </c>
      <c r="B2438" s="14">
        <v>9098451</v>
      </c>
      <c r="C2438" s="14" t="str">
        <v>55-59</v>
      </c>
      <c r="D2438" s="15">
        <v>1</v>
      </c>
      <c r="E2438" s="14" t="str">
        <v>Шапки</v>
      </c>
      <c r="F2438" s="14" t="str">
        <v>HERMAN</v>
      </c>
      <c r="G2438" s="25">
        <f>_xlfn.XLOOKUP(A2438,'Наш склад'!A:A,'Наш склад'!H:H,0,0)</f>
        <v>6</v>
      </c>
      <c r="H2438" s="1" t="str">
        <f t="shared" si="38"/>
        <v/>
      </c>
    </row>
    <row r="2439" spans="1:8" x14ac:dyDescent="0.2">
      <c r="A2439" s="14" t="str">
        <v>80-317-06-00</v>
      </c>
      <c r="B2439" s="14">
        <v>9098450</v>
      </c>
      <c r="C2439" s="14" t="str">
        <v>55-59</v>
      </c>
      <c r="D2439" s="15">
        <v>1</v>
      </c>
      <c r="E2439" s="14" t="str">
        <v>Шапки</v>
      </c>
      <c r="F2439" s="14" t="str">
        <v>HERMAN</v>
      </c>
      <c r="G2439" s="25">
        <f>_xlfn.XLOOKUP(A2439,'Наш склад'!A:A,'Наш склад'!H:H,0,0)</f>
        <v>4</v>
      </c>
      <c r="H2439" s="1" t="str">
        <f t="shared" si="38"/>
        <v/>
      </c>
    </row>
    <row r="2440" spans="1:8" x14ac:dyDescent="0.2">
      <c r="A2440" s="14" t="str">
        <v>80-317-09-00</v>
      </c>
      <c r="B2440" s="14">
        <v>4690024</v>
      </c>
      <c r="C2440" s="14">
        <v>0</v>
      </c>
      <c r="D2440" s="15">
        <v>1</v>
      </c>
      <c r="E2440" s="14" t="str">
        <v>Шапки</v>
      </c>
      <c r="F2440" s="14" t="str">
        <v>HERMAN</v>
      </c>
      <c r="G2440" s="25">
        <f>_xlfn.XLOOKUP(A2440,'Наш склад'!A:A,'Наш склад'!H:H,0,0)</f>
        <v>13</v>
      </c>
      <c r="H2440" s="1" t="str">
        <f t="shared" si="38"/>
        <v/>
      </c>
    </row>
    <row r="2441" spans="1:8" x14ac:dyDescent="0.2">
      <c r="A2441" s="14" t="str">
        <v>80-317-15-00</v>
      </c>
      <c r="B2441" s="14">
        <v>4690208</v>
      </c>
      <c r="C2441" s="14">
        <v>0</v>
      </c>
      <c r="D2441" s="15">
        <v>2</v>
      </c>
      <c r="E2441" s="14" t="str">
        <v>Шапки</v>
      </c>
      <c r="F2441" s="14" t="str">
        <v>HERMAN</v>
      </c>
      <c r="G2441" s="25">
        <f>_xlfn.XLOOKUP(A2441,'Наш склад'!A:A,'Наш склад'!H:H,0,0)</f>
        <v>13</v>
      </c>
      <c r="H2441" s="1" t="str">
        <f t="shared" si="38"/>
        <v>{SKU:4690208, required: 2}</v>
      </c>
    </row>
    <row r="2442" spans="1:8" x14ac:dyDescent="0.2">
      <c r="A2442" s="14" t="str">
        <v>80-317-16-00</v>
      </c>
      <c r="B2442" s="14">
        <v>4690150</v>
      </c>
      <c r="C2442" s="14">
        <v>0</v>
      </c>
      <c r="D2442" s="15">
        <v>1</v>
      </c>
      <c r="E2442" s="14" t="str">
        <v>Шапки</v>
      </c>
      <c r="F2442" s="14" t="str">
        <v>HERMAN</v>
      </c>
      <c r="G2442" s="25">
        <f>_xlfn.XLOOKUP(A2442,'Наш склад'!A:A,'Наш склад'!H:H,0,0)</f>
        <v>17</v>
      </c>
      <c r="H2442" s="1" t="str">
        <f t="shared" si="38"/>
        <v/>
      </c>
    </row>
    <row r="2443" spans="1:8" x14ac:dyDescent="0.2">
      <c r="A2443" s="14" t="str">
        <v>80-317-16-00</v>
      </c>
      <c r="B2443" s="14">
        <v>4690150</v>
      </c>
      <c r="C2443" s="14">
        <v>0</v>
      </c>
      <c r="D2443" s="15">
        <v>2</v>
      </c>
      <c r="E2443" s="14" t="str">
        <v>Шапки</v>
      </c>
      <c r="F2443" s="14" t="str">
        <v>HERMAN</v>
      </c>
      <c r="G2443" s="25">
        <f>_xlfn.XLOOKUP(A2443,'Наш склад'!A:A,'Наш склад'!H:H,0,0)</f>
        <v>17</v>
      </c>
      <c r="H2443" s="1" t="str">
        <f t="shared" si="38"/>
        <v>{SKU:4690150, required: 2}</v>
      </c>
    </row>
    <row r="2444" spans="1:8" x14ac:dyDescent="0.2">
      <c r="A2444" s="14" t="str">
        <v>80-317-34-00</v>
      </c>
      <c r="B2444" s="14">
        <v>4690197</v>
      </c>
      <c r="C2444" s="14">
        <v>0</v>
      </c>
      <c r="D2444" s="15">
        <v>2</v>
      </c>
      <c r="E2444" s="14" t="str">
        <v>Шапки</v>
      </c>
      <c r="F2444" s="14" t="str">
        <v>HERMAN</v>
      </c>
      <c r="G2444" s="25">
        <f>_xlfn.XLOOKUP(A2444,'Наш склад'!A:A,'Наш склад'!H:H,0,0)</f>
        <v>14</v>
      </c>
      <c r="H2444" s="1" t="str">
        <f t="shared" si="38"/>
        <v>{SKU:4690197, required: 2}</v>
      </c>
    </row>
    <row r="2445" spans="1:8" x14ac:dyDescent="0.2">
      <c r="A2445" s="14" t="str">
        <v>80-318-34-00</v>
      </c>
      <c r="B2445" s="14">
        <v>9097636</v>
      </c>
      <c r="C2445" s="14" t="str">
        <v>55-59</v>
      </c>
      <c r="D2445" s="15">
        <v>2</v>
      </c>
      <c r="E2445" s="14" t="str">
        <v>Шапки</v>
      </c>
      <c r="F2445" s="14" t="str">
        <v>HERMAN</v>
      </c>
      <c r="G2445" s="25">
        <f>_xlfn.XLOOKUP(A2445,'Наш склад'!A:A,'Наш склад'!H:H,0,0)</f>
        <v>0</v>
      </c>
      <c r="H2445" s="1" t="str">
        <f t="shared" si="38"/>
        <v>{SKU:9097636, required: 2}</v>
      </c>
    </row>
    <row r="2446" spans="1:8" x14ac:dyDescent="0.2">
      <c r="A2446" s="14" t="str">
        <v>80-318-41-00</v>
      </c>
      <c r="B2446" s="14">
        <v>9097637</v>
      </c>
      <c r="C2446" s="14" t="str">
        <v>55-59</v>
      </c>
      <c r="D2446" s="15">
        <v>2</v>
      </c>
      <c r="E2446" s="14" t="str">
        <v>Шапки</v>
      </c>
      <c r="F2446" s="14" t="str">
        <v>HERMAN</v>
      </c>
      <c r="G2446" s="25">
        <f>_xlfn.XLOOKUP(A2446,'Наш склад'!A:A,'Наш склад'!H:H,0,0)</f>
        <v>2</v>
      </c>
      <c r="H2446" s="1" t="str">
        <f t="shared" si="38"/>
        <v>{SKU:9097637, required: 2}</v>
      </c>
    </row>
    <row r="2447" spans="1:8" x14ac:dyDescent="0.2">
      <c r="A2447" s="14" t="str">
        <v>80-321-34-00</v>
      </c>
      <c r="B2447" s="14">
        <v>9097638</v>
      </c>
      <c r="C2447" s="14" t="str">
        <v>52-54</v>
      </c>
      <c r="D2447" s="15">
        <v>1</v>
      </c>
      <c r="E2447" s="14" t="str">
        <v>Шапки</v>
      </c>
      <c r="F2447" s="14" t="str">
        <v>HERMAN</v>
      </c>
      <c r="G2447" s="25">
        <f>_xlfn.XLOOKUP(A2447,'Наш склад'!A:A,'Наш склад'!H:H,0,0)</f>
        <v>0</v>
      </c>
      <c r="H2447" s="1" t="str">
        <f t="shared" si="38"/>
        <v/>
      </c>
    </row>
    <row r="2448" spans="1:8" x14ac:dyDescent="0.2">
      <c r="A2448" s="14" t="str">
        <v>80-324-08-00</v>
      </c>
      <c r="B2448" s="14">
        <v>9097639</v>
      </c>
      <c r="C2448" s="14" t="str">
        <v>52-54</v>
      </c>
      <c r="D2448" s="15">
        <v>1</v>
      </c>
      <c r="E2448" s="14" t="str">
        <v>Шапки</v>
      </c>
      <c r="F2448" s="14" t="str">
        <v>HERMAN</v>
      </c>
      <c r="G2448" s="25">
        <f>_xlfn.XLOOKUP(A2448,'Наш склад'!A:A,'Наш склад'!H:H,0,0)</f>
        <v>0</v>
      </c>
      <c r="H2448" s="1" t="str">
        <f t="shared" si="38"/>
        <v/>
      </c>
    </row>
    <row r="2449" spans="1:8" x14ac:dyDescent="0.2">
      <c r="A2449" s="14" t="str">
        <v>80-325-02-00</v>
      </c>
      <c r="B2449" s="14">
        <v>9097640</v>
      </c>
      <c r="C2449" s="14" t="str">
        <v>52-54</v>
      </c>
      <c r="D2449" s="15">
        <v>1</v>
      </c>
      <c r="E2449" s="14" t="str">
        <v>Шапки</v>
      </c>
      <c r="F2449" s="14" t="str">
        <v>HERMAN</v>
      </c>
      <c r="G2449" s="25">
        <f>_xlfn.XLOOKUP(A2449,'Наш склад'!A:A,'Наш склад'!H:H,0,0)</f>
        <v>0</v>
      </c>
      <c r="H2449" s="1" t="str">
        <f t="shared" si="38"/>
        <v/>
      </c>
    </row>
    <row r="2450" spans="1:8" x14ac:dyDescent="0.2">
      <c r="A2450" s="14" t="str">
        <v>80-328-08-00</v>
      </c>
      <c r="B2450" s="14">
        <v>6944560</v>
      </c>
      <c r="C2450" s="14" t="str">
        <v>55-59</v>
      </c>
      <c r="D2450" s="15">
        <v>1</v>
      </c>
      <c r="E2450" s="14" t="str">
        <v>Шапки</v>
      </c>
      <c r="F2450" s="14" t="str">
        <v>HERMAN</v>
      </c>
      <c r="G2450" s="25">
        <f>_xlfn.XLOOKUP(A2450,'Наш склад'!A:A,'Наш склад'!H:H,0,0)</f>
        <v>0</v>
      </c>
      <c r="H2450" s="1" t="str">
        <f t="shared" si="38"/>
        <v/>
      </c>
    </row>
    <row r="2451" spans="1:8" x14ac:dyDescent="0.2">
      <c r="A2451" s="14" t="str">
        <v>80-330-08-00</v>
      </c>
      <c r="B2451" s="14">
        <v>4690125</v>
      </c>
      <c r="C2451" s="14">
        <v>0</v>
      </c>
      <c r="D2451" s="15">
        <v>1</v>
      </c>
      <c r="E2451" s="14" t="str">
        <v>Шапки</v>
      </c>
      <c r="F2451" s="14" t="str">
        <v>HERMAN</v>
      </c>
      <c r="G2451" s="25">
        <f>_xlfn.XLOOKUP(A2451,'Наш склад'!A:A,'Наш склад'!H:H,0,0)</f>
        <v>0</v>
      </c>
      <c r="H2451" s="1" t="str">
        <f t="shared" si="38"/>
        <v/>
      </c>
    </row>
    <row r="2452" spans="1:8" x14ac:dyDescent="0.2">
      <c r="A2452" s="14" t="str">
        <v>80-330-17-00</v>
      </c>
      <c r="B2452" s="14">
        <v>4690221</v>
      </c>
      <c r="C2452" s="14">
        <v>0</v>
      </c>
      <c r="D2452" s="15">
        <v>1</v>
      </c>
      <c r="E2452" s="14" t="str">
        <v>Шапки</v>
      </c>
      <c r="F2452" s="14" t="str">
        <v>HERMAN</v>
      </c>
      <c r="G2452" s="25">
        <f>_xlfn.XLOOKUP(A2452,'Наш склад'!A:A,'Наш склад'!H:H,0,0)</f>
        <v>0</v>
      </c>
      <c r="H2452" s="1" t="str">
        <f t="shared" si="38"/>
        <v/>
      </c>
    </row>
    <row r="2453" spans="1:8" x14ac:dyDescent="0.2">
      <c r="A2453" s="14" t="str">
        <v>80-331-14-00</v>
      </c>
      <c r="B2453" s="14">
        <v>9098464</v>
      </c>
      <c r="C2453" s="14" t="str">
        <v>55-59</v>
      </c>
      <c r="D2453" s="15">
        <v>1</v>
      </c>
      <c r="E2453" s="14" t="str">
        <v>Шапки</v>
      </c>
      <c r="F2453" s="14" t="str">
        <v>HERMAN</v>
      </c>
      <c r="G2453" s="25">
        <f>_xlfn.XLOOKUP(A2453,'Наш склад'!A:A,'Наш склад'!H:H,0,0)</f>
        <v>0</v>
      </c>
      <c r="H2453" s="1" t="str">
        <f t="shared" si="38"/>
        <v/>
      </c>
    </row>
    <row r="2454" spans="1:8" x14ac:dyDescent="0.2">
      <c r="A2454" s="14" t="str">
        <v>80-332-02-00</v>
      </c>
      <c r="B2454" s="14">
        <v>9097659</v>
      </c>
      <c r="C2454" s="14" t="str">
        <v>55-59</v>
      </c>
      <c r="D2454" s="15">
        <v>1</v>
      </c>
      <c r="E2454" s="14" t="str">
        <v>Шапки</v>
      </c>
      <c r="F2454" s="14" t="str">
        <v>HERMAN</v>
      </c>
      <c r="G2454" s="25">
        <f>_xlfn.XLOOKUP(A2454,'Наш склад'!A:A,'Наш склад'!H:H,0,0)</f>
        <v>10</v>
      </c>
      <c r="H2454" s="1" t="str">
        <f t="shared" si="38"/>
        <v/>
      </c>
    </row>
    <row r="2455" spans="1:8" x14ac:dyDescent="0.2">
      <c r="A2455" s="14" t="str">
        <v>80-332-09-00</v>
      </c>
      <c r="B2455" s="14">
        <v>9097658</v>
      </c>
      <c r="C2455" s="14" t="str">
        <v>55-59</v>
      </c>
      <c r="D2455" s="15">
        <v>1</v>
      </c>
      <c r="E2455" s="14" t="str">
        <v>Шапки</v>
      </c>
      <c r="F2455" s="14" t="str">
        <v>HERMAN</v>
      </c>
      <c r="G2455" s="25">
        <f>_xlfn.XLOOKUP(A2455,'Наш склад'!A:A,'Наш склад'!H:H,0,0)</f>
        <v>8</v>
      </c>
      <c r="H2455" s="1" t="str">
        <f t="shared" si="38"/>
        <v/>
      </c>
    </row>
    <row r="2456" spans="1:8" x14ac:dyDescent="0.2">
      <c r="A2456" s="14" t="str">
        <v>80-332-09-00</v>
      </c>
      <c r="B2456" s="14">
        <v>9097658</v>
      </c>
      <c r="C2456" s="14" t="str">
        <v>55-59</v>
      </c>
      <c r="D2456" s="15">
        <v>1</v>
      </c>
      <c r="E2456" s="14" t="str">
        <v>Шапки</v>
      </c>
      <c r="F2456" s="14" t="str">
        <v>HERMAN</v>
      </c>
      <c r="G2456" s="25">
        <f>_xlfn.XLOOKUP(A2456,'Наш склад'!A:A,'Наш склад'!H:H,0,0)</f>
        <v>8</v>
      </c>
      <c r="H2456" s="1" t="str">
        <f t="shared" si="38"/>
        <v/>
      </c>
    </row>
    <row r="2457" spans="1:8" x14ac:dyDescent="0.2">
      <c r="A2457" s="14" t="str">
        <v>80-333-17-00</v>
      </c>
      <c r="B2457" s="14">
        <v>6944563</v>
      </c>
      <c r="C2457" s="14" t="str">
        <v>55-59</v>
      </c>
      <c r="D2457" s="15">
        <v>1</v>
      </c>
      <c r="E2457" s="14" t="str">
        <v>Шапки</v>
      </c>
      <c r="F2457" s="14" t="str">
        <v>HERMAN</v>
      </c>
      <c r="G2457" s="25">
        <f>_xlfn.XLOOKUP(A2457,'Наш склад'!A:A,'Наш склад'!H:H,0,0)</f>
        <v>0</v>
      </c>
      <c r="H2457" s="1" t="str">
        <f t="shared" si="38"/>
        <v/>
      </c>
    </row>
    <row r="2458" spans="1:8" x14ac:dyDescent="0.2">
      <c r="A2458" s="14" t="str">
        <v>80-335-09-00</v>
      </c>
      <c r="B2458" s="14">
        <v>9097661</v>
      </c>
      <c r="C2458" s="14" t="str">
        <v>55-59</v>
      </c>
      <c r="D2458" s="15">
        <v>1</v>
      </c>
      <c r="E2458" s="14" t="str">
        <v>Шапки</v>
      </c>
      <c r="F2458" s="14" t="str">
        <v>HERMAN</v>
      </c>
      <c r="G2458" s="25">
        <f>_xlfn.XLOOKUP(A2458,'Наш склад'!A:A,'Наш склад'!H:H,0,0)</f>
        <v>0</v>
      </c>
      <c r="H2458" s="1" t="str">
        <f t="shared" si="38"/>
        <v/>
      </c>
    </row>
    <row r="2459" spans="1:8" x14ac:dyDescent="0.2">
      <c r="A2459" s="14" t="str">
        <v>80-336-52-00</v>
      </c>
      <c r="B2459" s="14">
        <v>9097664</v>
      </c>
      <c r="C2459" s="14" t="str">
        <v>55-59</v>
      </c>
      <c r="D2459" s="15">
        <v>1</v>
      </c>
      <c r="E2459" s="14" t="str">
        <v>Шапки</v>
      </c>
      <c r="F2459" s="14" t="str">
        <v>HERMAN</v>
      </c>
      <c r="G2459" s="25">
        <f>_xlfn.XLOOKUP(A2459,'Наш склад'!A:A,'Наш склад'!H:H,0,0)</f>
        <v>0</v>
      </c>
      <c r="H2459" s="1" t="str">
        <f t="shared" si="38"/>
        <v/>
      </c>
    </row>
    <row r="2460" spans="1:8" x14ac:dyDescent="0.2">
      <c r="A2460" s="14" t="str">
        <v>80-338-08-00</v>
      </c>
      <c r="B2460" s="14">
        <v>9097666</v>
      </c>
      <c r="C2460" s="14" t="str">
        <v>55-59</v>
      </c>
      <c r="D2460" s="15">
        <v>2</v>
      </c>
      <c r="E2460" s="14" t="str">
        <v>Шапки</v>
      </c>
      <c r="F2460" s="14" t="str">
        <v>HERMAN</v>
      </c>
      <c r="G2460" s="25">
        <f>_xlfn.XLOOKUP(A2460,'Наш склад'!A:A,'Наш склад'!H:H,0,0)</f>
        <v>3</v>
      </c>
      <c r="H2460" s="1" t="str">
        <f t="shared" si="38"/>
        <v>{SKU:9097666, required: 2}</v>
      </c>
    </row>
    <row r="2461" spans="1:8" x14ac:dyDescent="0.2">
      <c r="A2461" s="14" t="str">
        <v>80-344-34-00</v>
      </c>
      <c r="B2461" s="14">
        <v>9097687</v>
      </c>
      <c r="C2461" s="14" t="str">
        <v>52-54</v>
      </c>
      <c r="D2461" s="15">
        <v>1</v>
      </c>
      <c r="E2461" s="14" t="str">
        <v>Шапки</v>
      </c>
      <c r="F2461" s="14" t="str">
        <v>HERMAN</v>
      </c>
      <c r="G2461" s="25">
        <f>_xlfn.XLOOKUP(A2461,'Наш склад'!A:A,'Наш склад'!H:H,0,0)</f>
        <v>0</v>
      </c>
      <c r="H2461" s="1" t="str">
        <f t="shared" si="38"/>
        <v/>
      </c>
    </row>
    <row r="2462" spans="1:8" x14ac:dyDescent="0.2">
      <c r="A2462" s="14" t="str">
        <v>80-345-06-00</v>
      </c>
      <c r="B2462" s="14">
        <v>9098470</v>
      </c>
      <c r="C2462" s="14" t="str">
        <v>55-59</v>
      </c>
      <c r="D2462" s="15">
        <v>1</v>
      </c>
      <c r="E2462" s="14" t="str">
        <v>Шапки</v>
      </c>
      <c r="F2462" s="14" t="str">
        <v>HERMAN</v>
      </c>
      <c r="G2462" s="25">
        <f>_xlfn.XLOOKUP(A2462,'Наш склад'!A:A,'Наш склад'!H:H,0,0)</f>
        <v>1</v>
      </c>
      <c r="H2462" s="1" t="str">
        <f t="shared" si="38"/>
        <v/>
      </c>
    </row>
    <row r="2463" spans="1:8" x14ac:dyDescent="0.2">
      <c r="A2463" s="14" t="str">
        <v>80-357-52-00</v>
      </c>
      <c r="B2463" s="14">
        <v>4690035</v>
      </c>
      <c r="C2463" s="14">
        <v>0</v>
      </c>
      <c r="D2463" s="15">
        <v>1</v>
      </c>
      <c r="E2463" s="14" t="str">
        <v>Шарфы</v>
      </c>
      <c r="F2463" s="14" t="str">
        <v>HERMAN</v>
      </c>
      <c r="G2463" s="25">
        <f>_xlfn.XLOOKUP(A2463,'Наш склад'!A:A,'Наш склад'!H:H,0,0)</f>
        <v>0</v>
      </c>
      <c r="H2463" s="1" t="str">
        <f t="shared" si="38"/>
        <v/>
      </c>
    </row>
    <row r="2464" spans="1:8" x14ac:dyDescent="0.2">
      <c r="A2464" s="14" t="str">
        <v>80-369-06-59</v>
      </c>
      <c r="B2464" s="14">
        <v>20902801</v>
      </c>
      <c r="C2464" s="14" t="str">
        <v>L</v>
      </c>
      <c r="D2464" s="15">
        <v>1</v>
      </c>
      <c r="E2464" s="14" t="str">
        <v>Шляпы</v>
      </c>
      <c r="F2464" s="14" t="str">
        <v>HERMAN</v>
      </c>
      <c r="G2464" s="25">
        <f>_xlfn.XLOOKUP(A2464,'Наш склад'!A:A,'Наш склад'!H:H,0,0)</f>
        <v>2</v>
      </c>
      <c r="H2464" s="1" t="str">
        <f t="shared" si="38"/>
        <v/>
      </c>
    </row>
    <row r="2465" spans="1:8" x14ac:dyDescent="0.2">
      <c r="A2465" s="14" t="str">
        <v>80-369-08-57</v>
      </c>
      <c r="B2465" s="14">
        <v>4690129</v>
      </c>
      <c r="C2465" s="14" t="str">
        <v>M</v>
      </c>
      <c r="D2465" s="15">
        <v>1</v>
      </c>
      <c r="E2465" s="14" t="str">
        <v>Шляпы</v>
      </c>
      <c r="F2465" s="14" t="str">
        <v>HERMAN</v>
      </c>
      <c r="G2465" s="25">
        <f>_xlfn.XLOOKUP(A2465,'Наш склад'!A:A,'Наш склад'!H:H,0,0)</f>
        <v>1</v>
      </c>
      <c r="H2465" s="1" t="str">
        <f t="shared" si="38"/>
        <v/>
      </c>
    </row>
    <row r="2466" spans="1:8" x14ac:dyDescent="0.2">
      <c r="A2466" s="14" t="str">
        <v>80-369-08-57</v>
      </c>
      <c r="B2466" s="14">
        <v>4690129</v>
      </c>
      <c r="C2466" s="14" t="str">
        <v>M</v>
      </c>
      <c r="D2466" s="15">
        <v>1</v>
      </c>
      <c r="E2466" s="14" t="str">
        <v>Шляпы</v>
      </c>
      <c r="F2466" s="14" t="str">
        <v>HERMAN</v>
      </c>
      <c r="G2466" s="25">
        <f>_xlfn.XLOOKUP(A2466,'Наш склад'!A:A,'Наш склад'!H:H,0,0)</f>
        <v>1</v>
      </c>
      <c r="H2466" s="1" t="str">
        <f t="shared" si="38"/>
        <v/>
      </c>
    </row>
    <row r="2467" spans="1:8" x14ac:dyDescent="0.2">
      <c r="A2467" s="14" t="str">
        <v>80-369-50-57</v>
      </c>
      <c r="B2467" s="14">
        <v>5412823</v>
      </c>
      <c r="C2467" s="14" t="str">
        <v>M</v>
      </c>
      <c r="D2467" s="15">
        <v>1</v>
      </c>
      <c r="E2467" s="14" t="str">
        <v>Шляпы</v>
      </c>
      <c r="F2467" s="14" t="str">
        <v>HERMAN</v>
      </c>
      <c r="G2467" s="25">
        <f>_xlfn.XLOOKUP(A2467,'Наш склад'!A:A,'Наш склад'!H:H,0,0)</f>
        <v>2</v>
      </c>
      <c r="H2467" s="1" t="str">
        <f t="shared" si="38"/>
        <v/>
      </c>
    </row>
    <row r="2468" spans="1:8" x14ac:dyDescent="0.2">
      <c r="A2468" s="14" t="str">
        <v>80-369-50-59</v>
      </c>
      <c r="B2468" s="14">
        <v>5412823</v>
      </c>
      <c r="C2468" s="14" t="str">
        <v>L</v>
      </c>
      <c r="D2468" s="15">
        <v>1</v>
      </c>
      <c r="E2468" s="14" t="str">
        <v>Шляпы</v>
      </c>
      <c r="F2468" s="14" t="str">
        <v>HERMAN</v>
      </c>
      <c r="G2468" s="25">
        <f>_xlfn.XLOOKUP(A2468,'Наш склад'!A:A,'Наш склад'!H:H,0,0)</f>
        <v>3</v>
      </c>
      <c r="H2468" s="1" t="str">
        <f t="shared" si="38"/>
        <v/>
      </c>
    </row>
    <row r="2469" spans="1:8" x14ac:dyDescent="0.2">
      <c r="A2469" s="14" t="str">
        <v>80-372-52-55</v>
      </c>
      <c r="B2469" s="14">
        <v>4690038</v>
      </c>
      <c r="C2469" s="14" t="str">
        <v>S</v>
      </c>
      <c r="D2469" s="15">
        <v>1</v>
      </c>
      <c r="E2469" s="14" t="str">
        <v>Шляпы</v>
      </c>
      <c r="F2469" s="14" t="str">
        <v>HERMAN</v>
      </c>
      <c r="G2469" s="25">
        <f>_xlfn.XLOOKUP(A2469,'Наш склад'!A:A,'Наш склад'!H:H,0,0)</f>
        <v>18</v>
      </c>
      <c r="H2469" s="1" t="str">
        <f t="shared" si="38"/>
        <v/>
      </c>
    </row>
    <row r="2470" spans="1:8" x14ac:dyDescent="0.2">
      <c r="A2470" s="14" t="str">
        <v>80-372-52-57</v>
      </c>
      <c r="B2470" s="14">
        <v>4690038</v>
      </c>
      <c r="C2470" s="14" t="str">
        <v>M</v>
      </c>
      <c r="D2470" s="15">
        <v>1</v>
      </c>
      <c r="E2470" s="14" t="str">
        <v>Шляпы</v>
      </c>
      <c r="F2470" s="14" t="str">
        <v>HERMAN</v>
      </c>
      <c r="G2470" s="25">
        <f>_xlfn.XLOOKUP(A2470,'Наш склад'!A:A,'Наш склад'!H:H,0,0)</f>
        <v>24</v>
      </c>
      <c r="H2470" s="1" t="str">
        <f t="shared" si="38"/>
        <v/>
      </c>
    </row>
    <row r="2471" spans="1:8" x14ac:dyDescent="0.2">
      <c r="A2471" s="14" t="str">
        <v>80-373-06-55</v>
      </c>
      <c r="B2471" s="14">
        <v>5702484</v>
      </c>
      <c r="C2471" s="14" t="str">
        <v>S</v>
      </c>
      <c r="D2471" s="15">
        <v>1</v>
      </c>
      <c r="E2471" s="14" t="str">
        <v>Кепи</v>
      </c>
      <c r="F2471" s="14" t="str">
        <v>HERMAN</v>
      </c>
      <c r="G2471" s="25">
        <f>_xlfn.XLOOKUP(A2471,'Наш склад'!A:A,'Наш склад'!H:H,0,0)</f>
        <v>0</v>
      </c>
      <c r="H2471" s="1" t="str">
        <f t="shared" si="38"/>
        <v/>
      </c>
    </row>
    <row r="2472" spans="1:8" x14ac:dyDescent="0.2">
      <c r="A2472" s="14" t="str">
        <v>80-397-06-56</v>
      </c>
      <c r="B2472" s="14">
        <v>5702474</v>
      </c>
      <c r="C2472" s="14" t="str">
        <v>S/M</v>
      </c>
      <c r="D2472" s="15">
        <v>1</v>
      </c>
      <c r="E2472" s="14" t="str">
        <v>Кепи</v>
      </c>
      <c r="F2472" s="14" t="str">
        <v>HERMAN</v>
      </c>
      <c r="G2472" s="25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14" t="str">
        <v>80-398-06-59</v>
      </c>
      <c r="B2473" s="14">
        <v>5702475</v>
      </c>
      <c r="C2473" s="14" t="str">
        <v>L</v>
      </c>
      <c r="D2473" s="15">
        <v>1</v>
      </c>
      <c r="E2473" s="14" t="str">
        <v>Кепи</v>
      </c>
      <c r="F2473" s="14" t="str">
        <v>HERMAN</v>
      </c>
      <c r="G2473" s="25">
        <f>_xlfn.XLOOKUP(A2473,'Наш склад'!A:A,'Наш склад'!H:H,0,0)</f>
        <v>3</v>
      </c>
      <c r="H2473" s="1" t="str">
        <f t="shared" si="38"/>
        <v/>
      </c>
    </row>
    <row r="2474" spans="1:8" x14ac:dyDescent="0.2">
      <c r="A2474" s="14" t="str">
        <v>80-398-06-61</v>
      </c>
      <c r="B2474" s="14">
        <v>5702475</v>
      </c>
      <c r="C2474" s="14" t="str">
        <v>XL</v>
      </c>
      <c r="D2474" s="15">
        <v>1</v>
      </c>
      <c r="E2474" s="14" t="str">
        <v>Кепи</v>
      </c>
      <c r="F2474" s="14" t="str">
        <v>HERMAN</v>
      </c>
      <c r="G2474" s="25">
        <f>_xlfn.XLOOKUP(A2474,'Наш склад'!A:A,'Наш склад'!H:H,0,0)</f>
        <v>1</v>
      </c>
      <c r="H2474" s="1" t="str">
        <f t="shared" si="38"/>
        <v/>
      </c>
    </row>
    <row r="2475" spans="1:8" x14ac:dyDescent="0.2">
      <c r="A2475" s="14" t="str">
        <v>80-398-08-59</v>
      </c>
      <c r="B2475" s="14">
        <v>5702476</v>
      </c>
      <c r="C2475" s="14" t="str">
        <v>L</v>
      </c>
      <c r="D2475" s="15">
        <v>1</v>
      </c>
      <c r="E2475" s="14" t="str">
        <v>Кепи</v>
      </c>
      <c r="F2475" s="14" t="str">
        <v>HERMAN</v>
      </c>
      <c r="G2475" s="25">
        <f>_xlfn.XLOOKUP(A2475,'Наш склад'!A:A,'Наш склад'!H:H,0,0)</f>
        <v>2</v>
      </c>
      <c r="H2475" s="1" t="str">
        <f t="shared" si="38"/>
        <v/>
      </c>
    </row>
    <row r="2476" spans="1:8" x14ac:dyDescent="0.2">
      <c r="A2476" s="14" t="str">
        <v>80-399-13-57</v>
      </c>
      <c r="B2476" s="14">
        <v>5702479</v>
      </c>
      <c r="C2476" s="14" t="str">
        <v>M</v>
      </c>
      <c r="D2476" s="15">
        <v>1</v>
      </c>
      <c r="E2476" s="14" t="str">
        <v>Кепи</v>
      </c>
      <c r="F2476" s="14" t="str">
        <v>HERMAN</v>
      </c>
      <c r="G2476" s="25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14" t="str">
        <v>80-401-11-57</v>
      </c>
      <c r="B2477" s="14">
        <v>5702483</v>
      </c>
      <c r="C2477" s="14" t="str">
        <v>M</v>
      </c>
      <c r="D2477" s="15">
        <v>1</v>
      </c>
      <c r="E2477" s="14" t="str">
        <v>Кепи</v>
      </c>
      <c r="F2477" s="14" t="str">
        <v>HERMAN</v>
      </c>
      <c r="G2477" s="25">
        <f>_xlfn.XLOOKUP(A2477,'Наш склад'!A:A,'Наш склад'!H:H,0,0)</f>
        <v>1</v>
      </c>
      <c r="H2477" s="1" t="str">
        <f t="shared" si="38"/>
        <v/>
      </c>
    </row>
    <row r="2478" spans="1:8" x14ac:dyDescent="0.2">
      <c r="A2478" s="14" t="str">
        <v>80-410-02-55</v>
      </c>
      <c r="B2478" s="14">
        <v>7951414</v>
      </c>
      <c r="C2478" s="14" t="str">
        <v>S</v>
      </c>
      <c r="D2478" s="15">
        <v>1</v>
      </c>
      <c r="E2478" s="14" t="str">
        <v>Шляпы</v>
      </c>
      <c r="F2478" s="14" t="str">
        <v>HERMAN</v>
      </c>
      <c r="G2478" s="25">
        <f>_xlfn.XLOOKUP(A2478,'Наш склад'!A:A,'Наш склад'!H:H,0,0)</f>
        <v>1</v>
      </c>
      <c r="H2478" s="1" t="str">
        <f t="shared" si="38"/>
        <v/>
      </c>
    </row>
    <row r="2479" spans="1:8" x14ac:dyDescent="0.2">
      <c r="A2479" s="14" t="str">
        <v>80-439-02-57</v>
      </c>
      <c r="B2479" s="14">
        <v>5702464</v>
      </c>
      <c r="C2479" s="14" t="str">
        <v>M</v>
      </c>
      <c r="D2479" s="15">
        <v>1</v>
      </c>
      <c r="E2479" s="14" t="str">
        <v>Шляпы</v>
      </c>
      <c r="F2479" s="14" t="str">
        <v>HERMAN</v>
      </c>
      <c r="G2479" s="25">
        <f>_xlfn.XLOOKUP(A2479,'Наш склад'!A:A,'Наш склад'!H:H,0,0)</f>
        <v>11</v>
      </c>
      <c r="H2479" s="1" t="str">
        <f t="shared" si="38"/>
        <v/>
      </c>
    </row>
    <row r="2480" spans="1:8" x14ac:dyDescent="0.2">
      <c r="A2480" s="14" t="str">
        <v>80-439-02-59</v>
      </c>
      <c r="B2480" s="14">
        <v>5702464</v>
      </c>
      <c r="C2480" s="14" t="str">
        <v>L</v>
      </c>
      <c r="D2480" s="15">
        <v>1</v>
      </c>
      <c r="E2480" s="14" t="str">
        <v>Шляпы</v>
      </c>
      <c r="F2480" s="14" t="str">
        <v>HERMAN</v>
      </c>
      <c r="G2480" s="25">
        <f>_xlfn.XLOOKUP(A2480,'Наш склад'!A:A,'Наш склад'!H:H,0,0)</f>
        <v>4</v>
      </c>
      <c r="H2480" s="1" t="str">
        <f t="shared" si="38"/>
        <v/>
      </c>
    </row>
    <row r="2481" spans="1:8" x14ac:dyDescent="0.2">
      <c r="A2481" s="14" t="str">
        <v>80-455-41-55</v>
      </c>
      <c r="B2481" s="14">
        <v>5702434</v>
      </c>
      <c r="C2481" s="14" t="str">
        <v>S</v>
      </c>
      <c r="D2481" s="15">
        <v>1</v>
      </c>
      <c r="E2481" s="14" t="str">
        <v>Кепи</v>
      </c>
      <c r="F2481" s="14" t="str">
        <v>HERMAN</v>
      </c>
      <c r="G2481" s="25">
        <f>_xlfn.XLOOKUP(A2481,'Наш склад'!A:A,'Наш склад'!H:H,0,0)</f>
        <v>0</v>
      </c>
      <c r="H2481" s="1" t="str">
        <f t="shared" si="38"/>
        <v/>
      </c>
    </row>
    <row r="2482" spans="1:8" x14ac:dyDescent="0.2">
      <c r="A2482" s="14" t="str">
        <v>80-455-41-59</v>
      </c>
      <c r="B2482" s="14">
        <v>5702434</v>
      </c>
      <c r="C2482" s="14" t="str">
        <v>L</v>
      </c>
      <c r="D2482" s="15">
        <v>1</v>
      </c>
      <c r="E2482" s="14" t="str">
        <v>Кепи</v>
      </c>
      <c r="F2482" s="14" t="str">
        <v>HERMAN</v>
      </c>
      <c r="G2482" s="25">
        <f>_xlfn.XLOOKUP(A2482,'Наш склад'!A:A,'Наш склад'!H:H,0,0)</f>
        <v>1</v>
      </c>
      <c r="H2482" s="1" t="str">
        <f t="shared" si="38"/>
        <v/>
      </c>
    </row>
    <row r="2483" spans="1:8" x14ac:dyDescent="0.2">
      <c r="A2483" s="14" t="str">
        <v>80-463-02-59</v>
      </c>
      <c r="B2483" s="14">
        <v>5702463</v>
      </c>
      <c r="C2483" s="14" t="str">
        <v>L</v>
      </c>
      <c r="D2483" s="15">
        <v>1</v>
      </c>
      <c r="E2483" s="14" t="str">
        <v>Шляпы</v>
      </c>
      <c r="F2483" s="14" t="str">
        <v>HERMAN</v>
      </c>
      <c r="G2483" s="25">
        <f>_xlfn.XLOOKUP(A2483,'Наш склад'!A:A,'Наш склад'!H:H,0,0)</f>
        <v>1</v>
      </c>
      <c r="H2483" s="1" t="str">
        <f t="shared" si="38"/>
        <v/>
      </c>
    </row>
    <row r="2484" spans="1:8" x14ac:dyDescent="0.2">
      <c r="A2484" s="14" t="str">
        <v>80-463-06-57</v>
      </c>
      <c r="B2484" s="14">
        <v>7939238</v>
      </c>
      <c r="C2484" s="14" t="str">
        <v>M</v>
      </c>
      <c r="D2484" s="15">
        <v>1</v>
      </c>
      <c r="E2484" s="14" t="str">
        <v>Шляпы</v>
      </c>
      <c r="F2484" s="14" t="str">
        <v>HERMAN</v>
      </c>
      <c r="G2484" s="25">
        <f>_xlfn.XLOOKUP(A2484,'Наш склад'!A:A,'Наш склад'!H:H,0,0)</f>
        <v>2</v>
      </c>
      <c r="H2484" s="1" t="str">
        <f t="shared" si="38"/>
        <v/>
      </c>
    </row>
    <row r="2485" spans="1:8" x14ac:dyDescent="0.2">
      <c r="A2485" s="14" t="str">
        <v>80-463-14-57</v>
      </c>
      <c r="B2485" s="14">
        <v>7939239</v>
      </c>
      <c r="C2485" s="14" t="str">
        <v>M</v>
      </c>
      <c r="D2485" s="15">
        <v>1</v>
      </c>
      <c r="E2485" s="14" t="str">
        <v>Шляпы</v>
      </c>
      <c r="F2485" s="14" t="str">
        <v>HERMAN</v>
      </c>
      <c r="G2485" s="25">
        <f>_xlfn.XLOOKUP(A2485,'Наш склад'!A:A,'Наш склад'!H:H,0,0)</f>
        <v>1</v>
      </c>
      <c r="H2485" s="1" t="str">
        <f t="shared" si="38"/>
        <v/>
      </c>
    </row>
    <row r="2486" spans="1:8" x14ac:dyDescent="0.2">
      <c r="A2486" s="14" t="str">
        <v>80-469-02-59</v>
      </c>
      <c r="B2486" s="14">
        <v>5702486</v>
      </c>
      <c r="C2486" s="14" t="str">
        <v>L</v>
      </c>
      <c r="D2486" s="15">
        <v>1</v>
      </c>
      <c r="E2486" s="14" t="str">
        <v>Кепи</v>
      </c>
      <c r="F2486" s="14" t="str">
        <v>HERMAN</v>
      </c>
      <c r="G2486" s="25">
        <f>_xlfn.XLOOKUP(A2486,'Наш склад'!A:A,'Наш склад'!H:H,0,0)</f>
        <v>0</v>
      </c>
      <c r="H2486" s="1" t="str">
        <f t="shared" si="38"/>
        <v/>
      </c>
    </row>
    <row r="2487" spans="1:8" x14ac:dyDescent="0.2">
      <c r="A2487" s="14" t="str">
        <v>80-469-06-56</v>
      </c>
      <c r="B2487" s="14">
        <v>5702487</v>
      </c>
      <c r="C2487" s="14" t="str">
        <v>S/M</v>
      </c>
      <c r="D2487" s="15">
        <v>1</v>
      </c>
      <c r="E2487" s="14" t="str">
        <v>Кепи</v>
      </c>
      <c r="F2487" s="14" t="str">
        <v>HERMAN</v>
      </c>
      <c r="G2487" s="25">
        <f>_xlfn.XLOOKUP(A2487,'Наш склад'!A:A,'Наш склад'!H:H,0,0)</f>
        <v>0</v>
      </c>
      <c r="H2487" s="1" t="str">
        <f t="shared" si="38"/>
        <v/>
      </c>
    </row>
    <row r="2488" spans="1:8" x14ac:dyDescent="0.2">
      <c r="A2488" s="14" t="str">
        <v>80-470-09-00</v>
      </c>
      <c r="B2488" s="14">
        <v>4690021</v>
      </c>
      <c r="C2488" s="14">
        <v>0</v>
      </c>
      <c r="D2488" s="15">
        <v>1</v>
      </c>
      <c r="E2488" s="14" t="str">
        <v>Балаклавы</v>
      </c>
      <c r="F2488" s="14" t="str">
        <v>HERMAN</v>
      </c>
      <c r="G2488" s="25">
        <f>_xlfn.XLOOKUP(A2488,'Наш склад'!A:A,'Наш склад'!H:H,0,0)</f>
        <v>15</v>
      </c>
      <c r="H2488" s="1" t="str">
        <f t="shared" si="38"/>
        <v/>
      </c>
    </row>
    <row r="2489" spans="1:8" x14ac:dyDescent="0.2">
      <c r="A2489" s="14" t="str">
        <v>80-472-02-00</v>
      </c>
      <c r="B2489" s="14">
        <v>4690194</v>
      </c>
      <c r="C2489" s="14">
        <v>0</v>
      </c>
      <c r="D2489" s="15">
        <v>1</v>
      </c>
      <c r="E2489" s="14" t="str">
        <v>Варежки</v>
      </c>
      <c r="F2489" s="14" t="str">
        <v>HERMAN</v>
      </c>
      <c r="G2489" s="25">
        <f>_xlfn.XLOOKUP(A2489,'Наш склад'!A:A,'Наш склад'!H:H,0,0)</f>
        <v>7</v>
      </c>
      <c r="H2489" s="1" t="str">
        <f t="shared" si="38"/>
        <v/>
      </c>
    </row>
    <row r="2490" spans="1:8" x14ac:dyDescent="0.2">
      <c r="A2490" s="14" t="str">
        <v>80-472-08-00</v>
      </c>
      <c r="B2490" s="14">
        <v>4690121</v>
      </c>
      <c r="C2490" s="14">
        <v>0</v>
      </c>
      <c r="D2490" s="15">
        <v>2</v>
      </c>
      <c r="E2490" s="14" t="str">
        <v>Варежки</v>
      </c>
      <c r="F2490" s="14" t="str">
        <v>HERMAN</v>
      </c>
      <c r="G2490" s="25">
        <f>_xlfn.XLOOKUP(A2490,'Наш склад'!A:A,'Наш склад'!H:H,0,0)</f>
        <v>2</v>
      </c>
      <c r="H2490" s="1" t="str">
        <f t="shared" si="38"/>
        <v>{SKU:4690121, required: 2}</v>
      </c>
    </row>
    <row r="2491" spans="1:8" x14ac:dyDescent="0.2">
      <c r="A2491" s="14" t="str">
        <v>80-472-09-00</v>
      </c>
      <c r="B2491" s="14">
        <v>4690028</v>
      </c>
      <c r="C2491" s="14">
        <v>0</v>
      </c>
      <c r="D2491" s="15">
        <v>1</v>
      </c>
      <c r="E2491" s="14" t="str">
        <v>Варежки</v>
      </c>
      <c r="F2491" s="14" t="str">
        <v>HERMAN</v>
      </c>
      <c r="G2491" s="25">
        <f>_xlfn.XLOOKUP(A2491,'Наш склад'!A:A,'Наш склад'!H:H,0,0)</f>
        <v>29</v>
      </c>
      <c r="H2491" s="1" t="str">
        <f t="shared" si="38"/>
        <v/>
      </c>
    </row>
    <row r="2492" spans="1:8" x14ac:dyDescent="0.2">
      <c r="A2492" s="14" t="str">
        <v>80-472-16-00</v>
      </c>
      <c r="B2492" s="14">
        <v>4690154</v>
      </c>
      <c r="C2492" s="14">
        <v>0</v>
      </c>
      <c r="D2492" s="15">
        <v>1</v>
      </c>
      <c r="E2492" s="14" t="str">
        <v>Варежки</v>
      </c>
      <c r="F2492" s="14" t="str">
        <v>HERMAN</v>
      </c>
      <c r="G2492" s="25">
        <f>_xlfn.XLOOKUP(A2492,'Наш склад'!A:A,'Наш склад'!H:H,0,0)</f>
        <v>21</v>
      </c>
      <c r="H2492" s="1" t="str">
        <f t="shared" si="38"/>
        <v/>
      </c>
    </row>
    <row r="2493" spans="1:8" x14ac:dyDescent="0.2">
      <c r="A2493" s="14" t="str">
        <v>80-472-34-00</v>
      </c>
      <c r="B2493" s="14">
        <v>10615104</v>
      </c>
      <c r="C2493" s="14" t="str">
        <v>55-59</v>
      </c>
      <c r="D2493" s="15">
        <v>1</v>
      </c>
      <c r="E2493" s="14" t="str">
        <v>Варежки</v>
      </c>
      <c r="F2493" s="14" t="str">
        <v>HERMAN</v>
      </c>
      <c r="G2493" s="25">
        <f>_xlfn.XLOOKUP(A2493,'Наш склад'!A:A,'Наш склад'!H:H,0,0)</f>
        <v>6</v>
      </c>
      <c r="H2493" s="1" t="str">
        <f t="shared" si="38"/>
        <v/>
      </c>
    </row>
    <row r="2494" spans="1:8" x14ac:dyDescent="0.2">
      <c r="A2494" s="14" t="str">
        <v>80-477-05-00</v>
      </c>
      <c r="B2494" s="14">
        <v>4690096</v>
      </c>
      <c r="C2494" s="14" t="str">
        <v>55-59</v>
      </c>
      <c r="D2494" s="15">
        <v>1</v>
      </c>
      <c r="E2494" s="14" t="str">
        <v>Перчатки</v>
      </c>
      <c r="F2494" s="14" t="str">
        <v>HERMAN</v>
      </c>
      <c r="G2494" s="25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14" t="str">
        <v>80-477-09-07</v>
      </c>
      <c r="B2495" s="14">
        <v>4690019</v>
      </c>
      <c r="C2495" s="14">
        <v>7</v>
      </c>
      <c r="D2495" s="15">
        <v>1</v>
      </c>
      <c r="E2495" s="14" t="str">
        <v>Перчатки</v>
      </c>
      <c r="F2495" s="14" t="str">
        <v>HERMAN</v>
      </c>
      <c r="G2495" s="25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14" t="str">
        <v>80-483-16-00</v>
      </c>
      <c r="B2496" s="14">
        <v>4690148</v>
      </c>
      <c r="C2496" s="14" t="str">
        <v>55-61</v>
      </c>
      <c r="D2496" s="15">
        <v>1</v>
      </c>
      <c r="E2496" s="14" t="str">
        <v>Шапки</v>
      </c>
      <c r="F2496" s="14" t="str">
        <v>HERMAN</v>
      </c>
      <c r="G2496" s="25">
        <f>_xlfn.XLOOKUP(A2496,'Наш склад'!A:A,'Наш склад'!H:H,0,0)</f>
        <v>5</v>
      </c>
      <c r="H2496" s="1" t="str">
        <f t="shared" si="38"/>
        <v/>
      </c>
    </row>
    <row r="2497" spans="1:8" x14ac:dyDescent="0.2">
      <c r="A2497" s="14" t="str">
        <v>80-488-08-00</v>
      </c>
      <c r="B2497" s="14">
        <v>9098457</v>
      </c>
      <c r="C2497" s="14" t="str">
        <v>55-61</v>
      </c>
      <c r="D2497" s="15">
        <v>1</v>
      </c>
      <c r="E2497" s="14" t="str">
        <v>Шапки</v>
      </c>
      <c r="F2497" s="14" t="str">
        <v>HERMAN</v>
      </c>
      <c r="G2497" s="25">
        <f>_xlfn.XLOOKUP(A2497,'Наш склад'!A:A,'Наш склад'!H:H,0,0)</f>
        <v>0</v>
      </c>
      <c r="H2497" s="1" t="str">
        <f t="shared" si="38"/>
        <v/>
      </c>
    </row>
    <row r="2498" spans="1:8" x14ac:dyDescent="0.2">
      <c r="A2498" s="14" t="str">
        <v>80-488-09-00</v>
      </c>
      <c r="B2498" s="14">
        <v>4690027</v>
      </c>
      <c r="C2498" s="14">
        <v>0</v>
      </c>
      <c r="D2498" s="15">
        <v>1</v>
      </c>
      <c r="E2498" s="14" t="str">
        <v>Шапки</v>
      </c>
      <c r="F2498" s="14" t="str">
        <v>HERMAN</v>
      </c>
      <c r="G2498" s="25">
        <f>_xlfn.XLOOKUP(A2498,'Наш склад'!A:A,'Наш склад'!H:H,0,0)</f>
        <v>0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14" t="str">
        <v>80-489-34-00</v>
      </c>
      <c r="B2499" s="14">
        <v>9097634</v>
      </c>
      <c r="C2499" s="14" t="str">
        <v>55-59</v>
      </c>
      <c r="D2499" s="15">
        <v>2</v>
      </c>
      <c r="E2499" s="14" t="str">
        <v>Шапки</v>
      </c>
      <c r="F2499" s="14" t="str">
        <v>HERMAN</v>
      </c>
      <c r="G2499" s="25">
        <f>_xlfn.XLOOKUP(A2499,'Наш склад'!A:A,'Наш склад'!H:H,0,0)</f>
        <v>6</v>
      </c>
      <c r="H2499" s="1" t="str">
        <f t="shared" si="39"/>
        <v>{SKU:9097634, required: 2}</v>
      </c>
    </row>
    <row r="2500" spans="1:8" x14ac:dyDescent="0.2">
      <c r="A2500" s="14" t="str">
        <v>80-491-01-00</v>
      </c>
      <c r="B2500" s="14">
        <v>4690186</v>
      </c>
      <c r="C2500" s="14">
        <v>0</v>
      </c>
      <c r="D2500" s="15">
        <v>1</v>
      </c>
      <c r="E2500" s="14" t="str">
        <v>Шапки</v>
      </c>
      <c r="F2500" s="14" t="str">
        <v>HERMAN</v>
      </c>
      <c r="G2500" s="25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14" t="str">
        <v>80-491-09-00</v>
      </c>
      <c r="B2501" s="14">
        <v>9098459</v>
      </c>
      <c r="C2501" s="14" t="str">
        <v>55-59</v>
      </c>
      <c r="D2501" s="15">
        <v>1</v>
      </c>
      <c r="E2501" s="14" t="str">
        <v>Шапки</v>
      </c>
      <c r="F2501" s="14" t="str">
        <v>HERMAN</v>
      </c>
      <c r="G2501" s="25">
        <f>_xlfn.XLOOKUP(A2501,'Наш склад'!A:A,'Наш склад'!H:H,0,0)</f>
        <v>0</v>
      </c>
      <c r="H2501" s="1" t="str">
        <f t="shared" si="39"/>
        <v/>
      </c>
    </row>
    <row r="2502" spans="1:8" x14ac:dyDescent="0.2">
      <c r="A2502" s="14" t="str">
        <v>80-491-15-00</v>
      </c>
      <c r="B2502" s="14">
        <v>4690211</v>
      </c>
      <c r="C2502" s="14">
        <v>0</v>
      </c>
      <c r="D2502" s="15">
        <v>1</v>
      </c>
      <c r="E2502" s="14" t="str">
        <v>Шапки</v>
      </c>
      <c r="F2502" s="14" t="str">
        <v>HERMAN</v>
      </c>
      <c r="G2502" s="25">
        <f>_xlfn.XLOOKUP(A2502,'Наш склад'!A:A,'Наш склад'!H:H,0,0)</f>
        <v>0</v>
      </c>
      <c r="H2502" s="1" t="str">
        <f t="shared" si="39"/>
        <v/>
      </c>
    </row>
    <row r="2503" spans="1:8" x14ac:dyDescent="0.2">
      <c r="A2503" s="14" t="str">
        <v>80-494-05-00</v>
      </c>
      <c r="B2503" s="14">
        <v>4690090</v>
      </c>
      <c r="C2503" s="14">
        <v>0</v>
      </c>
      <c r="D2503" s="15">
        <v>1</v>
      </c>
      <c r="E2503" s="14" t="str">
        <v>Шапки</v>
      </c>
      <c r="F2503" s="14" t="str">
        <v>HERMAN</v>
      </c>
      <c r="G2503" s="25">
        <f>_xlfn.XLOOKUP(A2503,'Наш склад'!A:A,'Наш склад'!H:H,0,0)</f>
        <v>0</v>
      </c>
      <c r="H2503" s="1" t="str">
        <f t="shared" si="39"/>
        <v/>
      </c>
    </row>
    <row r="2504" spans="1:8" x14ac:dyDescent="0.2">
      <c r="A2504" s="14" t="str">
        <v>80-494-08-00</v>
      </c>
      <c r="B2504" s="14">
        <v>4690123</v>
      </c>
      <c r="C2504" s="14">
        <v>0</v>
      </c>
      <c r="D2504" s="15">
        <v>1</v>
      </c>
      <c r="E2504" s="14" t="str">
        <v>Шапки</v>
      </c>
      <c r="F2504" s="14" t="str">
        <v>HERMAN</v>
      </c>
      <c r="G2504" s="25">
        <f>_xlfn.XLOOKUP(A2504,'Наш склад'!A:A,'Наш склад'!H:H,0,0)</f>
        <v>2</v>
      </c>
      <c r="H2504" s="1" t="str">
        <f t="shared" si="39"/>
        <v/>
      </c>
    </row>
    <row r="2505" spans="1:8" x14ac:dyDescent="0.2">
      <c r="A2505" s="14" t="str">
        <v>80-494-08-00</v>
      </c>
      <c r="B2505" s="14">
        <v>4690123</v>
      </c>
      <c r="C2505" s="14">
        <v>0</v>
      </c>
      <c r="D2505" s="15">
        <v>1</v>
      </c>
      <c r="E2505" s="14" t="str">
        <v>Шапки</v>
      </c>
      <c r="F2505" s="14" t="str">
        <v>HERMAN</v>
      </c>
      <c r="G2505" s="25">
        <f>_xlfn.XLOOKUP(A2505,'Наш склад'!A:A,'Наш склад'!H:H,0,0)</f>
        <v>2</v>
      </c>
      <c r="H2505" s="1" t="str">
        <f t="shared" si="39"/>
        <v/>
      </c>
    </row>
    <row r="2506" spans="1:8" x14ac:dyDescent="0.2">
      <c r="A2506" s="14" t="str">
        <v>80-500-01-00</v>
      </c>
      <c r="B2506" s="14">
        <v>4690187</v>
      </c>
      <c r="C2506" s="14">
        <v>0</v>
      </c>
      <c r="D2506" s="15">
        <v>1</v>
      </c>
      <c r="E2506" s="14" t="str">
        <v>Шапки</v>
      </c>
      <c r="F2506" s="14" t="str">
        <v>HERMAN</v>
      </c>
      <c r="G2506" s="25">
        <f>_xlfn.XLOOKUP(A2506,'Наш склад'!A:A,'Наш склад'!H:H,0,0)</f>
        <v>1</v>
      </c>
      <c r="H2506" s="1" t="str">
        <f t="shared" si="39"/>
        <v/>
      </c>
    </row>
    <row r="2507" spans="1:8" x14ac:dyDescent="0.2">
      <c r="A2507" s="14" t="str">
        <v>80-500-08-00</v>
      </c>
      <c r="B2507" s="14">
        <v>4690128</v>
      </c>
      <c r="C2507" s="14">
        <v>0</v>
      </c>
      <c r="D2507" s="15">
        <v>1</v>
      </c>
      <c r="E2507" s="14" t="str">
        <v>Шапки</v>
      </c>
      <c r="F2507" s="14" t="str">
        <v>HERMAN</v>
      </c>
      <c r="G2507" s="25">
        <f>_xlfn.XLOOKUP(A2507,'Наш склад'!A:A,'Наш склад'!H:H,0,0)</f>
        <v>0</v>
      </c>
      <c r="H2507" s="1" t="str">
        <f t="shared" si="39"/>
        <v/>
      </c>
    </row>
    <row r="2508" spans="1:8" x14ac:dyDescent="0.2">
      <c r="A2508" s="14" t="str">
        <v>80-502-02-00</v>
      </c>
      <c r="B2508" s="14">
        <v>9097679</v>
      </c>
      <c r="C2508" s="14" t="str">
        <v>55-59</v>
      </c>
      <c r="D2508" s="15">
        <v>1</v>
      </c>
      <c r="E2508" s="14" t="str">
        <v>Шапки</v>
      </c>
      <c r="F2508" s="14" t="str">
        <v>HERMAN</v>
      </c>
      <c r="G2508" s="25">
        <f>_xlfn.XLOOKUP(A2508,'Наш склад'!A:A,'Наш склад'!H:H,0,0)</f>
        <v>11</v>
      </c>
      <c r="H2508" s="1" t="str">
        <f t="shared" si="39"/>
        <v/>
      </c>
    </row>
    <row r="2509" spans="1:8" x14ac:dyDescent="0.2">
      <c r="A2509" s="14" t="str">
        <v>80-502-08-00</v>
      </c>
      <c r="B2509" s="14">
        <v>9097681</v>
      </c>
      <c r="C2509" s="14" t="str">
        <v>55-59</v>
      </c>
      <c r="D2509" s="15">
        <v>1</v>
      </c>
      <c r="E2509" s="14" t="str">
        <v>Шапки</v>
      </c>
      <c r="F2509" s="14" t="str">
        <v>HERMAN</v>
      </c>
      <c r="G2509" s="25">
        <f>_xlfn.XLOOKUP(A2509,'Наш склад'!A:A,'Наш склад'!H:H,0,0)</f>
        <v>20</v>
      </c>
      <c r="H2509" s="1" t="str">
        <f t="shared" si="39"/>
        <v/>
      </c>
    </row>
    <row r="2510" spans="1:8" x14ac:dyDescent="0.2">
      <c r="A2510" s="14" t="str">
        <v>80-502-08-00</v>
      </c>
      <c r="B2510" s="14">
        <v>9097681</v>
      </c>
      <c r="C2510" s="14" t="str">
        <v>55-59</v>
      </c>
      <c r="D2510" s="15">
        <v>1</v>
      </c>
      <c r="E2510" s="14" t="str">
        <v>Шапки</v>
      </c>
      <c r="F2510" s="14" t="str">
        <v>HERMAN</v>
      </c>
      <c r="G2510" s="25">
        <f>_xlfn.XLOOKUP(A2510,'Наш склад'!A:A,'Наш склад'!H:H,0,0)</f>
        <v>20</v>
      </c>
      <c r="H2510" s="1" t="str">
        <f t="shared" si="39"/>
        <v/>
      </c>
    </row>
    <row r="2511" spans="1:8" x14ac:dyDescent="0.2">
      <c r="A2511" s="14" t="str">
        <v>80-502-09-00</v>
      </c>
      <c r="B2511" s="14">
        <v>9097680</v>
      </c>
      <c r="C2511" s="14" t="str">
        <v>55-59</v>
      </c>
      <c r="D2511" s="15">
        <v>1</v>
      </c>
      <c r="E2511" s="14" t="str">
        <v>Шапки</v>
      </c>
      <c r="F2511" s="14" t="str">
        <v>HERMAN</v>
      </c>
      <c r="G2511" s="25">
        <f>_xlfn.XLOOKUP(A2511,'Наш склад'!A:A,'Наш склад'!H:H,0,0)</f>
        <v>14</v>
      </c>
      <c r="H2511" s="1" t="str">
        <f t="shared" si="39"/>
        <v/>
      </c>
    </row>
    <row r="2512" spans="1:8" x14ac:dyDescent="0.2">
      <c r="A2512" s="14" t="str">
        <v>80-502-17-00</v>
      </c>
      <c r="B2512" s="14">
        <v>9097682</v>
      </c>
      <c r="C2512" s="14" t="str">
        <v>55-59</v>
      </c>
      <c r="D2512" s="15">
        <v>1</v>
      </c>
      <c r="E2512" s="14" t="str">
        <v>Шапки</v>
      </c>
      <c r="F2512" s="14" t="str">
        <v>HERMAN</v>
      </c>
      <c r="G2512" s="25">
        <f>_xlfn.XLOOKUP(A2512,'Наш склад'!A:A,'Наш склад'!H:H,0,0)</f>
        <v>25</v>
      </c>
      <c r="H2512" s="1" t="str">
        <f t="shared" si="39"/>
        <v/>
      </c>
    </row>
    <row r="2513" spans="1:8" x14ac:dyDescent="0.2">
      <c r="A2513" s="14" t="str">
        <v>80-503-06-00</v>
      </c>
      <c r="B2513" s="14">
        <v>4690065</v>
      </c>
      <c r="C2513" s="14">
        <v>0</v>
      </c>
      <c r="D2513" s="15">
        <v>1</v>
      </c>
      <c r="E2513" s="14" t="str">
        <v>Шапки</v>
      </c>
      <c r="F2513" s="14" t="str">
        <v>HERMAN</v>
      </c>
      <c r="G2513" s="25">
        <f>_xlfn.XLOOKUP(A2513,'Наш склад'!A:A,'Наш склад'!H:H,0,0)</f>
        <v>0</v>
      </c>
      <c r="H2513" s="1" t="str">
        <f t="shared" si="39"/>
        <v/>
      </c>
    </row>
    <row r="2514" spans="1:8" x14ac:dyDescent="0.2">
      <c r="A2514" s="14" t="str">
        <v>80-503-17-00</v>
      </c>
      <c r="B2514" s="14">
        <v>4690222</v>
      </c>
      <c r="C2514" s="14">
        <v>0</v>
      </c>
      <c r="D2514" s="15">
        <v>1</v>
      </c>
      <c r="E2514" s="14" t="str">
        <v>Шапки</v>
      </c>
      <c r="F2514" s="14" t="str">
        <v>HERMAN</v>
      </c>
      <c r="G2514" s="25">
        <f>_xlfn.XLOOKUP(A2514,'Наш склад'!A:A,'Наш склад'!H:H,0,0)</f>
        <v>1</v>
      </c>
      <c r="H2514" s="1" t="str">
        <f t="shared" si="39"/>
        <v/>
      </c>
    </row>
    <row r="2515" spans="1:8" x14ac:dyDescent="0.2">
      <c r="A2515" s="14" t="str">
        <v>80-507-09-00</v>
      </c>
      <c r="B2515" s="14">
        <v>10615098</v>
      </c>
      <c r="C2515" s="14">
        <v>0</v>
      </c>
      <c r="D2515" s="15">
        <v>1</v>
      </c>
      <c r="E2515" s="14" t="str">
        <v>Шарфы</v>
      </c>
      <c r="F2515" s="14" t="str">
        <v>HERMAN</v>
      </c>
      <c r="G2515" s="25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14" t="str">
        <v>80-507-09-00</v>
      </c>
      <c r="B2516" s="14">
        <v>10615098</v>
      </c>
      <c r="C2516" s="14">
        <v>0</v>
      </c>
      <c r="D2516" s="15">
        <v>1</v>
      </c>
      <c r="E2516" s="14" t="str">
        <v>Шарфы</v>
      </c>
      <c r="F2516" s="14" t="str">
        <v>HERMAN</v>
      </c>
      <c r="G2516" s="25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14" t="str">
        <v>80-507-34-00</v>
      </c>
      <c r="B2517" s="14">
        <v>10615099</v>
      </c>
      <c r="C2517" s="14">
        <v>0</v>
      </c>
      <c r="D2517" s="15">
        <v>2</v>
      </c>
      <c r="E2517" s="14" t="str">
        <v>Шарфы</v>
      </c>
      <c r="F2517" s="14" t="str">
        <v>HERMAN</v>
      </c>
      <c r="G2517" s="25">
        <f>_xlfn.XLOOKUP(A2517,'Наш склад'!A:A,'Наш склад'!H:H,0,0)</f>
        <v>0</v>
      </c>
      <c r="H2517" s="1" t="str">
        <f t="shared" si="39"/>
        <v>{SKU:10615099, required: 2}</v>
      </c>
    </row>
    <row r="2518" spans="1:8" x14ac:dyDescent="0.2">
      <c r="A2518" s="14" t="str">
        <v>80-508-01-00</v>
      </c>
      <c r="B2518" s="14">
        <v>4690183</v>
      </c>
      <c r="C2518" s="14">
        <v>0</v>
      </c>
      <c r="D2518" s="15">
        <v>1</v>
      </c>
      <c r="E2518" s="14" t="str">
        <v>Снуды</v>
      </c>
      <c r="F2518" s="14" t="str">
        <v>HERMAN</v>
      </c>
      <c r="G2518" s="25">
        <f>_xlfn.XLOOKUP(A2518,'Наш склад'!A:A,'Наш склад'!H:H,0,0)</f>
        <v>10</v>
      </c>
      <c r="H2518" s="1" t="str">
        <f t="shared" si="39"/>
        <v/>
      </c>
    </row>
    <row r="2519" spans="1:8" x14ac:dyDescent="0.2">
      <c r="A2519" s="14" t="str">
        <v>80-508-02-00</v>
      </c>
      <c r="B2519" s="14">
        <v>9098454</v>
      </c>
      <c r="C2519" s="14" t="str">
        <v>60-62</v>
      </c>
      <c r="D2519" s="15">
        <v>1</v>
      </c>
      <c r="E2519" s="14" t="str">
        <v>Снуды</v>
      </c>
      <c r="F2519" s="14" t="str">
        <v>HERMAN</v>
      </c>
      <c r="G2519" s="25">
        <f>_xlfn.XLOOKUP(A2519,'Наш склад'!A:A,'Наш склад'!H:H,0,0)</f>
        <v>0</v>
      </c>
      <c r="H2519" s="1" t="str">
        <f t="shared" si="39"/>
        <v/>
      </c>
    </row>
    <row r="2520" spans="1:8" x14ac:dyDescent="0.2">
      <c r="A2520" s="14" t="str">
        <v>80-508-09-00</v>
      </c>
      <c r="B2520" s="14">
        <v>9098452</v>
      </c>
      <c r="C2520" s="14" t="str">
        <v>60-62</v>
      </c>
      <c r="D2520" s="15">
        <v>1</v>
      </c>
      <c r="E2520" s="14" t="str">
        <v>Снуды</v>
      </c>
      <c r="F2520" s="14" t="str">
        <v>HERMAN</v>
      </c>
      <c r="G2520" s="25">
        <f>_xlfn.XLOOKUP(A2520,'Наш склад'!A:A,'Наш склад'!H:H,0,0)</f>
        <v>10</v>
      </c>
      <c r="H2520" s="1" t="str">
        <f t="shared" si="39"/>
        <v/>
      </c>
    </row>
    <row r="2521" spans="1:8" x14ac:dyDescent="0.2">
      <c r="A2521" s="14" t="str">
        <v>80-508-17-00</v>
      </c>
      <c r="B2521" s="14">
        <v>4690168</v>
      </c>
      <c r="C2521" s="14">
        <v>0</v>
      </c>
      <c r="D2521" s="15">
        <v>1</v>
      </c>
      <c r="E2521" s="14" t="str">
        <v>Снуды</v>
      </c>
      <c r="F2521" s="14" t="str">
        <v>HERMAN</v>
      </c>
      <c r="G2521" s="25">
        <f>_xlfn.XLOOKUP(A2521,'Наш склад'!A:A,'Наш склад'!H:H,0,0)</f>
        <v>0</v>
      </c>
      <c r="H2521" s="1" t="str">
        <f t="shared" si="39"/>
        <v/>
      </c>
    </row>
    <row r="2522" spans="1:8" x14ac:dyDescent="0.2">
      <c r="A2522" s="14" t="str">
        <v>80-508-34-00</v>
      </c>
      <c r="B2522" s="14">
        <v>10615103</v>
      </c>
      <c r="C2522" s="14" t="str">
        <v>55-59</v>
      </c>
      <c r="D2522" s="15">
        <v>1</v>
      </c>
      <c r="E2522" s="14" t="str">
        <v>Снуды</v>
      </c>
      <c r="F2522" s="14" t="str">
        <v>HERMAN</v>
      </c>
      <c r="G2522" s="25">
        <f>_xlfn.XLOOKUP(A2522,'Наш склад'!A:A,'Наш склад'!H:H,0,0)</f>
        <v>5</v>
      </c>
      <c r="H2522" s="1" t="str">
        <f t="shared" si="39"/>
        <v/>
      </c>
    </row>
    <row r="2523" spans="1:8" x14ac:dyDescent="0.2">
      <c r="A2523" s="14" t="str">
        <v>80-508-86-00</v>
      </c>
      <c r="B2523" s="14">
        <v>9098455</v>
      </c>
      <c r="C2523" s="14" t="str">
        <v>60-62</v>
      </c>
      <c r="D2523" s="15">
        <v>1</v>
      </c>
      <c r="E2523" s="14" t="str">
        <v>Снуды</v>
      </c>
      <c r="F2523" s="14" t="str">
        <v>HERMAN</v>
      </c>
      <c r="G2523" s="25">
        <f>_xlfn.XLOOKUP(A2523,'Наш склад'!A:A,'Наш склад'!H:H,0,0)</f>
        <v>11</v>
      </c>
      <c r="H2523" s="1" t="str">
        <f t="shared" si="39"/>
        <v/>
      </c>
    </row>
    <row r="2524" spans="1:8" x14ac:dyDescent="0.2">
      <c r="A2524" s="14" t="str">
        <v>80-511-01-00</v>
      </c>
      <c r="B2524" s="14">
        <v>4690189</v>
      </c>
      <c r="C2524" s="14">
        <v>0</v>
      </c>
      <c r="D2524" s="15">
        <v>1</v>
      </c>
      <c r="E2524" s="14" t="str">
        <v>Шарфы</v>
      </c>
      <c r="F2524" s="14" t="str">
        <v>HERMAN</v>
      </c>
      <c r="G2524" s="25">
        <f>_xlfn.XLOOKUP(A2524,'Наш склад'!A:A,'Наш склад'!H:H,0,0)</f>
        <v>0</v>
      </c>
      <c r="H2524" s="1" t="str">
        <f t="shared" si="39"/>
        <v/>
      </c>
    </row>
    <row r="2525" spans="1:8" x14ac:dyDescent="0.2">
      <c r="A2525" s="14" t="str">
        <v>80-511-15-00</v>
      </c>
      <c r="B2525" s="14">
        <v>4690215</v>
      </c>
      <c r="C2525" s="14">
        <v>0</v>
      </c>
      <c r="D2525" s="15">
        <v>1</v>
      </c>
      <c r="E2525" s="14" t="str">
        <v>Шарфы</v>
      </c>
      <c r="F2525" s="14" t="str">
        <v>HERMAN</v>
      </c>
      <c r="G2525" s="25">
        <f>_xlfn.XLOOKUP(A2525,'Наш склад'!A:A,'Наш склад'!H:H,0,0)</f>
        <v>1</v>
      </c>
      <c r="H2525" s="1" t="str">
        <f t="shared" si="39"/>
        <v/>
      </c>
    </row>
    <row r="2526" spans="1:8" x14ac:dyDescent="0.2">
      <c r="A2526" s="14" t="str">
        <v>80-515-09-00</v>
      </c>
      <c r="B2526" s="14">
        <v>4690014</v>
      </c>
      <c r="C2526" s="14">
        <v>0</v>
      </c>
      <c r="D2526" s="15">
        <v>2</v>
      </c>
      <c r="E2526" s="14" t="str">
        <v>Балаклавы</v>
      </c>
      <c r="F2526" s="14" t="str">
        <v>HERMAN</v>
      </c>
      <c r="G2526" s="25">
        <f>_xlfn.XLOOKUP(A2526,'Наш склад'!A:A,'Наш склад'!H:H,0,0)</f>
        <v>0</v>
      </c>
      <c r="H2526" s="1" t="str">
        <f t="shared" si="39"/>
        <v>{SKU:4690014, required: 2}</v>
      </c>
    </row>
    <row r="2527" spans="1:8" x14ac:dyDescent="0.2">
      <c r="A2527" s="14" t="str">
        <v>80-522-09-57</v>
      </c>
      <c r="B2527" s="14">
        <v>10614415</v>
      </c>
      <c r="C2527" s="14" t="str">
        <v>M</v>
      </c>
      <c r="D2527" s="15">
        <v>1</v>
      </c>
      <c r="E2527" s="14" t="str">
        <v>Кепи</v>
      </c>
      <c r="F2527" s="14" t="str">
        <v>HERMAN</v>
      </c>
      <c r="G2527" s="25">
        <f>_xlfn.XLOOKUP(A2527,'Наш склад'!A:A,'Наш склад'!H:H,0,0)</f>
        <v>3</v>
      </c>
      <c r="H2527" s="1" t="str">
        <f t="shared" si="39"/>
        <v/>
      </c>
    </row>
    <row r="2528" spans="1:8" x14ac:dyDescent="0.2">
      <c r="A2528" s="14" t="str">
        <v>80-522-18-55</v>
      </c>
      <c r="B2528" s="14">
        <v>10614416</v>
      </c>
      <c r="C2528" s="14" t="str">
        <v>S</v>
      </c>
      <c r="D2528" s="15">
        <v>1</v>
      </c>
      <c r="E2528" s="14" t="str">
        <v>Кепи</v>
      </c>
      <c r="F2528" s="14" t="str">
        <v>HERMAN</v>
      </c>
      <c r="G2528" s="25">
        <f>_xlfn.XLOOKUP(A2528,'Наш склад'!A:A,'Наш склад'!H:H,0,0)</f>
        <v>0</v>
      </c>
      <c r="H2528" s="1" t="str">
        <f t="shared" si="39"/>
        <v/>
      </c>
    </row>
    <row r="2529" spans="1:8" x14ac:dyDescent="0.2">
      <c r="A2529" s="14" t="str">
        <v>80-522-18-56</v>
      </c>
      <c r="B2529" s="14">
        <v>10614416</v>
      </c>
      <c r="C2529" s="14" t="str">
        <v>S/M</v>
      </c>
      <c r="D2529" s="15">
        <v>1</v>
      </c>
      <c r="E2529" s="14" t="str">
        <v>Кепи</v>
      </c>
      <c r="F2529" s="14" t="str">
        <v>HERMAN</v>
      </c>
      <c r="G2529" s="25">
        <f>_xlfn.XLOOKUP(A2529,'Наш склад'!A:A,'Наш склад'!H:H,0,0)</f>
        <v>0</v>
      </c>
      <c r="H2529" s="1" t="str">
        <f t="shared" si="39"/>
        <v/>
      </c>
    </row>
    <row r="2530" spans="1:8" x14ac:dyDescent="0.2">
      <c r="A2530" s="14" t="str">
        <v>80-522-18-57</v>
      </c>
      <c r="B2530" s="14">
        <v>10614416</v>
      </c>
      <c r="C2530" s="14" t="str">
        <v>M</v>
      </c>
      <c r="D2530" s="15">
        <v>1</v>
      </c>
      <c r="E2530" s="14" t="str">
        <v>Кепи</v>
      </c>
      <c r="F2530" s="14" t="str">
        <v>HERMAN</v>
      </c>
      <c r="G2530" s="25">
        <f>_xlfn.XLOOKUP(A2530,'Наш склад'!A:A,'Наш склад'!H:H,0,0)</f>
        <v>1</v>
      </c>
      <c r="H2530" s="1" t="str">
        <f t="shared" si="39"/>
        <v/>
      </c>
    </row>
    <row r="2531" spans="1:8" x14ac:dyDescent="0.2">
      <c r="A2531" s="14" t="str">
        <v>80-522-18-58</v>
      </c>
      <c r="B2531" s="14">
        <v>10614416</v>
      </c>
      <c r="C2531" s="14" t="str">
        <v>M/L</v>
      </c>
      <c r="D2531" s="15">
        <v>1</v>
      </c>
      <c r="E2531" s="14" t="str">
        <v>Кепи</v>
      </c>
      <c r="F2531" s="14" t="str">
        <v>HERMAN</v>
      </c>
      <c r="G2531" s="25">
        <f>_xlfn.XLOOKUP(A2531,'Наш склад'!A:A,'Наш склад'!H:H,0,0)</f>
        <v>2</v>
      </c>
      <c r="H2531" s="1" t="str">
        <f t="shared" si="39"/>
        <v/>
      </c>
    </row>
    <row r="2532" spans="1:8" x14ac:dyDescent="0.2">
      <c r="A2532" s="14" t="str">
        <v>80-526-14-56</v>
      </c>
      <c r="B2532" s="14">
        <v>7384658</v>
      </c>
      <c r="C2532" s="14" t="str">
        <v>S/M</v>
      </c>
      <c r="D2532" s="15">
        <v>1</v>
      </c>
      <c r="E2532" s="14" t="str">
        <v>Кепи</v>
      </c>
      <c r="F2532" s="14" t="str">
        <v>HERMAN</v>
      </c>
      <c r="G2532" s="25">
        <f>_xlfn.XLOOKUP(A2532,'Наш склад'!A:A,'Наш склад'!H:H,0,0)</f>
        <v>0</v>
      </c>
      <c r="H2532" s="1" t="str">
        <f t="shared" si="39"/>
        <v/>
      </c>
    </row>
    <row r="2533" spans="1:8" x14ac:dyDescent="0.2">
      <c r="A2533" s="14" t="str">
        <v>80-532-06-57</v>
      </c>
      <c r="B2533" s="14">
        <v>7384682</v>
      </c>
      <c r="C2533" s="14" t="str">
        <v>M</v>
      </c>
      <c r="D2533" s="15">
        <v>1</v>
      </c>
      <c r="E2533" s="14" t="str">
        <v>Кепи</v>
      </c>
      <c r="F2533" s="14" t="str">
        <v>HERMAN</v>
      </c>
      <c r="G2533" s="25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14" t="str">
        <v>80-532-06-58</v>
      </c>
      <c r="B2534" s="14">
        <v>7384682</v>
      </c>
      <c r="C2534" s="14" t="str">
        <v>M/L</v>
      </c>
      <c r="D2534" s="15">
        <v>1</v>
      </c>
      <c r="E2534" s="14" t="str">
        <v>Кепи</v>
      </c>
      <c r="F2534" s="14" t="str">
        <v>HERMAN</v>
      </c>
      <c r="G2534" s="25">
        <f>_xlfn.XLOOKUP(A2534,'Наш склад'!A:A,'Наш склад'!H:H,0,0)</f>
        <v>2</v>
      </c>
      <c r="H2534" s="1" t="str">
        <f t="shared" si="39"/>
        <v/>
      </c>
    </row>
    <row r="2535" spans="1:8" x14ac:dyDescent="0.2">
      <c r="A2535" s="14" t="str">
        <v>80-532-06-59</v>
      </c>
      <c r="B2535" s="14">
        <v>7384682</v>
      </c>
      <c r="C2535" s="14" t="str">
        <v>L</v>
      </c>
      <c r="D2535" s="15">
        <v>1</v>
      </c>
      <c r="E2535" s="14" t="str">
        <v>Кепи</v>
      </c>
      <c r="F2535" s="14" t="str">
        <v>HERMAN</v>
      </c>
      <c r="G2535" s="25">
        <f>_xlfn.XLOOKUP(A2535,'Наш склад'!A:A,'Наш склад'!H:H,0,0)</f>
        <v>0</v>
      </c>
      <c r="H2535" s="1" t="str">
        <f t="shared" si="39"/>
        <v/>
      </c>
    </row>
    <row r="2536" spans="1:8" x14ac:dyDescent="0.2">
      <c r="A2536" s="14" t="str">
        <v>80-533-06-57</v>
      </c>
      <c r="B2536" s="14">
        <v>7384683</v>
      </c>
      <c r="C2536" s="14" t="str">
        <v>M</v>
      </c>
      <c r="D2536" s="15">
        <v>1</v>
      </c>
      <c r="E2536" s="14" t="str">
        <v>Кепи</v>
      </c>
      <c r="F2536" s="14" t="str">
        <v>HERMAN</v>
      </c>
      <c r="G2536" s="25">
        <f>_xlfn.XLOOKUP(A2536,'Наш склад'!A:A,'Наш склад'!H:H,0,0)</f>
        <v>2</v>
      </c>
      <c r="H2536" s="1" t="str">
        <f t="shared" si="39"/>
        <v/>
      </c>
    </row>
    <row r="2537" spans="1:8" x14ac:dyDescent="0.2">
      <c r="A2537" s="14" t="str">
        <v>80-533-06-60</v>
      </c>
      <c r="B2537" s="14">
        <v>7384683</v>
      </c>
      <c r="C2537" s="14" t="str">
        <v>L/XL</v>
      </c>
      <c r="D2537" s="15">
        <v>1</v>
      </c>
      <c r="E2537" s="14" t="str">
        <v>Кепи</v>
      </c>
      <c r="F2537" s="14" t="str">
        <v>HERMAN</v>
      </c>
      <c r="G2537" s="25">
        <f>_xlfn.XLOOKUP(A2537,'Наш склад'!A:A,'Наш склад'!H:H,0,0)</f>
        <v>0</v>
      </c>
      <c r="H2537" s="1" t="str">
        <f t="shared" si="39"/>
        <v/>
      </c>
    </row>
    <row r="2538" spans="1:8" x14ac:dyDescent="0.2">
      <c r="A2538" s="14" t="str">
        <v>80-535-06-59</v>
      </c>
      <c r="B2538" s="14">
        <v>10614546</v>
      </c>
      <c r="C2538" s="14" t="str">
        <v>L</v>
      </c>
      <c r="D2538" s="15">
        <v>1</v>
      </c>
      <c r="E2538" s="14" t="str">
        <v>Кепи</v>
      </c>
      <c r="F2538" s="14" t="str">
        <v>HERMAN</v>
      </c>
      <c r="G2538" s="25">
        <f>_xlfn.XLOOKUP(A2538,'Наш склад'!A:A,'Наш склад'!H:H,0,0)</f>
        <v>1</v>
      </c>
      <c r="H2538" s="1" t="str">
        <f t="shared" si="39"/>
        <v/>
      </c>
    </row>
    <row r="2539" spans="1:8" x14ac:dyDescent="0.2">
      <c r="A2539" s="14" t="str">
        <v>80-538-14-58</v>
      </c>
      <c r="B2539" s="14">
        <v>10614548</v>
      </c>
      <c r="C2539" s="14" t="str">
        <v>M/L</v>
      </c>
      <c r="D2539" s="15">
        <v>1</v>
      </c>
      <c r="E2539" s="14" t="str">
        <v>Кепи</v>
      </c>
      <c r="F2539" s="14" t="str">
        <v>HERMAN</v>
      </c>
      <c r="G2539" s="25">
        <f>_xlfn.XLOOKUP(A2539,'Наш склад'!A:A,'Наш склад'!H:H,0,0)</f>
        <v>0</v>
      </c>
      <c r="H2539" s="1" t="str">
        <f t="shared" si="39"/>
        <v/>
      </c>
    </row>
    <row r="2540" spans="1:8" x14ac:dyDescent="0.2">
      <c r="A2540" s="14" t="str">
        <v>80-538-14-59</v>
      </c>
      <c r="B2540" s="14">
        <v>10614548</v>
      </c>
      <c r="C2540" s="14" t="str">
        <v>L</v>
      </c>
      <c r="D2540" s="15">
        <v>1</v>
      </c>
      <c r="E2540" s="14" t="str">
        <v>Кепи</v>
      </c>
      <c r="F2540" s="14" t="str">
        <v>HERMAN</v>
      </c>
      <c r="G2540" s="25">
        <f>_xlfn.XLOOKUP(A2540,'Наш склад'!A:A,'Наш склад'!H:H,0,0)</f>
        <v>1</v>
      </c>
      <c r="H2540" s="1" t="str">
        <f t="shared" si="39"/>
        <v/>
      </c>
    </row>
    <row r="2541" spans="1:8" x14ac:dyDescent="0.2">
      <c r="A2541" s="14" t="str">
        <v>80-538-14-60</v>
      </c>
      <c r="B2541" s="14">
        <v>10614548</v>
      </c>
      <c r="C2541" s="14" t="str">
        <v>L/XL</v>
      </c>
      <c r="D2541" s="15">
        <v>1</v>
      </c>
      <c r="E2541" s="14" t="str">
        <v>Кепи</v>
      </c>
      <c r="F2541" s="14" t="str">
        <v>HERMAN</v>
      </c>
      <c r="G2541" s="25">
        <f>_xlfn.XLOOKUP(A2541,'Наш склад'!A:A,'Наш склад'!H:H,0,0)</f>
        <v>1</v>
      </c>
      <c r="H2541" s="1" t="str">
        <f t="shared" si="39"/>
        <v/>
      </c>
    </row>
    <row r="2542" spans="1:8" x14ac:dyDescent="0.2">
      <c r="A2542" s="14" t="str">
        <v>80-538-14-60</v>
      </c>
      <c r="B2542" s="14">
        <v>10614548</v>
      </c>
      <c r="C2542" s="14" t="str">
        <v>L/XL</v>
      </c>
      <c r="D2542" s="15">
        <v>1</v>
      </c>
      <c r="E2542" s="14" t="str">
        <v>Кепи</v>
      </c>
      <c r="F2542" s="14" t="str">
        <v>HERMAN</v>
      </c>
      <c r="G2542" s="25">
        <f>_xlfn.XLOOKUP(A2542,'Наш склад'!A:A,'Наш склад'!H:H,0,0)</f>
        <v>1</v>
      </c>
      <c r="H2542" s="1" t="str">
        <f t="shared" si="39"/>
        <v/>
      </c>
    </row>
    <row r="2543" spans="1:8" x14ac:dyDescent="0.2">
      <c r="A2543" s="14" t="str">
        <v>80-538-14-61</v>
      </c>
      <c r="B2543" s="14">
        <v>10614548</v>
      </c>
      <c r="C2543" s="14" t="str">
        <v>XL</v>
      </c>
      <c r="D2543" s="15">
        <v>1</v>
      </c>
      <c r="E2543" s="14" t="str">
        <v>Кепи</v>
      </c>
      <c r="F2543" s="14" t="str">
        <v>HERMAN</v>
      </c>
      <c r="G2543" s="25">
        <f>_xlfn.XLOOKUP(A2543,'Наш склад'!A:A,'Наш склад'!H:H,0,0)</f>
        <v>0</v>
      </c>
      <c r="H2543" s="1" t="str">
        <f t="shared" si="39"/>
        <v/>
      </c>
    </row>
    <row r="2544" spans="1:8" x14ac:dyDescent="0.2">
      <c r="A2544" s="14" t="str">
        <v>80-540-08-59</v>
      </c>
      <c r="B2544" s="14">
        <v>7384669</v>
      </c>
      <c r="C2544" s="14" t="str">
        <v>L</v>
      </c>
      <c r="D2544" s="15">
        <v>1</v>
      </c>
      <c r="E2544" s="14" t="str">
        <v>Панамы</v>
      </c>
      <c r="F2544" s="14" t="str">
        <v>HERMAN</v>
      </c>
      <c r="G2544" s="25">
        <f>_xlfn.XLOOKUP(A2544,'Наш склад'!A:A,'Наш склад'!H:H,0,0)</f>
        <v>10</v>
      </c>
      <c r="H2544" s="1" t="str">
        <f t="shared" si="39"/>
        <v/>
      </c>
    </row>
    <row r="2545" spans="1:8" x14ac:dyDescent="0.2">
      <c r="A2545" s="14" t="str">
        <v>80-550-08-00</v>
      </c>
      <c r="B2545" s="14">
        <v>9097703</v>
      </c>
      <c r="C2545" s="14">
        <v>44779</v>
      </c>
      <c r="D2545" s="15">
        <v>1</v>
      </c>
      <c r="E2545" s="14" t="str">
        <v>Перчатки</v>
      </c>
      <c r="F2545" s="14" t="str">
        <v>HERMAN</v>
      </c>
      <c r="G2545" s="25">
        <f>_xlfn.XLOOKUP(A2545,'Наш склад'!A:A,'Наш склад'!H:H,0,0)</f>
        <v>1</v>
      </c>
      <c r="H2545" s="1" t="str">
        <f t="shared" si="39"/>
        <v/>
      </c>
    </row>
    <row r="2546" spans="1:8" x14ac:dyDescent="0.2">
      <c r="A2546" s="14" t="str">
        <v>80-550-09-00</v>
      </c>
      <c r="B2546" s="14">
        <v>9097702</v>
      </c>
      <c r="C2546" s="14">
        <v>44779</v>
      </c>
      <c r="D2546" s="15">
        <v>1</v>
      </c>
      <c r="E2546" s="14" t="str">
        <v>Перчатки</v>
      </c>
      <c r="F2546" s="14" t="str">
        <v>HERMAN</v>
      </c>
      <c r="G2546" s="25">
        <f>_xlfn.XLOOKUP(A2546,'Наш склад'!A:A,'Наш склад'!H:H,0,0)</f>
        <v>4</v>
      </c>
      <c r="H2546" s="1" t="str">
        <f t="shared" si="39"/>
        <v/>
      </c>
    </row>
    <row r="2547" spans="1:8" x14ac:dyDescent="0.2">
      <c r="A2547" s="14" t="str">
        <v>80-550-09-00</v>
      </c>
      <c r="B2547" s="14">
        <v>9097702</v>
      </c>
      <c r="C2547" s="14">
        <v>44779</v>
      </c>
      <c r="D2547" s="15">
        <v>1</v>
      </c>
      <c r="E2547" s="14" t="str">
        <v>Перчатки</v>
      </c>
      <c r="F2547" s="14" t="str">
        <v>HERMAN</v>
      </c>
      <c r="G2547" s="25">
        <f>_xlfn.XLOOKUP(A2547,'Наш склад'!A:A,'Наш склад'!H:H,0,0)</f>
        <v>4</v>
      </c>
      <c r="H2547" s="1" t="str">
        <f t="shared" si="39"/>
        <v/>
      </c>
    </row>
    <row r="2548" spans="1:8" x14ac:dyDescent="0.2">
      <c r="A2548" s="14" t="str">
        <v>80-552-08-00</v>
      </c>
      <c r="B2548" s="14">
        <v>6944559</v>
      </c>
      <c r="C2548" s="14" t="str">
        <v>55-61</v>
      </c>
      <c r="D2548" s="15">
        <v>1</v>
      </c>
      <c r="E2548" s="14" t="str">
        <v>Повязки на голову</v>
      </c>
      <c r="F2548" s="14" t="str">
        <v>HERMAN</v>
      </c>
      <c r="G2548" s="25">
        <f>_xlfn.XLOOKUP(A2548,'Наш склад'!A:A,'Наш склад'!H:H,0,0)</f>
        <v>0</v>
      </c>
      <c r="H2548" s="1" t="str">
        <f t="shared" si="39"/>
        <v/>
      </c>
    </row>
    <row r="2549" spans="1:8" x14ac:dyDescent="0.2">
      <c r="A2549" s="14" t="str">
        <v>80-554-08-57</v>
      </c>
      <c r="B2549" s="14">
        <v>9097596</v>
      </c>
      <c r="C2549" s="14" t="str">
        <v>M</v>
      </c>
      <c r="D2549" s="15">
        <v>1</v>
      </c>
      <c r="E2549" s="14" t="str">
        <v>Шапки</v>
      </c>
      <c r="F2549" s="14" t="str">
        <v>HERMAN</v>
      </c>
      <c r="G2549" s="25">
        <f>_xlfn.XLOOKUP(A2549,'Наш склад'!A:A,'Наш склад'!H:H,0,0)</f>
        <v>0</v>
      </c>
      <c r="H2549" s="1" t="str">
        <f t="shared" si="39"/>
        <v/>
      </c>
    </row>
    <row r="2550" spans="1:8" x14ac:dyDescent="0.2">
      <c r="A2550" s="14" t="str">
        <v>80-556-05-00</v>
      </c>
      <c r="B2550" s="14">
        <v>9097611</v>
      </c>
      <c r="C2550" s="14" t="str">
        <v>55-61</v>
      </c>
      <c r="D2550" s="15">
        <v>1</v>
      </c>
      <c r="E2550" s="14" t="str">
        <v>Шапки</v>
      </c>
      <c r="F2550" s="14" t="str">
        <v>HERMAN</v>
      </c>
      <c r="G2550" s="25">
        <f>_xlfn.XLOOKUP(A2550,'Наш склад'!A:A,'Наш склад'!H:H,0,0)</f>
        <v>21</v>
      </c>
      <c r="H2550" s="1" t="str">
        <f t="shared" si="39"/>
        <v/>
      </c>
    </row>
    <row r="2551" spans="1:8" x14ac:dyDescent="0.2">
      <c r="A2551" s="14" t="str">
        <v>80-556-09-00</v>
      </c>
      <c r="B2551" s="14">
        <v>9097610</v>
      </c>
      <c r="C2551" s="14" t="str">
        <v>55-61</v>
      </c>
      <c r="D2551" s="15">
        <v>1</v>
      </c>
      <c r="E2551" s="14" t="str">
        <v>Шапки</v>
      </c>
      <c r="F2551" s="14" t="str">
        <v>HERMAN</v>
      </c>
      <c r="G2551" s="25">
        <f>_xlfn.XLOOKUP(A2551,'Наш склад'!A:A,'Наш склад'!H:H,0,0)</f>
        <v>44</v>
      </c>
      <c r="H2551" s="1" t="str">
        <f t="shared" si="39"/>
        <v/>
      </c>
    </row>
    <row r="2552" spans="1:8" x14ac:dyDescent="0.2">
      <c r="A2552" s="14" t="str">
        <v>80-556-16-00</v>
      </c>
      <c r="B2552" s="14">
        <v>9097613</v>
      </c>
      <c r="C2552" s="14" t="str">
        <v>55-61</v>
      </c>
      <c r="D2552" s="15">
        <v>1</v>
      </c>
      <c r="E2552" s="14" t="str">
        <v>Шапки</v>
      </c>
      <c r="F2552" s="14" t="str">
        <v>HERMAN</v>
      </c>
      <c r="G2552" s="25">
        <f>_xlfn.XLOOKUP(A2552,'Наш склад'!A:A,'Наш склад'!H:H,0,0)</f>
        <v>16</v>
      </c>
      <c r="H2552" s="1" t="str">
        <f t="shared" si="39"/>
        <v/>
      </c>
    </row>
    <row r="2553" spans="1:8" x14ac:dyDescent="0.2">
      <c r="A2553" s="14" t="str">
        <v>80-560-08-00</v>
      </c>
      <c r="B2553" s="14">
        <v>9097619</v>
      </c>
      <c r="C2553" s="14" t="str">
        <v>55-61</v>
      </c>
      <c r="D2553" s="15">
        <v>1</v>
      </c>
      <c r="E2553" s="14" t="str">
        <v>Шапки</v>
      </c>
      <c r="F2553" s="14" t="str">
        <v>HERMAN</v>
      </c>
      <c r="G2553" s="25">
        <f>_xlfn.XLOOKUP(A2553,'Наш склад'!A:A,'Наш склад'!H:H,0,0)</f>
        <v>50</v>
      </c>
      <c r="H2553" s="1" t="str">
        <f t="shared" si="39"/>
        <v/>
      </c>
    </row>
    <row r="2554" spans="1:8" x14ac:dyDescent="0.2">
      <c r="A2554" s="14" t="str">
        <v>80-563-17-00</v>
      </c>
      <c r="B2554" s="14">
        <v>9097624</v>
      </c>
      <c r="C2554" s="14" t="str">
        <v>55-59</v>
      </c>
      <c r="D2554" s="15">
        <v>1</v>
      </c>
      <c r="E2554" s="14" t="str">
        <v>Шапки</v>
      </c>
      <c r="F2554" s="14" t="str">
        <v>HERMAN</v>
      </c>
      <c r="G2554" s="25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14" t="str">
        <v>80-568-09-00</v>
      </c>
      <c r="B2555" s="14">
        <v>6944564</v>
      </c>
      <c r="C2555" s="14" t="str">
        <v>55-59</v>
      </c>
      <c r="D2555" s="15">
        <v>1</v>
      </c>
      <c r="E2555" s="14" t="str">
        <v>Шапки</v>
      </c>
      <c r="F2555" s="14" t="str">
        <v>HERMAN</v>
      </c>
      <c r="G2555" s="25">
        <f>_xlfn.XLOOKUP(A2555,'Наш склад'!A:A,'Наш склад'!H:H,0,0)</f>
        <v>2</v>
      </c>
      <c r="H2555" s="1" t="str">
        <f t="shared" si="39"/>
        <v/>
      </c>
    </row>
    <row r="2556" spans="1:8" x14ac:dyDescent="0.2">
      <c r="A2556" s="14" t="str">
        <v>80-568-17-00</v>
      </c>
      <c r="B2556" s="14">
        <v>9098465</v>
      </c>
      <c r="C2556" s="14" t="str">
        <v>55-59</v>
      </c>
      <c r="D2556" s="15">
        <v>2</v>
      </c>
      <c r="E2556" s="14" t="str">
        <v>Шапки</v>
      </c>
      <c r="F2556" s="14" t="str">
        <v>HERMAN</v>
      </c>
      <c r="G2556" s="25">
        <f>_xlfn.XLOOKUP(A2556,'Наш склад'!A:A,'Наш склад'!H:H,0,0)</f>
        <v>1</v>
      </c>
      <c r="H2556" s="1" t="str">
        <f t="shared" si="39"/>
        <v>{SKU:9098465, required: 2}</v>
      </c>
    </row>
    <row r="2557" spans="1:8" x14ac:dyDescent="0.2">
      <c r="A2557" s="14" t="str">
        <v>80-570-02-00</v>
      </c>
      <c r="B2557" s="14">
        <v>9097670</v>
      </c>
      <c r="C2557" s="14" t="str">
        <v>55-59</v>
      </c>
      <c r="D2557" s="15">
        <v>1</v>
      </c>
      <c r="E2557" s="14" t="str">
        <v>Шапки</v>
      </c>
      <c r="F2557" s="14" t="str">
        <v>HERMAN</v>
      </c>
      <c r="G2557" s="25">
        <f>_xlfn.XLOOKUP(A2557,'Наш склад'!A:A,'Наш склад'!H:H,0,0)</f>
        <v>23</v>
      </c>
      <c r="H2557" s="1" t="str">
        <f t="shared" si="39"/>
        <v/>
      </c>
    </row>
    <row r="2558" spans="1:8" x14ac:dyDescent="0.2">
      <c r="A2558" s="14" t="str">
        <v>80-570-02-00</v>
      </c>
      <c r="B2558" s="14">
        <v>9097670</v>
      </c>
      <c r="C2558" s="14" t="str">
        <v>55-59</v>
      </c>
      <c r="D2558" s="15">
        <v>1</v>
      </c>
      <c r="E2558" s="14" t="str">
        <v>Шапки</v>
      </c>
      <c r="F2558" s="14" t="str">
        <v>HERMAN</v>
      </c>
      <c r="G2558" s="25">
        <f>_xlfn.XLOOKUP(A2558,'Наш склад'!A:A,'Наш склад'!H:H,0,0)</f>
        <v>23</v>
      </c>
      <c r="H2558" s="1" t="str">
        <f t="shared" si="39"/>
        <v/>
      </c>
    </row>
    <row r="2559" spans="1:8" x14ac:dyDescent="0.2">
      <c r="A2559" s="14" t="str">
        <v>80-570-08-00</v>
      </c>
      <c r="B2559" s="14">
        <v>9097668</v>
      </c>
      <c r="C2559" s="14" t="str">
        <v>55-59</v>
      </c>
      <c r="D2559" s="15">
        <v>3</v>
      </c>
      <c r="E2559" s="14" t="str">
        <v>Шапки</v>
      </c>
      <c r="F2559" s="14" t="str">
        <v>HERMAN</v>
      </c>
      <c r="G2559" s="25">
        <f>_xlfn.XLOOKUP(A2559,'Наш склад'!A:A,'Наш склад'!H:H,0,0)</f>
        <v>18</v>
      </c>
      <c r="H2559" s="1" t="str">
        <f t="shared" si="39"/>
        <v>{SKU:9097668, required: 3}</v>
      </c>
    </row>
    <row r="2560" spans="1:8" x14ac:dyDescent="0.2">
      <c r="A2560" s="14" t="str">
        <v>80-570-09-00</v>
      </c>
      <c r="B2560" s="14">
        <v>9097667</v>
      </c>
      <c r="C2560" s="14" t="str">
        <v>55-59</v>
      </c>
      <c r="D2560" s="15">
        <v>2</v>
      </c>
      <c r="E2560" s="14" t="str">
        <v>Шапки</v>
      </c>
      <c r="F2560" s="14" t="str">
        <v>HERMAN</v>
      </c>
      <c r="G2560" s="25">
        <f>_xlfn.XLOOKUP(A2560,'Наш склад'!A:A,'Наш склад'!H:H,0,0)</f>
        <v>18</v>
      </c>
      <c r="H2560" s="1" t="str">
        <f t="shared" si="39"/>
        <v>{SKU:9097667, required: 2}</v>
      </c>
    </row>
    <row r="2561" spans="1:8" x14ac:dyDescent="0.2">
      <c r="A2561" s="14" t="str">
        <v>80-570-09-00</v>
      </c>
      <c r="B2561" s="14">
        <v>9097667</v>
      </c>
      <c r="C2561" s="14" t="str">
        <v>55-59</v>
      </c>
      <c r="D2561" s="15">
        <v>1</v>
      </c>
      <c r="E2561" s="14" t="str">
        <v>Шапки</v>
      </c>
      <c r="F2561" s="14" t="str">
        <v>HERMAN</v>
      </c>
      <c r="G2561" s="25">
        <f>_xlfn.XLOOKUP(A2561,'Наш склад'!A:A,'Наш склад'!H:H,0,0)</f>
        <v>18</v>
      </c>
      <c r="H2561" s="1" t="str">
        <f t="shared" si="39"/>
        <v/>
      </c>
    </row>
    <row r="2562" spans="1:8" x14ac:dyDescent="0.2">
      <c r="A2562" s="14" t="str">
        <v>80-570-17-00</v>
      </c>
      <c r="B2562" s="14">
        <v>9097669</v>
      </c>
      <c r="C2562" s="14" t="str">
        <v>55-59</v>
      </c>
      <c r="D2562" s="15">
        <v>1</v>
      </c>
      <c r="E2562" s="14" t="str">
        <v>Шапки</v>
      </c>
      <c r="F2562" s="14" t="str">
        <v>HERMAN</v>
      </c>
      <c r="G2562" s="25">
        <f>_xlfn.XLOOKUP(A2562,'Наш склад'!A:A,'Наш склад'!H:H,0,0)</f>
        <v>24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14" t="str">
        <v>80-570-17-00</v>
      </c>
      <c r="B2563" s="14">
        <v>9097669</v>
      </c>
      <c r="C2563" s="14" t="str">
        <v>55-59</v>
      </c>
      <c r="D2563" s="15">
        <v>1</v>
      </c>
      <c r="E2563" s="14" t="str">
        <v>Шапки</v>
      </c>
      <c r="F2563" s="14" t="str">
        <v>HERMAN</v>
      </c>
      <c r="G2563" s="25">
        <f>_xlfn.XLOOKUP(A2563,'Наш склад'!A:A,'Наш склад'!H:H,0,0)</f>
        <v>24</v>
      </c>
      <c r="H2563" s="1" t="str">
        <f t="shared" si="40"/>
        <v/>
      </c>
    </row>
    <row r="2564" spans="1:8" x14ac:dyDescent="0.2">
      <c r="A2564" s="14" t="str">
        <v>80-571-15-00</v>
      </c>
      <c r="B2564" s="14">
        <v>9097673</v>
      </c>
      <c r="C2564" s="14" t="str">
        <v>55-59</v>
      </c>
      <c r="D2564" s="15">
        <v>1</v>
      </c>
      <c r="E2564" s="14" t="str">
        <v>Шапки</v>
      </c>
      <c r="F2564" s="14" t="str">
        <v>HERMAN</v>
      </c>
      <c r="G2564" s="25">
        <f>_xlfn.XLOOKUP(A2564,'Наш склад'!A:A,'Наш склад'!H:H,0,0)</f>
        <v>0</v>
      </c>
      <c r="H2564" s="1" t="str">
        <f t="shared" si="40"/>
        <v/>
      </c>
    </row>
    <row r="2565" spans="1:8" x14ac:dyDescent="0.2">
      <c r="A2565" s="14" t="str">
        <v>80-571-17-00</v>
      </c>
      <c r="B2565" s="14">
        <v>9097672</v>
      </c>
      <c r="C2565" s="14" t="str">
        <v>55-59</v>
      </c>
      <c r="D2565" s="15">
        <v>1</v>
      </c>
      <c r="E2565" s="14" t="str">
        <v>Шапки</v>
      </c>
      <c r="F2565" s="14" t="str">
        <v>HERMAN</v>
      </c>
      <c r="G2565" s="25">
        <f>_xlfn.XLOOKUP(A2565,'Наш склад'!A:A,'Наш склад'!H:H,0,0)</f>
        <v>1</v>
      </c>
      <c r="H2565" s="1" t="str">
        <f t="shared" si="40"/>
        <v/>
      </c>
    </row>
    <row r="2566" spans="1:8" x14ac:dyDescent="0.2">
      <c r="A2566" s="14" t="str">
        <v>80-572-02-00</v>
      </c>
      <c r="B2566" s="14">
        <v>9098468</v>
      </c>
      <c r="C2566" s="14" t="str">
        <v>55-59</v>
      </c>
      <c r="D2566" s="15">
        <v>1</v>
      </c>
      <c r="E2566" s="14" t="str">
        <v>Шапки</v>
      </c>
      <c r="F2566" s="14" t="str">
        <v>HERMAN</v>
      </c>
      <c r="G2566" s="25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14" t="str">
        <v>80-572-17-00</v>
      </c>
      <c r="B2567" s="14">
        <v>9098467</v>
      </c>
      <c r="C2567" s="14" t="str">
        <v>55-59</v>
      </c>
      <c r="D2567" s="15">
        <v>1</v>
      </c>
      <c r="E2567" s="14" t="str">
        <v>Шапки</v>
      </c>
      <c r="F2567" s="14" t="str">
        <v>HERMAN</v>
      </c>
      <c r="G2567" s="25">
        <f>_xlfn.XLOOKUP(A2567,'Наш склад'!A:A,'Наш склад'!H:H,0,0)</f>
        <v>4</v>
      </c>
      <c r="H2567" s="1" t="str">
        <f t="shared" si="40"/>
        <v/>
      </c>
    </row>
    <row r="2568" spans="1:8" x14ac:dyDescent="0.2">
      <c r="A2568" s="14" t="str">
        <v>80-572-17-00</v>
      </c>
      <c r="B2568" s="14">
        <v>9098467</v>
      </c>
      <c r="C2568" s="14" t="str">
        <v>55-59</v>
      </c>
      <c r="D2568" s="15">
        <v>1</v>
      </c>
      <c r="E2568" s="14" t="str">
        <v>Шапки</v>
      </c>
      <c r="F2568" s="14" t="str">
        <v>HERMAN</v>
      </c>
      <c r="G2568" s="25">
        <f>_xlfn.XLOOKUP(A2568,'Наш склад'!A:A,'Наш склад'!H:H,0,0)</f>
        <v>4</v>
      </c>
      <c r="H2568" s="1" t="str">
        <f t="shared" si="40"/>
        <v/>
      </c>
    </row>
    <row r="2569" spans="1:8" x14ac:dyDescent="0.2">
      <c r="A2569" s="14" t="str">
        <v>80-574-09-00</v>
      </c>
      <c r="B2569" s="14">
        <v>9097683</v>
      </c>
      <c r="C2569" s="14" t="str">
        <v>55-59</v>
      </c>
      <c r="D2569" s="15">
        <v>2</v>
      </c>
      <c r="E2569" s="14" t="str">
        <v>Шапки</v>
      </c>
      <c r="F2569" s="14" t="str">
        <v>HERMAN</v>
      </c>
      <c r="G2569" s="25">
        <f>_xlfn.XLOOKUP(A2569,'Наш склад'!A:A,'Наш склад'!H:H,0,0)</f>
        <v>1</v>
      </c>
      <c r="H2569" s="1" t="str">
        <f t="shared" si="40"/>
        <v>{SKU:9097683, required: 2}</v>
      </c>
    </row>
    <row r="2570" spans="1:8" x14ac:dyDescent="0.2">
      <c r="A2570" s="14" t="str">
        <v>80-574-17-00</v>
      </c>
      <c r="B2570" s="14">
        <v>9097684</v>
      </c>
      <c r="C2570" s="14" t="str">
        <v>55-59</v>
      </c>
      <c r="D2570" s="15">
        <v>1</v>
      </c>
      <c r="E2570" s="14" t="str">
        <v>Шапки</v>
      </c>
      <c r="F2570" s="14" t="str">
        <v>HERMAN</v>
      </c>
      <c r="G2570" s="25">
        <f>_xlfn.XLOOKUP(A2570,'Наш склад'!A:A,'Наш склад'!H:H,0,0)</f>
        <v>5</v>
      </c>
      <c r="H2570" s="1" t="str">
        <f t="shared" si="40"/>
        <v/>
      </c>
    </row>
    <row r="2571" spans="1:8" x14ac:dyDescent="0.2">
      <c r="A2571" s="14" t="str">
        <v>80-574-17-00</v>
      </c>
      <c r="B2571" s="14">
        <v>9097684</v>
      </c>
      <c r="C2571" s="14" t="str">
        <v>55-59</v>
      </c>
      <c r="D2571" s="15">
        <v>1</v>
      </c>
      <c r="E2571" s="14" t="str">
        <v>Шапки</v>
      </c>
      <c r="F2571" s="14" t="str">
        <v>HERMAN</v>
      </c>
      <c r="G2571" s="25">
        <f>_xlfn.XLOOKUP(A2571,'Наш склад'!A:A,'Наш склад'!H:H,0,0)</f>
        <v>5</v>
      </c>
      <c r="H2571" s="1" t="str">
        <f t="shared" si="40"/>
        <v/>
      </c>
    </row>
    <row r="2572" spans="1:8" x14ac:dyDescent="0.2">
      <c r="A2572" s="14" t="str">
        <v>80-589-08-55</v>
      </c>
      <c r="B2572" s="14">
        <v>10614441</v>
      </c>
      <c r="C2572" s="14" t="str">
        <v>S</v>
      </c>
      <c r="D2572" s="15">
        <v>1</v>
      </c>
      <c r="E2572" s="14" t="str">
        <v>Панамы</v>
      </c>
      <c r="F2572" s="14" t="str">
        <v>HERMAN</v>
      </c>
      <c r="G2572" s="25">
        <f>_xlfn.XLOOKUP(A2572,'Наш склад'!A:A,'Наш склад'!H:H,0,0)</f>
        <v>0</v>
      </c>
      <c r="H2572" s="1" t="str">
        <f t="shared" si="40"/>
        <v/>
      </c>
    </row>
    <row r="2573" spans="1:8" x14ac:dyDescent="0.2">
      <c r="A2573" s="14" t="str">
        <v>80-594-05-57</v>
      </c>
      <c r="B2573" s="14">
        <v>10615097</v>
      </c>
      <c r="C2573" s="14" t="str">
        <v>M</v>
      </c>
      <c r="D2573" s="15">
        <v>1</v>
      </c>
      <c r="E2573" s="14" t="str">
        <v>Шляпы</v>
      </c>
      <c r="F2573" s="14" t="str">
        <v>HERMAN</v>
      </c>
      <c r="G2573" s="25">
        <f>_xlfn.XLOOKUP(A2573,'Наш склад'!A:A,'Наш склад'!H:H,0,0)</f>
        <v>7</v>
      </c>
      <c r="H2573" s="1" t="str">
        <f t="shared" si="40"/>
        <v/>
      </c>
    </row>
    <row r="2574" spans="1:8" x14ac:dyDescent="0.2">
      <c r="A2574" s="14" t="str">
        <v>80-594-05-59</v>
      </c>
      <c r="B2574" s="14">
        <v>10615097</v>
      </c>
      <c r="C2574" s="14" t="str">
        <v>L</v>
      </c>
      <c r="D2574" s="15">
        <v>1</v>
      </c>
      <c r="E2574" s="14" t="str">
        <v>Шляпы</v>
      </c>
      <c r="F2574" s="14" t="str">
        <v>HERMAN</v>
      </c>
      <c r="G2574" s="25">
        <f>_xlfn.XLOOKUP(A2574,'Наш склад'!A:A,'Наш склад'!H:H,0,0)</f>
        <v>2</v>
      </c>
      <c r="H2574" s="1" t="str">
        <f t="shared" si="40"/>
        <v/>
      </c>
    </row>
    <row r="2575" spans="1:8" x14ac:dyDescent="0.2">
      <c r="A2575" s="14" t="str">
        <v>80-598-09-57</v>
      </c>
      <c r="B2575" s="14">
        <v>7384661</v>
      </c>
      <c r="C2575" s="14" t="str">
        <v>M</v>
      </c>
      <c r="D2575" s="15">
        <v>1</v>
      </c>
      <c r="E2575" s="14" t="str">
        <v>Шляпы</v>
      </c>
      <c r="F2575" s="14" t="str">
        <v>HERMAN</v>
      </c>
      <c r="G2575" s="25">
        <f>_xlfn.XLOOKUP(A2575,'Наш склад'!A:A,'Наш склад'!H:H,0,0)</f>
        <v>2</v>
      </c>
      <c r="H2575" s="1" t="str">
        <f t="shared" si="40"/>
        <v/>
      </c>
    </row>
    <row r="2576" spans="1:8" x14ac:dyDescent="0.2">
      <c r="A2576" s="14" t="str">
        <v>80-598-09-57</v>
      </c>
      <c r="B2576" s="14">
        <v>7384661</v>
      </c>
      <c r="C2576" s="14" t="str">
        <v>M</v>
      </c>
      <c r="D2576" s="15">
        <v>1</v>
      </c>
      <c r="E2576" s="14" t="str">
        <v>Шляпы</v>
      </c>
      <c r="F2576" s="14" t="str">
        <v>HERMAN</v>
      </c>
      <c r="G2576" s="25">
        <f>_xlfn.XLOOKUP(A2576,'Наш склад'!A:A,'Наш склад'!H:H,0,0)</f>
        <v>2</v>
      </c>
      <c r="H2576" s="1" t="str">
        <f t="shared" si="40"/>
        <v/>
      </c>
    </row>
    <row r="2577" spans="1:8" x14ac:dyDescent="0.2">
      <c r="A2577" s="14" t="str">
        <v>80-599-09-61</v>
      </c>
      <c r="B2577" s="14">
        <v>7384666</v>
      </c>
      <c r="C2577" s="14" t="str">
        <v>XL</v>
      </c>
      <c r="D2577" s="15">
        <v>1</v>
      </c>
      <c r="E2577" s="14" t="str">
        <v>Шляпы</v>
      </c>
      <c r="F2577" s="14" t="str">
        <v>HERMAN</v>
      </c>
      <c r="G2577" s="25">
        <f>_xlfn.XLOOKUP(A2577,'Наш склад'!A:A,'Наш склад'!H:H,0,0)</f>
        <v>6</v>
      </c>
      <c r="H2577" s="1" t="str">
        <f t="shared" si="40"/>
        <v/>
      </c>
    </row>
    <row r="2578" spans="1:8" x14ac:dyDescent="0.2">
      <c r="A2578" s="14" t="str">
        <v>80-602-06-57</v>
      </c>
      <c r="B2578" s="14">
        <v>5702435</v>
      </c>
      <c r="C2578" s="14" t="str">
        <v>M</v>
      </c>
      <c r="D2578" s="15">
        <v>1</v>
      </c>
      <c r="E2578" s="14" t="str">
        <v>Кепи</v>
      </c>
      <c r="F2578" s="14" t="str">
        <v>HERMAN</v>
      </c>
      <c r="G2578" s="25">
        <f>_xlfn.XLOOKUP(A2578,'Наш склад'!A:A,'Наш склад'!H:H,0,0)</f>
        <v>1</v>
      </c>
      <c r="H2578" s="1" t="str">
        <f t="shared" si="40"/>
        <v/>
      </c>
    </row>
    <row r="2579" spans="1:8" x14ac:dyDescent="0.2">
      <c r="A2579" s="14" t="str">
        <v>80-602-11-55</v>
      </c>
      <c r="B2579" s="14">
        <v>5702436</v>
      </c>
      <c r="C2579" s="14" t="str">
        <v>S</v>
      </c>
      <c r="D2579" s="15">
        <v>1</v>
      </c>
      <c r="E2579" s="14" t="str">
        <v>Кепи</v>
      </c>
      <c r="F2579" s="14" t="str">
        <v>HERMAN</v>
      </c>
      <c r="G2579" s="25">
        <f>_xlfn.XLOOKUP(A2579,'Наш склад'!A:A,'Наш склад'!H:H,0,0)</f>
        <v>0</v>
      </c>
      <c r="H2579" s="1" t="str">
        <f t="shared" si="40"/>
        <v/>
      </c>
    </row>
    <row r="2580" spans="1:8" x14ac:dyDescent="0.2">
      <c r="A2580" s="14" t="str">
        <v>80-602-11-57</v>
      </c>
      <c r="B2580" s="14">
        <v>5702436</v>
      </c>
      <c r="C2580" s="14" t="str">
        <v>M</v>
      </c>
      <c r="D2580" s="15">
        <v>1</v>
      </c>
      <c r="E2580" s="14" t="str">
        <v>Кепи</v>
      </c>
      <c r="F2580" s="14" t="str">
        <v>HERMAN</v>
      </c>
      <c r="G2580" s="25">
        <f>_xlfn.XLOOKUP(A2580,'Наш склад'!A:A,'Наш склад'!H:H,0,0)</f>
        <v>3</v>
      </c>
      <c r="H2580" s="1" t="str">
        <f t="shared" si="40"/>
        <v/>
      </c>
    </row>
    <row r="2581" spans="1:8" x14ac:dyDescent="0.2">
      <c r="A2581" s="14" t="str">
        <v>80-602-11-57</v>
      </c>
      <c r="B2581" s="14">
        <v>5702436</v>
      </c>
      <c r="C2581" s="14" t="str">
        <v>M</v>
      </c>
      <c r="D2581" s="15">
        <v>1</v>
      </c>
      <c r="E2581" s="14" t="str">
        <v>Кепи</v>
      </c>
      <c r="F2581" s="14" t="str">
        <v>HERMAN</v>
      </c>
      <c r="G2581" s="25">
        <f>_xlfn.XLOOKUP(A2581,'Наш склад'!A:A,'Наш склад'!H:H,0,0)</f>
        <v>3</v>
      </c>
      <c r="H2581" s="1" t="str">
        <f t="shared" si="40"/>
        <v/>
      </c>
    </row>
    <row r="2582" spans="1:8" x14ac:dyDescent="0.2">
      <c r="A2582" s="14" t="str">
        <v>80-602-11-59</v>
      </c>
      <c r="B2582" s="14">
        <v>5702436</v>
      </c>
      <c r="C2582" s="14" t="str">
        <v>L</v>
      </c>
      <c r="D2582" s="15">
        <v>1</v>
      </c>
      <c r="E2582" s="14" t="str">
        <v>Кепи</v>
      </c>
      <c r="F2582" s="14" t="str">
        <v>HERMAN</v>
      </c>
      <c r="G2582" s="25">
        <f>_xlfn.XLOOKUP(A2582,'Наш склад'!A:A,'Наш склад'!H:H,0,0)</f>
        <v>1</v>
      </c>
      <c r="H2582" s="1" t="str">
        <f t="shared" si="40"/>
        <v/>
      </c>
    </row>
    <row r="2583" spans="1:8" x14ac:dyDescent="0.2">
      <c r="A2583" s="14" t="str">
        <v>80-604-06-57</v>
      </c>
      <c r="B2583" s="14">
        <v>5702452</v>
      </c>
      <c r="C2583" s="14" t="str">
        <v>M</v>
      </c>
      <c r="D2583" s="15">
        <v>1</v>
      </c>
      <c r="E2583" s="14" t="str">
        <v>Кепи</v>
      </c>
      <c r="F2583" s="14" t="str">
        <v>HERMAN</v>
      </c>
      <c r="G2583" s="25">
        <f>_xlfn.XLOOKUP(A2583,'Наш склад'!A:A,'Наш склад'!H:H,0,0)</f>
        <v>1</v>
      </c>
      <c r="H2583" s="1" t="str">
        <f t="shared" si="40"/>
        <v/>
      </c>
    </row>
    <row r="2584" spans="1:8" x14ac:dyDescent="0.2">
      <c r="A2584" s="14" t="str">
        <v>80-604-06-59</v>
      </c>
      <c r="B2584" s="14">
        <v>5702452</v>
      </c>
      <c r="C2584" s="14" t="str">
        <v>L</v>
      </c>
      <c r="D2584" s="15">
        <v>1</v>
      </c>
      <c r="E2584" s="14" t="str">
        <v>Кепи</v>
      </c>
      <c r="F2584" s="14" t="str">
        <v>HERMAN</v>
      </c>
      <c r="G2584" s="25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14" t="str">
        <v>80-604-11-55</v>
      </c>
      <c r="B2585" s="14">
        <v>5702453</v>
      </c>
      <c r="C2585" s="14" t="str">
        <v>S</v>
      </c>
      <c r="D2585" s="15">
        <v>1</v>
      </c>
      <c r="E2585" s="14" t="str">
        <v>Кепи</v>
      </c>
      <c r="F2585" s="14" t="str">
        <v>HERMAN</v>
      </c>
      <c r="G2585" s="25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14" t="str">
        <v>80-604-11-59</v>
      </c>
      <c r="B2586" s="14">
        <v>5702453</v>
      </c>
      <c r="C2586" s="14" t="str">
        <v>L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3</v>
      </c>
      <c r="H2586" s="1" t="str">
        <f t="shared" si="40"/>
        <v/>
      </c>
    </row>
    <row r="2587" spans="1:8" x14ac:dyDescent="0.2">
      <c r="A2587" s="14" t="str">
        <v>80-604-11-61</v>
      </c>
      <c r="B2587" s="14">
        <v>5702453</v>
      </c>
      <c r="C2587" s="14" t="str">
        <v>XL</v>
      </c>
      <c r="D2587" s="15">
        <v>1</v>
      </c>
      <c r="E2587" s="14" t="str">
        <v>Кепи</v>
      </c>
      <c r="F2587" s="14" t="str">
        <v>HERMAN</v>
      </c>
      <c r="G2587" s="25">
        <f>_xlfn.XLOOKUP(A2587,'Наш склад'!A:A,'Наш склад'!H:H,0,0)</f>
        <v>0</v>
      </c>
      <c r="H2587" s="1" t="str">
        <f t="shared" si="40"/>
        <v/>
      </c>
    </row>
    <row r="2588" spans="1:8" x14ac:dyDescent="0.2">
      <c r="A2588" s="14" t="str">
        <v>80-621-08-00</v>
      </c>
      <c r="B2588" s="14">
        <v>9097706</v>
      </c>
      <c r="C2588" s="14">
        <v>44779</v>
      </c>
      <c r="D2588" s="15">
        <v>2</v>
      </c>
      <c r="E2588" s="14" t="str">
        <v>Варежки</v>
      </c>
      <c r="F2588" s="14" t="str">
        <v>HERMAN</v>
      </c>
      <c r="G2588" s="25">
        <f>_xlfn.XLOOKUP(A2588,'Наш склад'!A:A,'Наш склад'!H:H,0,0)</f>
        <v>2</v>
      </c>
      <c r="H2588" s="1" t="str">
        <f t="shared" si="40"/>
        <v>{SKU:9097706, required: 2}</v>
      </c>
    </row>
    <row r="2589" spans="1:8" x14ac:dyDescent="0.2">
      <c r="A2589" s="14" t="str">
        <v>80-621-09-00</v>
      </c>
      <c r="B2589" s="14">
        <v>9097705</v>
      </c>
      <c r="C2589" s="14">
        <v>44779</v>
      </c>
      <c r="D2589" s="15">
        <v>3</v>
      </c>
      <c r="E2589" s="14" t="str">
        <v>Варежки</v>
      </c>
      <c r="F2589" s="14" t="str">
        <v>HERMAN</v>
      </c>
      <c r="G2589" s="25">
        <f>_xlfn.XLOOKUP(A2589,'Наш склад'!A:A,'Наш склад'!H:H,0,0)</f>
        <v>23</v>
      </c>
      <c r="H2589" s="1" t="str">
        <f t="shared" si="40"/>
        <v>{SKU:9097705, required: 3}</v>
      </c>
    </row>
    <row r="2590" spans="1:8" x14ac:dyDescent="0.2">
      <c r="A2590" s="14" t="str">
        <v>80-621-09-00</v>
      </c>
      <c r="B2590" s="14">
        <v>9097705</v>
      </c>
      <c r="C2590" s="14">
        <v>44779</v>
      </c>
      <c r="D2590" s="15">
        <v>1</v>
      </c>
      <c r="E2590" s="14" t="str">
        <v>Варежки</v>
      </c>
      <c r="F2590" s="14" t="str">
        <v>HERMAN</v>
      </c>
      <c r="G2590" s="25">
        <f>_xlfn.XLOOKUP(A2590,'Наш склад'!A:A,'Наш склад'!H:H,0,0)</f>
        <v>23</v>
      </c>
      <c r="H2590" s="1" t="str">
        <f t="shared" si="40"/>
        <v/>
      </c>
    </row>
    <row r="2591" spans="1:8" x14ac:dyDescent="0.2">
      <c r="A2591" s="14" t="str">
        <v>80-621-17-00</v>
      </c>
      <c r="B2591" s="14">
        <v>9097707</v>
      </c>
      <c r="C2591" s="14">
        <v>44779</v>
      </c>
      <c r="D2591" s="15">
        <v>1</v>
      </c>
      <c r="E2591" s="14" t="str">
        <v>Варежки</v>
      </c>
      <c r="F2591" s="14" t="str">
        <v>HERMAN</v>
      </c>
      <c r="G2591" s="25">
        <f>_xlfn.XLOOKUP(A2591,'Наш склад'!A:A,'Наш склад'!H:H,0,0)</f>
        <v>2</v>
      </c>
      <c r="H2591" s="1" t="str">
        <f t="shared" si="40"/>
        <v/>
      </c>
    </row>
    <row r="2592" spans="1:8" x14ac:dyDescent="0.2">
      <c r="A2592" s="14" t="str">
        <v>80-622-09-00</v>
      </c>
      <c r="B2592" s="14">
        <v>9097715</v>
      </c>
      <c r="C2592" s="14" t="str">
        <v>60-62</v>
      </c>
      <c r="D2592" s="15">
        <v>1</v>
      </c>
      <c r="E2592" s="14" t="str">
        <v>Снуды</v>
      </c>
      <c r="F2592" s="14" t="str">
        <v>HERMAN</v>
      </c>
      <c r="G2592" s="25">
        <f>_xlfn.XLOOKUP(A2592,'Наш склад'!A:A,'Наш склад'!H:H,0,0)</f>
        <v>6</v>
      </c>
      <c r="H2592" s="1" t="str">
        <f t="shared" si="40"/>
        <v/>
      </c>
    </row>
    <row r="2593" spans="1:8" x14ac:dyDescent="0.2">
      <c r="A2593" s="14" t="str">
        <v>80-625-09-00</v>
      </c>
      <c r="B2593" s="14">
        <v>9097709</v>
      </c>
      <c r="C2593" s="14" t="str">
        <v>55-61</v>
      </c>
      <c r="D2593" s="15">
        <v>1</v>
      </c>
      <c r="E2593" s="14" t="str">
        <v>Балаклавы</v>
      </c>
      <c r="F2593" s="14" t="str">
        <v>HERMAN</v>
      </c>
      <c r="G2593" s="25">
        <f>_xlfn.XLOOKUP(A2593,'Наш склад'!A:A,'Наш склад'!H:H,0,0)</f>
        <v>27</v>
      </c>
      <c r="H2593" s="1" t="str">
        <f t="shared" si="40"/>
        <v/>
      </c>
    </row>
    <row r="2594" spans="1:8" x14ac:dyDescent="0.2">
      <c r="A2594" s="14" t="str">
        <v>80-627-08-00</v>
      </c>
      <c r="B2594" s="14">
        <v>7384672</v>
      </c>
      <c r="C2594" s="14" t="str">
        <v>55-61</v>
      </c>
      <c r="D2594" s="15">
        <v>1</v>
      </c>
      <c r="E2594" s="14" t="str">
        <v>Береты</v>
      </c>
      <c r="F2594" s="14" t="str">
        <v>HERMAN</v>
      </c>
      <c r="G2594" s="25">
        <f>_xlfn.XLOOKUP(A2594,'Наш склад'!A:A,'Наш склад'!H:H,0,0)</f>
        <v>0</v>
      </c>
      <c r="H2594" s="1" t="str">
        <f t="shared" si="40"/>
        <v/>
      </c>
    </row>
    <row r="2595" spans="1:8" x14ac:dyDescent="0.2">
      <c r="A2595" s="14" t="str">
        <v>80-628-06-55</v>
      </c>
      <c r="B2595" s="14">
        <v>7384645</v>
      </c>
      <c r="C2595" s="14" t="str">
        <v>S</v>
      </c>
      <c r="D2595" s="15">
        <v>1</v>
      </c>
      <c r="E2595" s="14" t="str">
        <v>Кепи</v>
      </c>
      <c r="F2595" s="14" t="str">
        <v>HERMAN</v>
      </c>
      <c r="G2595" s="25">
        <f>_xlfn.XLOOKUP(A2595,'Наш склад'!A:A,'Наш склад'!H:H,0,0)</f>
        <v>1</v>
      </c>
      <c r="H2595" s="1" t="str">
        <f t="shared" si="40"/>
        <v/>
      </c>
    </row>
    <row r="2596" spans="1:8" x14ac:dyDescent="0.2">
      <c r="A2596" s="14" t="str">
        <v>80-628-06-56</v>
      </c>
      <c r="B2596" s="14">
        <v>7384645</v>
      </c>
      <c r="C2596" s="14" t="str">
        <v>S/M</v>
      </c>
      <c r="D2596" s="15">
        <v>1</v>
      </c>
      <c r="E2596" s="14" t="str">
        <v>Кепи</v>
      </c>
      <c r="F2596" s="14" t="str">
        <v>HERMAN</v>
      </c>
      <c r="G2596" s="25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14" t="str">
        <v>80-628-06-57</v>
      </c>
      <c r="B2597" s="14">
        <v>7384645</v>
      </c>
      <c r="C2597" s="14" t="str">
        <v>M</v>
      </c>
      <c r="D2597" s="15">
        <v>1</v>
      </c>
      <c r="E2597" s="14" t="str">
        <v>Кепи</v>
      </c>
      <c r="F2597" s="14" t="str">
        <v>HERMAN</v>
      </c>
      <c r="G2597" s="25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14" t="str">
        <v>80-629-35-57</v>
      </c>
      <c r="B2598" s="14">
        <v>7384647</v>
      </c>
      <c r="C2598" s="14" t="str">
        <v>M</v>
      </c>
      <c r="D2598" s="15">
        <v>1</v>
      </c>
      <c r="E2598" s="14" t="str">
        <v>Кепи</v>
      </c>
      <c r="F2598" s="14" t="str">
        <v>HERMAN</v>
      </c>
      <c r="G2598" s="25">
        <f>_xlfn.XLOOKUP(A2598,'Наш склад'!A:A,'Наш склад'!H:H,0,0)</f>
        <v>0</v>
      </c>
      <c r="H2598" s="1" t="str">
        <f t="shared" si="40"/>
        <v/>
      </c>
    </row>
    <row r="2599" spans="1:8" x14ac:dyDescent="0.2">
      <c r="A2599" s="14" t="str">
        <v>80-629-35-58</v>
      </c>
      <c r="B2599" s="14">
        <v>7384647</v>
      </c>
      <c r="C2599" s="14" t="str">
        <v>M/L</v>
      </c>
      <c r="D2599" s="15">
        <v>1</v>
      </c>
      <c r="E2599" s="14" t="str">
        <v>Кепи</v>
      </c>
      <c r="F2599" s="14" t="str">
        <v>HERMAN</v>
      </c>
      <c r="G2599" s="25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14" t="str">
        <v>80-630-14-58</v>
      </c>
      <c r="B2600" s="14">
        <v>7384649</v>
      </c>
      <c r="C2600" s="14" t="str">
        <v>M/L</v>
      </c>
      <c r="D2600" s="15">
        <v>1</v>
      </c>
      <c r="E2600" s="14" t="str">
        <v>Кепи</v>
      </c>
      <c r="F2600" s="14" t="str">
        <v>HERMAN</v>
      </c>
      <c r="G2600" s="25">
        <f>_xlfn.XLOOKUP(A2600,'Наш склад'!A:A,'Наш склад'!H:H,0,0)</f>
        <v>0</v>
      </c>
      <c r="H2600" s="1" t="str">
        <f t="shared" si="40"/>
        <v/>
      </c>
    </row>
    <row r="2601" spans="1:8" x14ac:dyDescent="0.2">
      <c r="A2601" s="14" t="str">
        <v>80-630-14-59</v>
      </c>
      <c r="B2601" s="14">
        <v>7384649</v>
      </c>
      <c r="C2601" s="14" t="str">
        <v>L</v>
      </c>
      <c r="D2601" s="15">
        <v>1</v>
      </c>
      <c r="E2601" s="14" t="str">
        <v>Кепи</v>
      </c>
      <c r="F2601" s="14" t="str">
        <v>HERMAN</v>
      </c>
      <c r="G2601" s="25">
        <f>_xlfn.XLOOKUP(A2601,'Наш склад'!A:A,'Наш склад'!H:H,0,0)</f>
        <v>0</v>
      </c>
      <c r="H2601" s="1" t="str">
        <f t="shared" si="40"/>
        <v/>
      </c>
    </row>
    <row r="2602" spans="1:8" x14ac:dyDescent="0.2">
      <c r="A2602" s="14" t="str">
        <v>80-632-08-56</v>
      </c>
      <c r="B2602" s="14">
        <v>7384657</v>
      </c>
      <c r="C2602" s="14" t="str">
        <v>S/M</v>
      </c>
      <c r="D2602" s="15">
        <v>1</v>
      </c>
      <c r="E2602" s="14" t="str">
        <v>Кепи</v>
      </c>
      <c r="F2602" s="14" t="str">
        <v>HERMAN</v>
      </c>
      <c r="G2602" s="25">
        <f>_xlfn.XLOOKUP(A2602,'Наш склад'!A:A,'Наш склад'!H:H,0,0)</f>
        <v>0</v>
      </c>
      <c r="H2602" s="1" t="str">
        <f t="shared" si="40"/>
        <v/>
      </c>
    </row>
    <row r="2603" spans="1:8" x14ac:dyDescent="0.2">
      <c r="A2603" s="14" t="str">
        <v>80-632-14-56</v>
      </c>
      <c r="B2603" s="14">
        <v>7384656</v>
      </c>
      <c r="C2603" s="14" t="str">
        <v>S/M</v>
      </c>
      <c r="D2603" s="15">
        <v>1</v>
      </c>
      <c r="E2603" s="14" t="str">
        <v>Кепи</v>
      </c>
      <c r="F2603" s="14" t="str">
        <v>HERMAN</v>
      </c>
      <c r="G2603" s="25">
        <f>_xlfn.XLOOKUP(A2603,'Наш склад'!A:A,'Наш склад'!H:H,0,0)</f>
        <v>0</v>
      </c>
      <c r="H2603" s="1" t="str">
        <f t="shared" si="40"/>
        <v/>
      </c>
    </row>
    <row r="2604" spans="1:8" x14ac:dyDescent="0.2">
      <c r="A2604" s="14" t="str">
        <v>80-633-06-56</v>
      </c>
      <c r="B2604" s="14">
        <v>7384674</v>
      </c>
      <c r="C2604" s="14" t="str">
        <v>S/M</v>
      </c>
      <c r="D2604" s="15">
        <v>1</v>
      </c>
      <c r="E2604" s="14" t="str">
        <v>Кепи</v>
      </c>
      <c r="F2604" s="14" t="str">
        <v>HERMAN</v>
      </c>
      <c r="G2604" s="25">
        <f>_xlfn.XLOOKUP(A2604,'Наш склад'!A:A,'Наш склад'!H:H,0,0)</f>
        <v>1</v>
      </c>
      <c r="H2604" s="1" t="str">
        <f t="shared" si="40"/>
        <v/>
      </c>
    </row>
    <row r="2605" spans="1:8" x14ac:dyDescent="0.2">
      <c r="A2605" s="14" t="str">
        <v>80-633-06-57</v>
      </c>
      <c r="B2605" s="14">
        <v>7384674</v>
      </c>
      <c r="C2605" s="14" t="str">
        <v>M</v>
      </c>
      <c r="D2605" s="15">
        <v>1</v>
      </c>
      <c r="E2605" s="14" t="str">
        <v>Кепи</v>
      </c>
      <c r="F2605" s="14" t="str">
        <v>HERMAN</v>
      </c>
      <c r="G2605" s="25">
        <f>_xlfn.XLOOKUP(A2605,'Наш склад'!A:A,'Наш склад'!H:H,0,0)</f>
        <v>6</v>
      </c>
      <c r="H2605" s="1" t="str">
        <f t="shared" si="40"/>
        <v/>
      </c>
    </row>
    <row r="2606" spans="1:8" x14ac:dyDescent="0.2">
      <c r="A2606" s="14" t="str">
        <v>80-633-06-57</v>
      </c>
      <c r="B2606" s="14">
        <v>7384674</v>
      </c>
      <c r="C2606" s="14" t="str">
        <v>M</v>
      </c>
      <c r="D2606" s="15">
        <v>1</v>
      </c>
      <c r="E2606" s="14" t="str">
        <v>Кепи</v>
      </c>
      <c r="F2606" s="14" t="str">
        <v>HERMAN</v>
      </c>
      <c r="G2606" s="25">
        <f>_xlfn.XLOOKUP(A2606,'Наш склад'!A:A,'Наш склад'!H:H,0,0)</f>
        <v>6</v>
      </c>
      <c r="H2606" s="1" t="str">
        <f t="shared" si="40"/>
        <v/>
      </c>
    </row>
    <row r="2607" spans="1:8" x14ac:dyDescent="0.2">
      <c r="A2607" s="14" t="str">
        <v>80-633-06-59</v>
      </c>
      <c r="B2607" s="14">
        <v>7384674</v>
      </c>
      <c r="C2607" s="14" t="str">
        <v>L</v>
      </c>
      <c r="D2607" s="15">
        <v>2</v>
      </c>
      <c r="E2607" s="14" t="str">
        <v>Кепи</v>
      </c>
      <c r="F2607" s="14" t="str">
        <v>HERMAN</v>
      </c>
      <c r="G2607" s="25">
        <f>_xlfn.XLOOKUP(A2607,'Наш склад'!A:A,'Наш склад'!H:H,0,0)</f>
        <v>2</v>
      </c>
      <c r="H2607" s="1" t="str">
        <f t="shared" si="40"/>
        <v>{SKU:7384674, required: 2}</v>
      </c>
    </row>
    <row r="2608" spans="1:8" x14ac:dyDescent="0.2">
      <c r="A2608" s="14" t="str">
        <v>80-633-06-61</v>
      </c>
      <c r="B2608" s="14">
        <v>7384674</v>
      </c>
      <c r="C2608" s="14" t="str">
        <v>XL</v>
      </c>
      <c r="D2608" s="15">
        <v>1</v>
      </c>
      <c r="E2608" s="14" t="str">
        <v>Кепи</v>
      </c>
      <c r="F2608" s="14" t="str">
        <v>HERMAN</v>
      </c>
      <c r="G2608" s="25">
        <f>_xlfn.XLOOKUP(A2608,'Наш склад'!A:A,'Наш склад'!H:H,0,0)</f>
        <v>0</v>
      </c>
      <c r="H2608" s="1" t="str">
        <f t="shared" si="40"/>
        <v/>
      </c>
    </row>
    <row r="2609" spans="1:8" x14ac:dyDescent="0.2">
      <c r="A2609" s="14" t="str">
        <v>80-633-08-56</v>
      </c>
      <c r="B2609" s="14">
        <v>7384675</v>
      </c>
      <c r="C2609" s="14" t="str">
        <v>S/M</v>
      </c>
      <c r="D2609" s="15">
        <v>1</v>
      </c>
      <c r="E2609" s="14" t="str">
        <v>Кепи</v>
      </c>
      <c r="F2609" s="14" t="str">
        <v>HERMAN</v>
      </c>
      <c r="G2609" s="25">
        <f>_xlfn.XLOOKUP(A2609,'Наш склад'!A:A,'Наш склад'!H:H,0,0)</f>
        <v>0</v>
      </c>
      <c r="H2609" s="1" t="str">
        <f t="shared" si="40"/>
        <v/>
      </c>
    </row>
    <row r="2610" spans="1:8" x14ac:dyDescent="0.2">
      <c r="A2610" s="14" t="str">
        <v>80-633-08-57</v>
      </c>
      <c r="B2610" s="14">
        <v>7384675</v>
      </c>
      <c r="C2610" s="14" t="str">
        <v>M</v>
      </c>
      <c r="D2610" s="15">
        <v>1</v>
      </c>
      <c r="E2610" s="14" t="str">
        <v>Кепи</v>
      </c>
      <c r="F2610" s="14" t="str">
        <v>HERMAN</v>
      </c>
      <c r="G2610" s="25">
        <f>_xlfn.XLOOKUP(A2610,'Наш склад'!A:A,'Наш склад'!H:H,0,0)</f>
        <v>3</v>
      </c>
      <c r="H2610" s="1" t="str">
        <f t="shared" si="40"/>
        <v/>
      </c>
    </row>
    <row r="2611" spans="1:8" x14ac:dyDescent="0.2">
      <c r="A2611" s="14" t="str">
        <v>80-633-08-57</v>
      </c>
      <c r="B2611" s="14">
        <v>7384675</v>
      </c>
      <c r="C2611" s="14" t="str">
        <v>M</v>
      </c>
      <c r="D2611" s="15">
        <v>1</v>
      </c>
      <c r="E2611" s="14" t="str">
        <v>Кепи</v>
      </c>
      <c r="F2611" s="14" t="str">
        <v>HERMAN</v>
      </c>
      <c r="G2611" s="25">
        <f>_xlfn.XLOOKUP(A2611,'Наш склад'!A:A,'Наш склад'!H:H,0,0)</f>
        <v>3</v>
      </c>
      <c r="H2611" s="1" t="str">
        <f t="shared" si="40"/>
        <v/>
      </c>
    </row>
    <row r="2612" spans="1:8" x14ac:dyDescent="0.2">
      <c r="A2612" s="14" t="str">
        <v>80-633-08-58</v>
      </c>
      <c r="B2612" s="14">
        <v>7384675</v>
      </c>
      <c r="C2612" s="14" t="str">
        <v>M/L</v>
      </c>
      <c r="D2612" s="15">
        <v>1</v>
      </c>
      <c r="E2612" s="14" t="str">
        <v>Кепи</v>
      </c>
      <c r="F2612" s="14" t="str">
        <v>HERMAN</v>
      </c>
      <c r="G2612" s="25">
        <f>_xlfn.XLOOKUP(A2612,'Наш склад'!A:A,'Наш склад'!H:H,0,0)</f>
        <v>1</v>
      </c>
      <c r="H2612" s="1" t="str">
        <f t="shared" si="40"/>
        <v/>
      </c>
    </row>
    <row r="2613" spans="1:8" x14ac:dyDescent="0.2">
      <c r="A2613" s="14" t="str">
        <v>80-633-08-59</v>
      </c>
      <c r="B2613" s="14">
        <v>7384675</v>
      </c>
      <c r="C2613" s="14" t="str">
        <v>L</v>
      </c>
      <c r="D2613" s="15">
        <v>1</v>
      </c>
      <c r="E2613" s="14" t="str">
        <v>Кепи</v>
      </c>
      <c r="F2613" s="14" t="str">
        <v>HERMAN</v>
      </c>
      <c r="G2613" s="25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14" t="str">
        <v>80-633-08-60</v>
      </c>
      <c r="B2614" s="14">
        <v>7384675</v>
      </c>
      <c r="C2614" s="14" t="str">
        <v>L/XL</v>
      </c>
      <c r="D2614" s="15">
        <v>2</v>
      </c>
      <c r="E2614" s="14" t="str">
        <v>Кепи</v>
      </c>
      <c r="F2614" s="14" t="str">
        <v>HERMAN</v>
      </c>
      <c r="G2614" s="25">
        <f>_xlfn.XLOOKUP(A2614,'Наш склад'!A:A,'Наш склад'!H:H,0,0)</f>
        <v>1</v>
      </c>
      <c r="H2614" s="1" t="str">
        <f t="shared" si="40"/>
        <v>{SKU:7384675, required: 2}</v>
      </c>
    </row>
    <row r="2615" spans="1:8" x14ac:dyDescent="0.2">
      <c r="A2615" s="14" t="str">
        <v>80-633-08-61</v>
      </c>
      <c r="B2615" s="14">
        <v>7384675</v>
      </c>
      <c r="C2615" s="14" t="str">
        <v>XL</v>
      </c>
      <c r="D2615" s="15">
        <v>1</v>
      </c>
      <c r="E2615" s="14" t="str">
        <v>Кепи</v>
      </c>
      <c r="F2615" s="14" t="str">
        <v>HERMAN</v>
      </c>
      <c r="G2615" s="25">
        <f>_xlfn.XLOOKUP(A2615,'Наш склад'!A:A,'Наш склад'!H:H,0,0)</f>
        <v>0</v>
      </c>
      <c r="H2615" s="1" t="str">
        <f t="shared" si="40"/>
        <v/>
      </c>
    </row>
    <row r="2616" spans="1:8" x14ac:dyDescent="0.2">
      <c r="A2616" s="14" t="str">
        <v>80-634-14-57</v>
      </c>
      <c r="B2616" s="14">
        <v>7384677</v>
      </c>
      <c r="C2616" s="14" t="str">
        <v>M</v>
      </c>
      <c r="D2616" s="15">
        <v>1</v>
      </c>
      <c r="E2616" s="14" t="str">
        <v>Кепи</v>
      </c>
      <c r="F2616" s="14" t="str">
        <v>HERMAN</v>
      </c>
      <c r="G2616" s="25">
        <f>_xlfn.XLOOKUP(A2616,'Наш склад'!A:A,'Наш склад'!H:H,0,0)</f>
        <v>0</v>
      </c>
      <c r="H2616" s="1" t="str">
        <f t="shared" si="40"/>
        <v/>
      </c>
    </row>
    <row r="2617" spans="1:8" x14ac:dyDescent="0.2">
      <c r="A2617" s="14" t="str">
        <v>80-634-14-59</v>
      </c>
      <c r="B2617" s="14">
        <v>7384677</v>
      </c>
      <c r="C2617" s="14" t="str">
        <v>L</v>
      </c>
      <c r="D2617" s="15">
        <v>1</v>
      </c>
      <c r="E2617" s="14" t="str">
        <v>Кепи</v>
      </c>
      <c r="F2617" s="14" t="str">
        <v>HERMAN</v>
      </c>
      <c r="G2617" s="25">
        <f>_xlfn.XLOOKUP(A2617,'Наш склад'!A:A,'Наш склад'!H:H,0,0)</f>
        <v>0</v>
      </c>
      <c r="H2617" s="1" t="str">
        <f t="shared" si="40"/>
        <v/>
      </c>
    </row>
    <row r="2618" spans="1:8" x14ac:dyDescent="0.2">
      <c r="A2618" s="14" t="str">
        <v>80-634-14-60</v>
      </c>
      <c r="B2618" s="14">
        <v>7384677</v>
      </c>
      <c r="C2618" s="14" t="str">
        <v>L/XL</v>
      </c>
      <c r="D2618" s="15">
        <v>1</v>
      </c>
      <c r="E2618" s="14" t="str">
        <v>Кепи</v>
      </c>
      <c r="F2618" s="14" t="str">
        <v>HERMAN</v>
      </c>
      <c r="G2618" s="25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14" t="str">
        <v>80-634-14-61</v>
      </c>
      <c r="B2619" s="14">
        <v>7384677</v>
      </c>
      <c r="C2619" s="14" t="str">
        <v>XL</v>
      </c>
      <c r="D2619" s="15">
        <v>1</v>
      </c>
      <c r="E2619" s="14" t="str">
        <v>Кепи</v>
      </c>
      <c r="F2619" s="14" t="str">
        <v>HERMAN</v>
      </c>
      <c r="G2619" s="25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14" t="str">
        <v>80-635-06-59</v>
      </c>
      <c r="B2620" s="14">
        <v>10614522</v>
      </c>
      <c r="C2620" s="14" t="str">
        <v>L</v>
      </c>
      <c r="D2620" s="15">
        <v>1</v>
      </c>
      <c r="E2620" s="14" t="str">
        <v>Кепи</v>
      </c>
      <c r="F2620" s="14" t="str">
        <v>HERMAN</v>
      </c>
      <c r="G2620" s="25">
        <f>_xlfn.XLOOKUP(A2620,'Наш склад'!A:A,'Наш склад'!H:H,0,0)</f>
        <v>0</v>
      </c>
      <c r="H2620" s="1" t="str">
        <f t="shared" si="40"/>
        <v/>
      </c>
    </row>
    <row r="2621" spans="1:8" x14ac:dyDescent="0.2">
      <c r="A2621" s="14" t="str">
        <v>80-636-14-58</v>
      </c>
      <c r="B2621" s="14">
        <v>7384679</v>
      </c>
      <c r="C2621" s="14" t="str">
        <v>M/L</v>
      </c>
      <c r="D2621" s="15">
        <v>1</v>
      </c>
      <c r="E2621" s="14" t="str">
        <v>Кепи</v>
      </c>
      <c r="F2621" s="14" t="str">
        <v>HERMAN</v>
      </c>
      <c r="G2621" s="25">
        <f>_xlfn.XLOOKUP(A2621,'Наш склад'!A:A,'Наш склад'!H:H,0,0)</f>
        <v>1</v>
      </c>
      <c r="H2621" s="1" t="str">
        <f t="shared" si="40"/>
        <v/>
      </c>
    </row>
    <row r="2622" spans="1:8" x14ac:dyDescent="0.2">
      <c r="A2622" s="14" t="str">
        <v>80-636-14-58</v>
      </c>
      <c r="B2622" s="14">
        <v>7384679</v>
      </c>
      <c r="C2622" s="14" t="str">
        <v>M/L</v>
      </c>
      <c r="D2622" s="15">
        <v>1</v>
      </c>
      <c r="E2622" s="14" t="str">
        <v>Кепи</v>
      </c>
      <c r="F2622" s="14" t="str">
        <v>HERMAN</v>
      </c>
      <c r="G2622" s="25">
        <f>_xlfn.XLOOKUP(A2622,'Наш склад'!A:A,'Наш склад'!H:H,0,0)</f>
        <v>1</v>
      </c>
      <c r="H2622" s="1" t="str">
        <f t="shared" si="40"/>
        <v/>
      </c>
    </row>
    <row r="2623" spans="1:8" x14ac:dyDescent="0.2">
      <c r="A2623" s="14" t="str">
        <v>80-644-09-00</v>
      </c>
      <c r="B2623" s="14">
        <v>9097620</v>
      </c>
      <c r="C2623" s="14" t="str">
        <v>55-61</v>
      </c>
      <c r="D2623" s="15">
        <v>1</v>
      </c>
      <c r="E2623" s="14" t="str">
        <v>Шапки</v>
      </c>
      <c r="F2623" s="14" t="str">
        <v>HERMAN</v>
      </c>
      <c r="G2623" s="25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14" t="str">
        <v>80-644-16-00</v>
      </c>
      <c r="B2624" s="14">
        <v>9097621</v>
      </c>
      <c r="C2624" s="14" t="str">
        <v>55-61</v>
      </c>
      <c r="D2624" s="15">
        <v>1</v>
      </c>
      <c r="E2624" s="14" t="str">
        <v>Шапки</v>
      </c>
      <c r="F2624" s="14" t="str">
        <v>HERMAN</v>
      </c>
      <c r="G2624" s="25">
        <f>_xlfn.XLOOKUP(A2624,'Наш склад'!A:A,'Наш склад'!H:H,0,0)</f>
        <v>11</v>
      </c>
      <c r="H2624" s="1" t="str">
        <f t="shared" si="40"/>
        <v/>
      </c>
    </row>
    <row r="2625" spans="1:8" x14ac:dyDescent="0.2">
      <c r="A2625" s="14" t="str">
        <v>80-645-01-00</v>
      </c>
      <c r="B2625" s="14">
        <v>9097643</v>
      </c>
      <c r="C2625" s="14" t="str">
        <v>55-59</v>
      </c>
      <c r="D2625" s="15">
        <v>1</v>
      </c>
      <c r="E2625" s="14" t="str">
        <v>Шапки</v>
      </c>
      <c r="F2625" s="14" t="str">
        <v>HERMAN</v>
      </c>
      <c r="G2625" s="25">
        <f>_xlfn.XLOOKUP(A2625,'Наш склад'!A:A,'Наш склад'!H:H,0,0)</f>
        <v>3</v>
      </c>
      <c r="H2625" s="1" t="str">
        <f t="shared" si="40"/>
        <v/>
      </c>
    </row>
    <row r="2626" spans="1:8" x14ac:dyDescent="0.2">
      <c r="A2626" s="14" t="str">
        <v>80-645-01-00</v>
      </c>
      <c r="B2626" s="14">
        <v>9097643</v>
      </c>
      <c r="C2626" s="14" t="str">
        <v>55-59</v>
      </c>
      <c r="D2626" s="15">
        <v>1</v>
      </c>
      <c r="E2626" s="14" t="str">
        <v>Шапки</v>
      </c>
      <c r="F2626" s="14" t="str">
        <v>HERMAN</v>
      </c>
      <c r="G2626" s="25">
        <f>_xlfn.XLOOKUP(A2626,'Наш склад'!A:A,'Наш склад'!H:H,0,0)</f>
        <v>3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14" t="str">
        <v>80-645-16-00</v>
      </c>
      <c r="B2627" s="14">
        <v>9097642</v>
      </c>
      <c r="C2627" s="14" t="str">
        <v>55-59</v>
      </c>
      <c r="D2627" s="15">
        <v>1</v>
      </c>
      <c r="E2627" s="14" t="str">
        <v>Шапки</v>
      </c>
      <c r="F2627" s="14" t="str">
        <v>HERMAN</v>
      </c>
      <c r="G2627" s="25">
        <f>_xlfn.XLOOKUP(A2627,'Наш склад'!A:A,'Наш склад'!H:H,0,0)</f>
        <v>0</v>
      </c>
      <c r="H2627" s="1" t="str">
        <f t="shared" si="41"/>
        <v/>
      </c>
    </row>
    <row r="2628" spans="1:8" x14ac:dyDescent="0.2">
      <c r="A2628" s="14" t="str">
        <v>80-645-17-00</v>
      </c>
      <c r="B2628" s="14">
        <v>9097647</v>
      </c>
      <c r="C2628" s="14" t="str">
        <v>55-59</v>
      </c>
      <c r="D2628" s="15">
        <v>1</v>
      </c>
      <c r="E2628" s="14" t="str">
        <v>Шапки</v>
      </c>
      <c r="F2628" s="14" t="str">
        <v>HERMAN</v>
      </c>
      <c r="G2628" s="25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14" t="str">
        <v>80-645-86-00</v>
      </c>
      <c r="B2629" s="14">
        <v>9097645</v>
      </c>
      <c r="C2629" s="14" t="str">
        <v>55-59</v>
      </c>
      <c r="D2629" s="15">
        <v>2</v>
      </c>
      <c r="E2629" s="14" t="str">
        <v>Шапки</v>
      </c>
      <c r="F2629" s="14" t="str">
        <v>HERMAN</v>
      </c>
      <c r="G2629" s="25">
        <f>_xlfn.XLOOKUP(A2629,'Наш склад'!A:A,'Наш склад'!H:H,0,0)</f>
        <v>0</v>
      </c>
      <c r="H2629" s="1" t="str">
        <f t="shared" si="41"/>
        <v>{SKU:9097645, required: 2}</v>
      </c>
    </row>
    <row r="2630" spans="1:8" x14ac:dyDescent="0.2">
      <c r="A2630" s="14" t="str">
        <v>80-646-02-00</v>
      </c>
      <c r="B2630" s="14">
        <v>9097656</v>
      </c>
      <c r="C2630" s="14" t="str">
        <v>55-61</v>
      </c>
      <c r="D2630" s="15">
        <v>1</v>
      </c>
      <c r="E2630" s="14" t="str">
        <v>Шапки</v>
      </c>
      <c r="F2630" s="14" t="str">
        <v>HERMAN</v>
      </c>
      <c r="G2630" s="25">
        <f>_xlfn.XLOOKUP(A2630,'Наш склад'!A:A,'Наш склад'!H:H,0,0)</f>
        <v>1</v>
      </c>
      <c r="H2630" s="1" t="str">
        <f t="shared" si="41"/>
        <v/>
      </c>
    </row>
    <row r="2631" spans="1:8" x14ac:dyDescent="0.2">
      <c r="A2631" s="14" t="str">
        <v>80-646-06-00</v>
      </c>
      <c r="B2631" s="14">
        <v>9097657</v>
      </c>
      <c r="C2631" s="14" t="str">
        <v>55-61</v>
      </c>
      <c r="D2631" s="15">
        <v>1</v>
      </c>
      <c r="E2631" s="14" t="str">
        <v>Шапки</v>
      </c>
      <c r="F2631" s="14" t="str">
        <v>HERMAN</v>
      </c>
      <c r="G2631" s="25">
        <f>_xlfn.XLOOKUP(A2631,'Наш склад'!A:A,'Наш склад'!H:H,0,0)</f>
        <v>4</v>
      </c>
      <c r="H2631" s="1" t="str">
        <f t="shared" si="41"/>
        <v/>
      </c>
    </row>
    <row r="2632" spans="1:8" x14ac:dyDescent="0.2">
      <c r="A2632" s="14" t="str">
        <v>80-647-02-00</v>
      </c>
      <c r="B2632" s="14">
        <v>9097688</v>
      </c>
      <c r="C2632" s="14" t="str">
        <v>55-59</v>
      </c>
      <c r="D2632" s="15">
        <v>1</v>
      </c>
      <c r="E2632" s="14" t="str">
        <v>Шапки</v>
      </c>
      <c r="F2632" s="14" t="str">
        <v>HERMAN</v>
      </c>
      <c r="G2632" s="25">
        <f>_xlfn.XLOOKUP(A2632,'Наш склад'!A:A,'Наш склад'!H:H,0,0)</f>
        <v>0</v>
      </c>
      <c r="H2632" s="1" t="str">
        <f t="shared" si="41"/>
        <v/>
      </c>
    </row>
    <row r="2633" spans="1:8" x14ac:dyDescent="0.2">
      <c r="A2633" s="14" t="str">
        <v>80-647-08-00</v>
      </c>
      <c r="B2633" s="14">
        <v>9097690</v>
      </c>
      <c r="C2633" s="14" t="str">
        <v>55-59</v>
      </c>
      <c r="D2633" s="15">
        <v>1</v>
      </c>
      <c r="E2633" s="14" t="str">
        <v>Шапки</v>
      </c>
      <c r="F2633" s="14" t="str">
        <v>HERMAN</v>
      </c>
      <c r="G2633" s="25">
        <f>_xlfn.XLOOKUP(A2633,'Наш склад'!A:A,'Наш склад'!H:H,0,0)</f>
        <v>2</v>
      </c>
      <c r="H2633" s="1" t="str">
        <f t="shared" si="41"/>
        <v/>
      </c>
    </row>
    <row r="2634" spans="1:8" x14ac:dyDescent="0.2">
      <c r="A2634" s="14" t="str">
        <v>80-647-09-00</v>
      </c>
      <c r="B2634" s="14">
        <v>9097689</v>
      </c>
      <c r="C2634" s="14" t="str">
        <v>55-59</v>
      </c>
      <c r="D2634" s="15">
        <v>1</v>
      </c>
      <c r="E2634" s="14" t="str">
        <v>Шапки</v>
      </c>
      <c r="F2634" s="14" t="str">
        <v>HERMAN</v>
      </c>
      <c r="G2634" s="25">
        <f>_xlfn.XLOOKUP(A2634,'Наш склад'!A:A,'Наш склад'!H:H,0,0)</f>
        <v>2</v>
      </c>
      <c r="H2634" s="1" t="str">
        <f t="shared" si="41"/>
        <v/>
      </c>
    </row>
    <row r="2635" spans="1:8" x14ac:dyDescent="0.2">
      <c r="A2635" s="14" t="str">
        <v>80-647-09-00</v>
      </c>
      <c r="B2635" s="14">
        <v>9097689</v>
      </c>
      <c r="C2635" s="14" t="str">
        <v>55-59</v>
      </c>
      <c r="D2635" s="15">
        <v>1</v>
      </c>
      <c r="E2635" s="14" t="str">
        <v>Шапки</v>
      </c>
      <c r="F2635" s="14" t="str">
        <v>HERMAN</v>
      </c>
      <c r="G2635" s="25">
        <f>_xlfn.XLOOKUP(A2635,'Наш склад'!A:A,'Наш склад'!H:H,0,0)</f>
        <v>2</v>
      </c>
      <c r="H2635" s="1" t="str">
        <f t="shared" si="41"/>
        <v/>
      </c>
    </row>
    <row r="2636" spans="1:8" x14ac:dyDescent="0.2">
      <c r="A2636" s="14" t="str">
        <v>80-647-17-00</v>
      </c>
      <c r="B2636" s="14">
        <v>9097691</v>
      </c>
      <c r="C2636" s="14" t="str">
        <v>55-59</v>
      </c>
      <c r="D2636" s="15">
        <v>1</v>
      </c>
      <c r="E2636" s="14" t="str">
        <v>Шапки</v>
      </c>
      <c r="F2636" s="14" t="str">
        <v>HERMAN</v>
      </c>
      <c r="G2636" s="25">
        <f>_xlfn.XLOOKUP(A2636,'Наш склад'!A:A,'Наш склад'!H:H,0,0)</f>
        <v>1</v>
      </c>
      <c r="H2636" s="1" t="str">
        <f t="shared" si="41"/>
        <v/>
      </c>
    </row>
    <row r="2637" spans="1:8" x14ac:dyDescent="0.2">
      <c r="A2637" s="14" t="str">
        <v>80-647-17-00</v>
      </c>
      <c r="B2637" s="14">
        <v>9097691</v>
      </c>
      <c r="C2637" s="14" t="str">
        <v>55-59</v>
      </c>
      <c r="D2637" s="15">
        <v>1</v>
      </c>
      <c r="E2637" s="14" t="str">
        <v>Шапки</v>
      </c>
      <c r="F2637" s="14" t="str">
        <v>HERMAN</v>
      </c>
      <c r="G2637" s="25">
        <f>_xlfn.XLOOKUP(A2637,'Наш склад'!A:A,'Наш склад'!H:H,0,0)</f>
        <v>1</v>
      </c>
      <c r="H2637" s="1" t="str">
        <f t="shared" si="41"/>
        <v/>
      </c>
    </row>
    <row r="2638" spans="1:8" x14ac:dyDescent="0.2">
      <c r="A2638" s="14" t="str">
        <v>80-648-09-55</v>
      </c>
      <c r="B2638" s="14">
        <v>7384660</v>
      </c>
      <c r="C2638" s="14" t="str">
        <v>S</v>
      </c>
      <c r="D2638" s="15">
        <v>1</v>
      </c>
      <c r="E2638" s="14" t="str">
        <v>Шляпы</v>
      </c>
      <c r="F2638" s="14" t="str">
        <v>HERMAN</v>
      </c>
      <c r="G2638" s="25">
        <f>_xlfn.XLOOKUP(A2638,'Наш склад'!A:A,'Наш склад'!H:H,0,0)</f>
        <v>8</v>
      </c>
      <c r="H2638" s="1" t="str">
        <f t="shared" si="41"/>
        <v/>
      </c>
    </row>
    <row r="2639" spans="1:8" x14ac:dyDescent="0.2">
      <c r="A2639" s="14" t="str">
        <v>80-648-09-57</v>
      </c>
      <c r="B2639" s="14">
        <v>7384660</v>
      </c>
      <c r="C2639" s="14" t="str">
        <v>M</v>
      </c>
      <c r="D2639" s="15">
        <v>1</v>
      </c>
      <c r="E2639" s="14" t="str">
        <v>Шляпы</v>
      </c>
      <c r="F2639" s="14" t="str">
        <v>HERMAN</v>
      </c>
      <c r="G2639" s="25">
        <f>_xlfn.XLOOKUP(A2639,'Наш склад'!A:A,'Наш склад'!H:H,0,0)</f>
        <v>23</v>
      </c>
      <c r="H2639" s="1" t="str">
        <f t="shared" si="41"/>
        <v/>
      </c>
    </row>
    <row r="2640" spans="1:8" x14ac:dyDescent="0.2">
      <c r="A2640" s="14" t="str">
        <v>80-651-08-58</v>
      </c>
      <c r="B2640" s="14">
        <v>7951386</v>
      </c>
      <c r="C2640" s="14" t="str">
        <v>M/L</v>
      </c>
      <c r="D2640" s="15">
        <v>1</v>
      </c>
      <c r="E2640" s="14" t="str">
        <v>Бейсболки</v>
      </c>
      <c r="F2640" s="14" t="str">
        <v>HERMAN</v>
      </c>
      <c r="G2640" s="25">
        <f>_xlfn.XLOOKUP(A2640,'Наш склад'!A:A,'Наш склад'!H:H,0,0)</f>
        <v>0</v>
      </c>
      <c r="H2640" s="1" t="str">
        <f t="shared" si="41"/>
        <v/>
      </c>
    </row>
    <row r="2641" spans="1:8" x14ac:dyDescent="0.2">
      <c r="A2641" s="14" t="str">
        <v>80-651-08-59</v>
      </c>
      <c r="B2641" s="14">
        <v>7951386</v>
      </c>
      <c r="C2641" s="14" t="str">
        <v>L</v>
      </c>
      <c r="D2641" s="15">
        <v>1</v>
      </c>
      <c r="E2641" s="14" t="str">
        <v>Бейсболки</v>
      </c>
      <c r="F2641" s="14" t="str">
        <v>HERMAN</v>
      </c>
      <c r="G2641" s="25">
        <f>_xlfn.XLOOKUP(A2641,'Наш склад'!A:A,'Наш склад'!H:H,0,0)</f>
        <v>0</v>
      </c>
      <c r="H2641" s="1" t="str">
        <f t="shared" si="41"/>
        <v/>
      </c>
    </row>
    <row r="2642" spans="1:8" x14ac:dyDescent="0.2">
      <c r="A2642" s="14" t="str">
        <v>80-651-08-61</v>
      </c>
      <c r="B2642" s="14">
        <v>7951386</v>
      </c>
      <c r="C2642" s="14" t="str">
        <v>XL</v>
      </c>
      <c r="D2642" s="15">
        <v>1</v>
      </c>
      <c r="E2642" s="14" t="str">
        <v>Бейсболки</v>
      </c>
      <c r="F2642" s="14" t="str">
        <v>HERMAN</v>
      </c>
      <c r="G2642" s="25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14" t="str">
        <v>80-675-06-58</v>
      </c>
      <c r="B2643" s="14">
        <v>7951363</v>
      </c>
      <c r="C2643" s="14" t="str">
        <v>M/L</v>
      </c>
      <c r="D2643" s="15">
        <v>1</v>
      </c>
      <c r="E2643" s="14" t="str">
        <v>Кепи</v>
      </c>
      <c r="F2643" s="14" t="str">
        <v>HERMAN</v>
      </c>
      <c r="G2643" s="25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14" t="str">
        <v>80-675-06-59</v>
      </c>
      <c r="B2644" s="14">
        <v>7951363</v>
      </c>
      <c r="C2644" s="14" t="str">
        <v>L</v>
      </c>
      <c r="D2644" s="15">
        <v>1</v>
      </c>
      <c r="E2644" s="14" t="str">
        <v>Кепи</v>
      </c>
      <c r="F2644" s="14" t="str">
        <v>HERMAN</v>
      </c>
      <c r="G2644" s="25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14" t="str">
        <v>80-675-06-59</v>
      </c>
      <c r="B2645" s="14">
        <v>7951363</v>
      </c>
      <c r="C2645" s="14" t="str">
        <v>L</v>
      </c>
      <c r="D2645" s="15">
        <v>1</v>
      </c>
      <c r="E2645" s="14" t="str">
        <v>Кепи</v>
      </c>
      <c r="F2645" s="14" t="str">
        <v>HERMAN</v>
      </c>
      <c r="G2645" s="25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14" t="str">
        <v>80-675-06-60</v>
      </c>
      <c r="B2646" s="14">
        <v>7951363</v>
      </c>
      <c r="C2646" s="14" t="str">
        <v>L/XL</v>
      </c>
      <c r="D2646" s="15">
        <v>1</v>
      </c>
      <c r="E2646" s="14" t="str">
        <v>Кепи</v>
      </c>
      <c r="F2646" s="14" t="str">
        <v>HERMAN</v>
      </c>
      <c r="G2646" s="25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14" t="str">
        <v>80-675-06-61</v>
      </c>
      <c r="B2647" s="14">
        <v>7951363</v>
      </c>
      <c r="C2647" s="14" t="str">
        <v>XL</v>
      </c>
      <c r="D2647" s="15">
        <v>1</v>
      </c>
      <c r="E2647" s="14" t="str">
        <v>Кепи</v>
      </c>
      <c r="F2647" s="14" t="str">
        <v>HERMAN</v>
      </c>
      <c r="G2647" s="25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14" t="str">
        <v>80-681-06-55</v>
      </c>
      <c r="B2648" s="14">
        <v>7951368</v>
      </c>
      <c r="C2648" s="14" t="str">
        <v>S</v>
      </c>
      <c r="D2648" s="15">
        <v>1</v>
      </c>
      <c r="E2648" s="14" t="str">
        <v>Кепи</v>
      </c>
      <c r="F2648" s="14" t="str">
        <v>HERMAN</v>
      </c>
      <c r="G2648" s="25">
        <f>_xlfn.XLOOKUP(A2648,'Наш склад'!A:A,'Наш склад'!H:H,0,0)</f>
        <v>0</v>
      </c>
      <c r="H2648" s="1" t="str">
        <f t="shared" si="41"/>
        <v/>
      </c>
    </row>
    <row r="2649" spans="1:8" x14ac:dyDescent="0.2">
      <c r="A2649" s="14" t="str">
        <v>80-681-06-60</v>
      </c>
      <c r="B2649" s="14">
        <v>7951368</v>
      </c>
      <c r="C2649" s="14" t="str">
        <v>L/XL</v>
      </c>
      <c r="D2649" s="15">
        <v>1</v>
      </c>
      <c r="E2649" s="14" t="str">
        <v>Кепи</v>
      </c>
      <c r="F2649" s="14" t="str">
        <v>HERMAN</v>
      </c>
      <c r="G2649" s="25">
        <f>_xlfn.XLOOKUP(A2649,'Наш склад'!A:A,'Наш склад'!H:H,0,0)</f>
        <v>0</v>
      </c>
      <c r="H2649" s="1" t="str">
        <f t="shared" si="41"/>
        <v/>
      </c>
    </row>
    <row r="2650" spans="1:8" x14ac:dyDescent="0.2">
      <c r="A2650" s="14" t="str">
        <v>80-682-06-55</v>
      </c>
      <c r="B2650" s="14">
        <v>10614454</v>
      </c>
      <c r="C2650" s="14" t="str">
        <v>S</v>
      </c>
      <c r="D2650" s="15">
        <v>1</v>
      </c>
      <c r="E2650" s="14" t="str">
        <v>Кепи</v>
      </c>
      <c r="F2650" s="14" t="str">
        <v>HERMAN</v>
      </c>
      <c r="G2650" s="25">
        <f>_xlfn.XLOOKUP(A2650,'Наш склад'!A:A,'Наш склад'!H:H,0,0)</f>
        <v>0</v>
      </c>
      <c r="H2650" s="1" t="str">
        <f t="shared" si="41"/>
        <v/>
      </c>
    </row>
    <row r="2651" spans="1:8" x14ac:dyDescent="0.2">
      <c r="A2651" s="14" t="str">
        <v>80-682-06-57</v>
      </c>
      <c r="B2651" s="14">
        <v>10614454</v>
      </c>
      <c r="C2651" s="14" t="str">
        <v>M</v>
      </c>
      <c r="D2651" s="15">
        <v>1</v>
      </c>
      <c r="E2651" s="14" t="str">
        <v>Кепи</v>
      </c>
      <c r="F2651" s="14" t="str">
        <v>HERMAN</v>
      </c>
      <c r="G2651" s="25">
        <f>_xlfn.XLOOKUP(A2651,'Наш склад'!A:A,'Наш склад'!H:H,0,0)</f>
        <v>1</v>
      </c>
      <c r="H2651" s="1" t="str">
        <f t="shared" si="41"/>
        <v/>
      </c>
    </row>
    <row r="2652" spans="1:8" x14ac:dyDescent="0.2">
      <c r="A2652" s="14" t="str">
        <v>80-682-06-59</v>
      </c>
      <c r="B2652" s="14">
        <v>10614454</v>
      </c>
      <c r="C2652" s="14" t="str">
        <v>L</v>
      </c>
      <c r="D2652" s="15">
        <v>1</v>
      </c>
      <c r="E2652" s="14" t="str">
        <v>Кепи</v>
      </c>
      <c r="F2652" s="14" t="str">
        <v>HERMAN</v>
      </c>
      <c r="G2652" s="25">
        <f>_xlfn.XLOOKUP(A2652,'Наш склад'!A:A,'Наш склад'!H:H,0,0)</f>
        <v>4</v>
      </c>
      <c r="H2652" s="1" t="str">
        <f t="shared" si="41"/>
        <v/>
      </c>
    </row>
    <row r="2653" spans="1:8" x14ac:dyDescent="0.2">
      <c r="A2653" s="14" t="str">
        <v>80-686-06-57</v>
      </c>
      <c r="B2653" s="14">
        <v>7951392</v>
      </c>
      <c r="C2653" s="14" t="str">
        <v>M</v>
      </c>
      <c r="D2653" s="15">
        <v>1</v>
      </c>
      <c r="E2653" s="14" t="str">
        <v>Кепи</v>
      </c>
      <c r="F2653" s="14" t="str">
        <v>HERMAN</v>
      </c>
      <c r="G2653" s="25">
        <f>_xlfn.XLOOKUP(A2653,'Наш склад'!A:A,'Наш склад'!H:H,0,0)</f>
        <v>2</v>
      </c>
      <c r="H2653" s="1" t="str">
        <f t="shared" si="41"/>
        <v/>
      </c>
    </row>
    <row r="2654" spans="1:8" x14ac:dyDescent="0.2">
      <c r="A2654" s="14" t="str">
        <v>80-687-06-55</v>
      </c>
      <c r="B2654" s="14">
        <v>10614516</v>
      </c>
      <c r="C2654" s="14" t="str">
        <v>S</v>
      </c>
      <c r="D2654" s="15">
        <v>2</v>
      </c>
      <c r="E2654" s="14" t="str">
        <v>Кепи</v>
      </c>
      <c r="F2654" s="14" t="str">
        <v>HERMAN</v>
      </c>
      <c r="G2654" s="25">
        <f>_xlfn.XLOOKUP(A2654,'Наш склад'!A:A,'Наш склад'!H:H,0,0)</f>
        <v>2</v>
      </c>
      <c r="H2654" s="1" t="str">
        <f t="shared" si="41"/>
        <v>{SKU:10614516, required: 2}</v>
      </c>
    </row>
    <row r="2655" spans="1:8" x14ac:dyDescent="0.2">
      <c r="A2655" s="14" t="str">
        <v>80-687-06-57</v>
      </c>
      <c r="B2655" s="14">
        <v>10614516</v>
      </c>
      <c r="C2655" s="14" t="str">
        <v>M</v>
      </c>
      <c r="D2655" s="15">
        <v>2</v>
      </c>
      <c r="E2655" s="14" t="str">
        <v>Кепи</v>
      </c>
      <c r="F2655" s="14" t="str">
        <v>HERMAN</v>
      </c>
      <c r="G2655" s="25">
        <f>_xlfn.XLOOKUP(A2655,'Наш склад'!A:A,'Наш склад'!H:H,0,0)</f>
        <v>5</v>
      </c>
      <c r="H2655" s="1" t="str">
        <f t="shared" si="41"/>
        <v>{SKU:10614516, required: 2}</v>
      </c>
    </row>
    <row r="2656" spans="1:8" x14ac:dyDescent="0.2">
      <c r="A2656" s="14" t="str">
        <v>80-687-06-59</v>
      </c>
      <c r="B2656" s="14">
        <v>10614516</v>
      </c>
      <c r="C2656" s="14" t="str">
        <v>L</v>
      </c>
      <c r="D2656" s="15">
        <v>1</v>
      </c>
      <c r="E2656" s="14" t="str">
        <v>Кепи</v>
      </c>
      <c r="F2656" s="14" t="str">
        <v>HERMAN</v>
      </c>
      <c r="G2656" s="25">
        <f>_xlfn.XLOOKUP(A2656,'Наш склад'!A:A,'Наш склад'!H:H,0,0)</f>
        <v>2</v>
      </c>
      <c r="H2656" s="1" t="str">
        <f t="shared" si="41"/>
        <v/>
      </c>
    </row>
    <row r="2657" spans="1:8" x14ac:dyDescent="0.2">
      <c r="A2657" s="14" t="str">
        <v>80-687-06-59</v>
      </c>
      <c r="B2657" s="14">
        <v>10614516</v>
      </c>
      <c r="C2657" s="14" t="str">
        <v>L</v>
      </c>
      <c r="D2657" s="15">
        <v>1</v>
      </c>
      <c r="E2657" s="14" t="str">
        <v>Кепи</v>
      </c>
      <c r="F2657" s="14" t="str">
        <v>HERMAN</v>
      </c>
      <c r="G2657" s="25">
        <f>_xlfn.XLOOKUP(A2657,'Наш склад'!A:A,'Наш склад'!H:H,0,0)</f>
        <v>2</v>
      </c>
      <c r="H2657" s="1" t="str">
        <f t="shared" si="41"/>
        <v/>
      </c>
    </row>
    <row r="2658" spans="1:8" x14ac:dyDescent="0.2">
      <c r="A2658" s="14" t="str">
        <v>80-687-09-55</v>
      </c>
      <c r="B2658" s="14">
        <v>10614515</v>
      </c>
      <c r="C2658" s="14" t="str">
        <v>S</v>
      </c>
      <c r="D2658" s="15">
        <v>1</v>
      </c>
      <c r="E2658" s="14" t="str">
        <v>Кепи</v>
      </c>
      <c r="F2658" s="14" t="str">
        <v>HERMAN</v>
      </c>
      <c r="G2658" s="25">
        <f>_xlfn.XLOOKUP(A2658,'Наш склад'!A:A,'Наш склад'!H:H,0,0)</f>
        <v>1</v>
      </c>
      <c r="H2658" s="1" t="str">
        <f t="shared" si="41"/>
        <v/>
      </c>
    </row>
    <row r="2659" spans="1:8" x14ac:dyDescent="0.2">
      <c r="A2659" s="14" t="str">
        <v>80-687-09-57</v>
      </c>
      <c r="B2659" s="14">
        <v>10614515</v>
      </c>
      <c r="C2659" s="14" t="str">
        <v>M</v>
      </c>
      <c r="D2659" s="15">
        <v>1</v>
      </c>
      <c r="E2659" s="14" t="str">
        <v>Кепи</v>
      </c>
      <c r="F2659" s="14" t="str">
        <v>HERMAN</v>
      </c>
      <c r="G2659" s="25">
        <f>_xlfn.XLOOKUP(A2659,'Наш склад'!A:A,'Наш склад'!H:H,0,0)</f>
        <v>3</v>
      </c>
      <c r="H2659" s="1" t="str">
        <f t="shared" si="41"/>
        <v/>
      </c>
    </row>
    <row r="2660" spans="1:8" x14ac:dyDescent="0.2">
      <c r="A2660" s="14" t="str">
        <v>80-690-06-55</v>
      </c>
      <c r="B2660" s="14">
        <v>7951428</v>
      </c>
      <c r="C2660" s="14" t="str">
        <v>S</v>
      </c>
      <c r="D2660" s="15">
        <v>1</v>
      </c>
      <c r="E2660" s="14" t="str">
        <v>Кепи</v>
      </c>
      <c r="F2660" s="14" t="str">
        <v>HERMAN</v>
      </c>
      <c r="G2660" s="25">
        <f>_xlfn.XLOOKUP(A2660,'Наш склад'!A:A,'Наш склад'!H:H,0,0)</f>
        <v>0</v>
      </c>
      <c r="H2660" s="1" t="str">
        <f t="shared" si="41"/>
        <v/>
      </c>
    </row>
    <row r="2661" spans="1:8" x14ac:dyDescent="0.2">
      <c r="A2661" s="14" t="str">
        <v>80-690-06-58</v>
      </c>
      <c r="B2661" s="14">
        <v>7951428</v>
      </c>
      <c r="C2661" s="14" t="str">
        <v>M/L</v>
      </c>
      <c r="D2661" s="15">
        <v>1</v>
      </c>
      <c r="E2661" s="14" t="str">
        <v>Кепи</v>
      </c>
      <c r="F2661" s="14" t="str">
        <v>HERMAN</v>
      </c>
      <c r="G2661" s="25">
        <f>_xlfn.XLOOKUP(A2661,'Наш склад'!A:A,'Наш склад'!H:H,0,0)</f>
        <v>0</v>
      </c>
      <c r="H2661" s="1" t="str">
        <f t="shared" si="41"/>
        <v/>
      </c>
    </row>
    <row r="2662" spans="1:8" x14ac:dyDescent="0.2">
      <c r="A2662" s="14" t="str">
        <v>80-690-06-59</v>
      </c>
      <c r="B2662" s="14">
        <v>7951428</v>
      </c>
      <c r="C2662" s="14" t="str">
        <v>L</v>
      </c>
      <c r="D2662" s="15">
        <v>1</v>
      </c>
      <c r="E2662" s="14" t="str">
        <v>Кепи</v>
      </c>
      <c r="F2662" s="14" t="str">
        <v>HERMAN</v>
      </c>
      <c r="G2662" s="25">
        <f>_xlfn.XLOOKUP(A2662,'Наш склад'!A:A,'Наш склад'!H:H,0,0)</f>
        <v>4</v>
      </c>
      <c r="H2662" s="1" t="str">
        <f t="shared" si="41"/>
        <v/>
      </c>
    </row>
    <row r="2663" spans="1:8" x14ac:dyDescent="0.2">
      <c r="A2663" s="14" t="str">
        <v>80-690-06-61</v>
      </c>
      <c r="B2663" s="14">
        <v>7951428</v>
      </c>
      <c r="C2663" s="14" t="str">
        <v>XL</v>
      </c>
      <c r="D2663" s="15">
        <v>1</v>
      </c>
      <c r="E2663" s="14" t="str">
        <v>Кепи</v>
      </c>
      <c r="F2663" s="14" t="str">
        <v>HERMAN</v>
      </c>
      <c r="G2663" s="25">
        <f>_xlfn.XLOOKUP(A2663,'Наш склад'!A:A,'Наш склад'!H:H,0,0)</f>
        <v>0</v>
      </c>
      <c r="H2663" s="1" t="str">
        <f t="shared" si="41"/>
        <v/>
      </c>
    </row>
    <row r="2664" spans="1:8" x14ac:dyDescent="0.2">
      <c r="A2664" s="14" t="str">
        <v>80-691-02-55</v>
      </c>
      <c r="B2664" s="14">
        <v>7951429</v>
      </c>
      <c r="C2664" s="14" t="str">
        <v>S</v>
      </c>
      <c r="D2664" s="15">
        <v>1</v>
      </c>
      <c r="E2664" s="14" t="str">
        <v>Кепи</v>
      </c>
      <c r="F2664" s="14" t="str">
        <v>HERMAN</v>
      </c>
      <c r="G2664" s="25">
        <f>_xlfn.XLOOKUP(A2664,'Наш склад'!A:A,'Наш склад'!H:H,0,0)</f>
        <v>0</v>
      </c>
      <c r="H2664" s="1" t="str">
        <f t="shared" si="41"/>
        <v/>
      </c>
    </row>
    <row r="2665" spans="1:8" x14ac:dyDescent="0.2">
      <c r="A2665" s="14" t="str">
        <v>80-691-02-56</v>
      </c>
      <c r="B2665" s="14">
        <v>7951429</v>
      </c>
      <c r="C2665" s="14" t="str">
        <v>S/M</v>
      </c>
      <c r="D2665" s="15">
        <v>1</v>
      </c>
      <c r="E2665" s="14" t="str">
        <v>Кепи</v>
      </c>
      <c r="F2665" s="14" t="str">
        <v>HERMAN</v>
      </c>
      <c r="G2665" s="25">
        <f>_xlfn.XLOOKUP(A2665,'Наш склад'!A:A,'Наш склад'!H:H,0,0)</f>
        <v>0</v>
      </c>
      <c r="H2665" s="1" t="str">
        <f t="shared" si="41"/>
        <v/>
      </c>
    </row>
    <row r="2666" spans="1:8" x14ac:dyDescent="0.2">
      <c r="A2666" s="14" t="str">
        <v>80-692-06-59</v>
      </c>
      <c r="B2666" s="14">
        <v>7951431</v>
      </c>
      <c r="C2666" s="14" t="str">
        <v>L</v>
      </c>
      <c r="D2666" s="15">
        <v>1</v>
      </c>
      <c r="E2666" s="14" t="str">
        <v>Кепи</v>
      </c>
      <c r="F2666" s="14" t="str">
        <v>HERMAN</v>
      </c>
      <c r="G2666" s="25">
        <f>_xlfn.XLOOKUP(A2666,'Наш склад'!A:A,'Наш склад'!H:H,0,0)</f>
        <v>1</v>
      </c>
      <c r="H2666" s="1" t="str">
        <f t="shared" si="41"/>
        <v/>
      </c>
    </row>
    <row r="2667" spans="1:8" x14ac:dyDescent="0.2">
      <c r="A2667" s="14" t="str">
        <v>80-692-11-55</v>
      </c>
      <c r="B2667" s="14">
        <v>7951432</v>
      </c>
      <c r="C2667" s="14" t="str">
        <v>S</v>
      </c>
      <c r="D2667" s="15">
        <v>1</v>
      </c>
      <c r="E2667" s="14" t="str">
        <v>Кепи</v>
      </c>
      <c r="F2667" s="14" t="str">
        <v>HERMAN</v>
      </c>
      <c r="G2667" s="25">
        <f>_xlfn.XLOOKUP(A2667,'Наш склад'!A:A,'Наш склад'!H:H,0,0)</f>
        <v>1</v>
      </c>
      <c r="H2667" s="1" t="str">
        <f t="shared" si="41"/>
        <v/>
      </c>
    </row>
    <row r="2668" spans="1:8" x14ac:dyDescent="0.2">
      <c r="A2668" s="14" t="str">
        <v>80-697-06-56</v>
      </c>
      <c r="B2668" s="14">
        <v>7951434</v>
      </c>
      <c r="C2668" s="14" t="str">
        <v>S/M</v>
      </c>
      <c r="D2668" s="15">
        <v>1</v>
      </c>
      <c r="E2668" s="14" t="str">
        <v>Кепи</v>
      </c>
      <c r="F2668" s="14" t="str">
        <v>HERMAN</v>
      </c>
      <c r="G2668" s="25">
        <f>_xlfn.XLOOKUP(A2668,'Наш склад'!A:A,'Наш склад'!H:H,0,0)</f>
        <v>1</v>
      </c>
      <c r="H2668" s="1" t="str">
        <f t="shared" si="41"/>
        <v/>
      </c>
    </row>
    <row r="2669" spans="1:8" x14ac:dyDescent="0.2">
      <c r="A2669" s="14" t="str">
        <v>80-697-06-60</v>
      </c>
      <c r="B2669" s="14">
        <v>7951434</v>
      </c>
      <c r="C2669" s="14" t="str">
        <v>L/XL</v>
      </c>
      <c r="D2669" s="15">
        <v>1</v>
      </c>
      <c r="E2669" s="14" t="str">
        <v>Кепи</v>
      </c>
      <c r="F2669" s="14" t="str">
        <v>HERMAN</v>
      </c>
      <c r="G2669" s="25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14" t="str">
        <v>80-697-06-61</v>
      </c>
      <c r="B2670" s="14">
        <v>7951434</v>
      </c>
      <c r="C2670" s="14" t="str">
        <v>XL</v>
      </c>
      <c r="D2670" s="15">
        <v>1</v>
      </c>
      <c r="E2670" s="14" t="str">
        <v>Кепи</v>
      </c>
      <c r="F2670" s="14" t="str">
        <v>HERMAN</v>
      </c>
      <c r="G2670" s="25">
        <f>_xlfn.XLOOKUP(A2670,'Наш склад'!A:A,'Наш склад'!H:H,0,0)</f>
        <v>0</v>
      </c>
      <c r="H2670" s="1" t="str">
        <f t="shared" si="41"/>
        <v/>
      </c>
    </row>
    <row r="2671" spans="1:8" x14ac:dyDescent="0.2">
      <c r="A2671" s="14" t="str">
        <v>80-700-08-57</v>
      </c>
      <c r="B2671" s="14">
        <v>7951439</v>
      </c>
      <c r="C2671" s="14" t="str">
        <v>M</v>
      </c>
      <c r="D2671" s="15">
        <v>1</v>
      </c>
      <c r="E2671" s="14" t="str">
        <v>Кепи</v>
      </c>
      <c r="F2671" s="14" t="str">
        <v>HERMAN</v>
      </c>
      <c r="G2671" s="25">
        <f>_xlfn.XLOOKUP(A2671,'Наш склад'!A:A,'Наш склад'!H:H,0,0)</f>
        <v>1</v>
      </c>
      <c r="H2671" s="1" t="str">
        <f t="shared" si="41"/>
        <v/>
      </c>
    </row>
    <row r="2672" spans="1:8" x14ac:dyDescent="0.2">
      <c r="A2672" s="14" t="str">
        <v>80-700-08-59</v>
      </c>
      <c r="B2672" s="14">
        <v>7951439</v>
      </c>
      <c r="C2672" s="14" t="str">
        <v>L</v>
      </c>
      <c r="D2672" s="15">
        <v>1</v>
      </c>
      <c r="E2672" s="14" t="str">
        <v>Кепи</v>
      </c>
      <c r="F2672" s="14" t="str">
        <v>HERMAN</v>
      </c>
      <c r="G2672" s="25">
        <f>_xlfn.XLOOKUP(A2672,'Наш склад'!A:A,'Наш склад'!H:H,0,0)</f>
        <v>0</v>
      </c>
      <c r="H2672" s="1" t="str">
        <f t="shared" si="41"/>
        <v/>
      </c>
    </row>
    <row r="2673" spans="1:8" x14ac:dyDescent="0.2">
      <c r="A2673" s="14" t="str">
        <v>80-700-08-61</v>
      </c>
      <c r="B2673" s="14">
        <v>7951439</v>
      </c>
      <c r="C2673" s="14" t="str">
        <v>XL</v>
      </c>
      <c r="D2673" s="15">
        <v>1</v>
      </c>
      <c r="E2673" s="14" t="str">
        <v>Кепи</v>
      </c>
      <c r="F2673" s="14" t="str">
        <v>HERMAN</v>
      </c>
      <c r="G2673" s="25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14" t="str">
        <v>80-701-06-55</v>
      </c>
      <c r="B2674" s="14">
        <v>7951440</v>
      </c>
      <c r="C2674" s="14" t="str">
        <v>S</v>
      </c>
      <c r="D2674" s="15">
        <v>1</v>
      </c>
      <c r="E2674" s="14" t="str">
        <v>Кепи</v>
      </c>
      <c r="F2674" s="14" t="str">
        <v>HERMAN</v>
      </c>
      <c r="G2674" s="25">
        <f>_xlfn.XLOOKUP(A2674,'Наш склад'!A:A,'Наш склад'!H:H,0,0)</f>
        <v>0</v>
      </c>
      <c r="H2674" s="1" t="str">
        <f t="shared" si="41"/>
        <v/>
      </c>
    </row>
    <row r="2675" spans="1:8" x14ac:dyDescent="0.2">
      <c r="A2675" s="14" t="str">
        <v>80-701-06-56</v>
      </c>
      <c r="B2675" s="14">
        <v>7951440</v>
      </c>
      <c r="C2675" s="14" t="str">
        <v>S/M</v>
      </c>
      <c r="D2675" s="15">
        <v>1</v>
      </c>
      <c r="E2675" s="14" t="str">
        <v>Кепи</v>
      </c>
      <c r="F2675" s="14" t="str">
        <v>HERMAN</v>
      </c>
      <c r="G2675" s="25">
        <f>_xlfn.XLOOKUP(A2675,'Наш склад'!A:A,'Наш склад'!H:H,0,0)</f>
        <v>0</v>
      </c>
      <c r="H2675" s="1" t="str">
        <f t="shared" si="41"/>
        <v/>
      </c>
    </row>
    <row r="2676" spans="1:8" x14ac:dyDescent="0.2">
      <c r="A2676" s="14" t="str">
        <v>80-701-06-57</v>
      </c>
      <c r="B2676" s="14">
        <v>7951440</v>
      </c>
      <c r="C2676" s="14" t="str">
        <v>M</v>
      </c>
      <c r="D2676" s="15">
        <v>1</v>
      </c>
      <c r="E2676" s="14" t="str">
        <v>Кепи</v>
      </c>
      <c r="F2676" s="14" t="str">
        <v>HERMAN</v>
      </c>
      <c r="G2676" s="25">
        <f>_xlfn.XLOOKUP(A2676,'Наш склад'!A:A,'Наш склад'!H:H,0,0)</f>
        <v>0</v>
      </c>
      <c r="H2676" s="1" t="str">
        <f t="shared" si="41"/>
        <v/>
      </c>
    </row>
    <row r="2677" spans="1:8" x14ac:dyDescent="0.2">
      <c r="A2677" s="14" t="str">
        <v>80-701-06-59</v>
      </c>
      <c r="B2677" s="14">
        <v>7951440</v>
      </c>
      <c r="C2677" s="14" t="str">
        <v>L</v>
      </c>
      <c r="D2677" s="15">
        <v>1</v>
      </c>
      <c r="E2677" s="14" t="str">
        <v>Кепи</v>
      </c>
      <c r="F2677" s="14" t="str">
        <v>HERMAN</v>
      </c>
      <c r="G2677" s="25">
        <f>_xlfn.XLOOKUP(A2677,'Наш склад'!A:A,'Наш склад'!H:H,0,0)</f>
        <v>2</v>
      </c>
      <c r="H2677" s="1" t="str">
        <f t="shared" si="41"/>
        <v/>
      </c>
    </row>
    <row r="2678" spans="1:8" x14ac:dyDescent="0.2">
      <c r="A2678" s="14" t="str">
        <v>80-701-06-59</v>
      </c>
      <c r="B2678" s="14">
        <v>7951440</v>
      </c>
      <c r="C2678" s="14" t="str">
        <v>L</v>
      </c>
      <c r="D2678" s="15">
        <v>1</v>
      </c>
      <c r="E2678" s="14" t="str">
        <v>Кепи</v>
      </c>
      <c r="F2678" s="14" t="str">
        <v>HERMAN</v>
      </c>
      <c r="G2678" s="25">
        <f>_xlfn.XLOOKUP(A2678,'Наш склад'!A:A,'Наш склад'!H:H,0,0)</f>
        <v>2</v>
      </c>
      <c r="H2678" s="1" t="str">
        <f t="shared" si="41"/>
        <v/>
      </c>
    </row>
    <row r="2679" spans="1:8" x14ac:dyDescent="0.2">
      <c r="A2679" s="14" t="str">
        <v>80-726-02-57</v>
      </c>
      <c r="B2679" s="14">
        <v>34461904</v>
      </c>
      <c r="C2679" s="14" t="str">
        <v>M</v>
      </c>
      <c r="D2679" s="15">
        <v>1</v>
      </c>
      <c r="E2679" s="14" t="str">
        <v>Панамы</v>
      </c>
      <c r="F2679" s="14" t="str">
        <v>HERMAN</v>
      </c>
      <c r="G2679" s="25">
        <f>_xlfn.XLOOKUP(A2679,'Наш склад'!A:A,'Наш склад'!H:H,0,0)</f>
        <v>14</v>
      </c>
      <c r="H2679" s="1" t="str">
        <f t="shared" si="41"/>
        <v/>
      </c>
    </row>
    <row r="2680" spans="1:8" x14ac:dyDescent="0.2">
      <c r="A2680" s="14" t="str">
        <v>80-726-02-57</v>
      </c>
      <c r="B2680" s="14">
        <v>34461904</v>
      </c>
      <c r="C2680" s="14" t="str">
        <v>M</v>
      </c>
      <c r="D2680" s="15">
        <v>1</v>
      </c>
      <c r="E2680" s="14" t="str">
        <v>Панамы</v>
      </c>
      <c r="F2680" s="14" t="str">
        <v>HERMAN</v>
      </c>
      <c r="G2680" s="25">
        <f>_xlfn.XLOOKUP(A2680,'Наш склад'!A:A,'Наш склад'!H:H,0,0)</f>
        <v>14</v>
      </c>
      <c r="H2680" s="1" t="str">
        <f t="shared" si="41"/>
        <v/>
      </c>
    </row>
    <row r="2681" spans="1:8" x14ac:dyDescent="0.2">
      <c r="A2681" s="14" t="str">
        <v>80-747-02-59</v>
      </c>
      <c r="B2681" s="14">
        <v>7951399</v>
      </c>
      <c r="C2681" s="14" t="str">
        <v>L</v>
      </c>
      <c r="D2681" s="15">
        <v>1</v>
      </c>
      <c r="E2681" s="14" t="str">
        <v>Шляпы</v>
      </c>
      <c r="F2681" s="14" t="str">
        <v>HERMAN</v>
      </c>
      <c r="G2681" s="25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14" t="str">
        <v>80-752-95-59</v>
      </c>
      <c r="B2682" s="14">
        <v>7951403</v>
      </c>
      <c r="C2682" s="14" t="str">
        <v>L</v>
      </c>
      <c r="D2682" s="15">
        <v>1</v>
      </c>
      <c r="E2682" s="14" t="str">
        <v>Шляпы</v>
      </c>
      <c r="F2682" s="14" t="str">
        <v>HERMAN</v>
      </c>
      <c r="G2682" s="25">
        <f>_xlfn.XLOOKUP(A2682,'Наш склад'!A:A,'Наш склад'!H:H,0,0)</f>
        <v>0</v>
      </c>
      <c r="H2682" s="1" t="str">
        <f t="shared" si="41"/>
        <v/>
      </c>
    </row>
    <row r="2683" spans="1:8" x14ac:dyDescent="0.2">
      <c r="A2683" s="14" t="str">
        <v>80-754-02-57</v>
      </c>
      <c r="B2683" s="14">
        <v>7951406</v>
      </c>
      <c r="C2683" s="14" t="str">
        <v>M</v>
      </c>
      <c r="D2683" s="15">
        <v>2</v>
      </c>
      <c r="E2683" s="14" t="str">
        <v>Шляпы</v>
      </c>
      <c r="F2683" s="14" t="str">
        <v>HERMAN</v>
      </c>
      <c r="G2683" s="25">
        <f>_xlfn.XLOOKUP(A2683,'Наш склад'!A:A,'Наш склад'!H:H,0,0)</f>
        <v>2</v>
      </c>
      <c r="H2683" s="1" t="str">
        <f t="shared" si="41"/>
        <v>{SKU:7951406, required: 2}</v>
      </c>
    </row>
    <row r="2684" spans="1:8" x14ac:dyDescent="0.2">
      <c r="A2684" s="14" t="str">
        <v>80-754-02-57</v>
      </c>
      <c r="B2684" s="14">
        <v>7951406</v>
      </c>
      <c r="C2684" s="14" t="str">
        <v>M</v>
      </c>
      <c r="D2684" s="15">
        <v>1</v>
      </c>
      <c r="E2684" s="14" t="str">
        <v>Шляпы</v>
      </c>
      <c r="F2684" s="14" t="str">
        <v>HERMAN</v>
      </c>
      <c r="G2684" s="25">
        <f>_xlfn.XLOOKUP(A2684,'Наш склад'!A:A,'Наш склад'!H:H,0,0)</f>
        <v>2</v>
      </c>
      <c r="H2684" s="1" t="str">
        <f t="shared" si="41"/>
        <v/>
      </c>
    </row>
    <row r="2685" spans="1:8" x14ac:dyDescent="0.2">
      <c r="A2685" s="14" t="str">
        <v>80-754-91-55</v>
      </c>
      <c r="B2685" s="14">
        <v>7951407</v>
      </c>
      <c r="C2685" s="14" t="str">
        <v>S</v>
      </c>
      <c r="D2685" s="15">
        <v>1</v>
      </c>
      <c r="E2685" s="14" t="str">
        <v>Шляпы</v>
      </c>
      <c r="F2685" s="14" t="str">
        <v>HERMAN</v>
      </c>
      <c r="G2685" s="25">
        <f>_xlfn.XLOOKUP(A2685,'Наш склад'!A:A,'Наш склад'!H:H,0,0)</f>
        <v>1</v>
      </c>
      <c r="H2685" s="1" t="str">
        <f t="shared" si="41"/>
        <v/>
      </c>
    </row>
    <row r="2686" spans="1:8" x14ac:dyDescent="0.2">
      <c r="A2686" s="14" t="str">
        <v>80-754-91-57</v>
      </c>
      <c r="B2686" s="14">
        <v>7951407</v>
      </c>
      <c r="C2686" s="14" t="str">
        <v>M</v>
      </c>
      <c r="D2686" s="15">
        <v>2</v>
      </c>
      <c r="E2686" s="14" t="str">
        <v>Шляпы</v>
      </c>
      <c r="F2686" s="14" t="str">
        <v>HERMAN</v>
      </c>
      <c r="G2686" s="25">
        <f>_xlfn.XLOOKUP(A2686,'Наш склад'!A:A,'Наш склад'!H:H,0,0)</f>
        <v>2</v>
      </c>
      <c r="H2686" s="1" t="str">
        <f t="shared" si="41"/>
        <v>{SKU:7951407, required: 2}</v>
      </c>
    </row>
    <row r="2687" spans="1:8" x14ac:dyDescent="0.2">
      <c r="A2687" s="14" t="str">
        <v>80-761-02-59</v>
      </c>
      <c r="B2687" s="14">
        <v>7951412</v>
      </c>
      <c r="C2687" s="14" t="str">
        <v>L</v>
      </c>
      <c r="D2687" s="15">
        <v>1</v>
      </c>
      <c r="E2687" s="14" t="str">
        <v>Шляпы</v>
      </c>
      <c r="F2687" s="14" t="str">
        <v>HERMAN</v>
      </c>
      <c r="G2687" s="25">
        <f>_xlfn.XLOOKUP(A2687,'Наш склад'!A:A,'Наш склад'!H:H,0,0)</f>
        <v>2</v>
      </c>
      <c r="H2687" s="1" t="str">
        <f t="shared" si="41"/>
        <v/>
      </c>
    </row>
    <row r="2688" spans="1:8" x14ac:dyDescent="0.2">
      <c r="A2688" s="14" t="str">
        <v>80-761-17-55</v>
      </c>
      <c r="B2688" s="14">
        <v>7951413</v>
      </c>
      <c r="C2688" s="14" t="str">
        <v>S</v>
      </c>
      <c r="D2688" s="15">
        <v>1</v>
      </c>
      <c r="E2688" s="14" t="str">
        <v>Шляпы</v>
      </c>
      <c r="F2688" s="14" t="str">
        <v>HERMAN</v>
      </c>
      <c r="G2688" s="25">
        <f>_xlfn.XLOOKUP(A2688,'Наш склад'!A:A,'Наш склад'!H:H,0,0)</f>
        <v>3</v>
      </c>
      <c r="H2688" s="1" t="str">
        <f t="shared" si="41"/>
        <v/>
      </c>
    </row>
    <row r="2689" spans="1:8" x14ac:dyDescent="0.2">
      <c r="A2689" s="14" t="str">
        <v>80-761-17-57</v>
      </c>
      <c r="B2689" s="14">
        <v>7951413</v>
      </c>
      <c r="C2689" s="14" t="str">
        <v>M</v>
      </c>
      <c r="D2689" s="15">
        <v>1</v>
      </c>
      <c r="E2689" s="14" t="str">
        <v>Шляпы</v>
      </c>
      <c r="F2689" s="14" t="str">
        <v>HERMAN</v>
      </c>
      <c r="G2689" s="25">
        <f>_xlfn.XLOOKUP(A2689,'Наш склад'!A:A,'Наш склад'!H:H,0,0)</f>
        <v>2</v>
      </c>
      <c r="H2689" s="1" t="str">
        <f t="shared" si="41"/>
        <v/>
      </c>
    </row>
    <row r="2690" spans="1:8" x14ac:dyDescent="0.2">
      <c r="A2690" s="14" t="str">
        <v>80-766-09-55</v>
      </c>
      <c r="B2690" s="14">
        <v>7951423</v>
      </c>
      <c r="C2690" s="14" t="str">
        <v>S</v>
      </c>
      <c r="D2690" s="15">
        <v>1</v>
      </c>
      <c r="E2690" s="14" t="str">
        <v>Шляпы</v>
      </c>
      <c r="F2690" s="14" t="str">
        <v>HERMAN</v>
      </c>
      <c r="G2690" s="25">
        <f>_xlfn.XLOOKUP(A2690,'Наш склад'!A:A,'Наш склад'!H:H,0,0)</f>
        <v>1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14" t="str">
        <v>80-770-14-55</v>
      </c>
      <c r="B2691" s="14">
        <v>7951425</v>
      </c>
      <c r="C2691" s="14" t="str">
        <v>S</v>
      </c>
      <c r="D2691" s="15">
        <v>1</v>
      </c>
      <c r="E2691" s="14" t="str">
        <v>Шляпы</v>
      </c>
      <c r="F2691" s="14" t="str">
        <v>HERMAN</v>
      </c>
      <c r="G2691" s="25">
        <f>_xlfn.XLOOKUP(A2691,'Наш склад'!A:A,'Наш склад'!H:H,0,0)</f>
        <v>2</v>
      </c>
      <c r="H2691" s="1" t="str">
        <f t="shared" si="42"/>
        <v/>
      </c>
    </row>
    <row r="2692" spans="1:8" x14ac:dyDescent="0.2">
      <c r="A2692" s="14" t="str">
        <v>80-770-14-57</v>
      </c>
      <c r="B2692" s="14">
        <v>7951425</v>
      </c>
      <c r="C2692" s="14" t="str">
        <v>M</v>
      </c>
      <c r="D2692" s="15">
        <v>1</v>
      </c>
      <c r="E2692" s="14" t="str">
        <v>Шляпы</v>
      </c>
      <c r="F2692" s="14" t="str">
        <v>HERMAN</v>
      </c>
      <c r="G2692" s="25">
        <f>_xlfn.XLOOKUP(A2692,'Наш склад'!A:A,'Наш склад'!H:H,0,0)</f>
        <v>2</v>
      </c>
      <c r="H2692" s="1" t="str">
        <f t="shared" si="42"/>
        <v/>
      </c>
    </row>
    <row r="2693" spans="1:8" x14ac:dyDescent="0.2">
      <c r="A2693" s="14" t="str">
        <v>80-780-06-57</v>
      </c>
      <c r="B2693" s="14">
        <v>7951369</v>
      </c>
      <c r="C2693" s="14" t="str">
        <v>M</v>
      </c>
      <c r="D2693" s="15">
        <v>1</v>
      </c>
      <c r="E2693" s="14" t="str">
        <v>Кепи</v>
      </c>
      <c r="F2693" s="14" t="str">
        <v>HERMAN</v>
      </c>
      <c r="G2693" s="25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14" t="str">
        <v>80-780-06-59</v>
      </c>
      <c r="B2694" s="14">
        <v>7951369</v>
      </c>
      <c r="C2694" s="14" t="str">
        <v>L</v>
      </c>
      <c r="D2694" s="15">
        <v>1</v>
      </c>
      <c r="E2694" s="14" t="str">
        <v>Кепи</v>
      </c>
      <c r="F2694" s="14" t="str">
        <v>HERMAN</v>
      </c>
      <c r="G2694" s="25">
        <f>_xlfn.XLOOKUP(A2694,'Наш склад'!A:A,'Наш склад'!H:H,0,0)</f>
        <v>0</v>
      </c>
      <c r="H2694" s="1" t="str">
        <f t="shared" si="42"/>
        <v/>
      </c>
    </row>
    <row r="2695" spans="1:8" x14ac:dyDescent="0.2">
      <c r="A2695" s="14" t="str">
        <v>80-782-17-00</v>
      </c>
      <c r="B2695" s="14">
        <v>7951444</v>
      </c>
      <c r="C2695" s="14" t="str">
        <v>55-61</v>
      </c>
      <c r="D2695" s="15">
        <v>1</v>
      </c>
      <c r="E2695" s="14" t="str">
        <v>Козырьки</v>
      </c>
      <c r="F2695" s="14" t="str">
        <v>HERMAN</v>
      </c>
      <c r="G2695" s="25">
        <f>_xlfn.XLOOKUP(A2695,'Наш склад'!A:A,'Наш склад'!H:H,0,0)</f>
        <v>28</v>
      </c>
      <c r="H2695" s="1" t="str">
        <f t="shared" si="42"/>
        <v/>
      </c>
    </row>
    <row r="2696" spans="1:8" x14ac:dyDescent="0.2">
      <c r="A2696" s="14" t="str">
        <v>80-786-02-55</v>
      </c>
      <c r="B2696" s="14">
        <v>7951400</v>
      </c>
      <c r="C2696" s="14" t="str">
        <v>S</v>
      </c>
      <c r="D2696" s="15">
        <v>1</v>
      </c>
      <c r="E2696" s="14" t="str">
        <v>Шляпы</v>
      </c>
      <c r="F2696" s="14" t="str">
        <v>HERMAN</v>
      </c>
      <c r="G2696" s="25">
        <f>_xlfn.XLOOKUP(A2696,'Наш склад'!A:A,'Наш склад'!H:H,0,0)</f>
        <v>2</v>
      </c>
      <c r="H2696" s="1" t="str">
        <f t="shared" si="42"/>
        <v/>
      </c>
    </row>
    <row r="2697" spans="1:8" x14ac:dyDescent="0.2">
      <c r="A2697" s="14" t="str">
        <v>80-786-02-57</v>
      </c>
      <c r="B2697" s="14">
        <v>7951400</v>
      </c>
      <c r="C2697" s="14" t="str">
        <v>M</v>
      </c>
      <c r="D2697" s="15">
        <v>1</v>
      </c>
      <c r="E2697" s="14" t="str">
        <v>Шляпы</v>
      </c>
      <c r="F2697" s="14" t="str">
        <v>HERMAN</v>
      </c>
      <c r="G2697" s="25">
        <f>_xlfn.XLOOKUP(A2697,'Наш склад'!A:A,'Наш склад'!H:H,0,0)</f>
        <v>6</v>
      </c>
      <c r="H2697" s="1" t="str">
        <f t="shared" si="42"/>
        <v/>
      </c>
    </row>
    <row r="2698" spans="1:8" x14ac:dyDescent="0.2">
      <c r="A2698" s="14" t="str">
        <v>80-787-06-00</v>
      </c>
      <c r="B2698" s="14">
        <v>7951417</v>
      </c>
      <c r="C2698" s="14" t="str">
        <v>54-58</v>
      </c>
      <c r="D2698" s="15">
        <v>1</v>
      </c>
      <c r="E2698" s="14" t="str">
        <v>Шляпы</v>
      </c>
      <c r="F2698" s="14" t="str">
        <v>HERMAN</v>
      </c>
      <c r="G2698" s="25">
        <f>_xlfn.XLOOKUP(A2698,'Наш склад'!A:A,'Наш склад'!H:H,0,0)</f>
        <v>7</v>
      </c>
      <c r="H2698" s="1" t="str">
        <f t="shared" si="42"/>
        <v/>
      </c>
    </row>
    <row r="2699" spans="1:8" x14ac:dyDescent="0.2">
      <c r="A2699" s="14" t="str">
        <v>80-794-11-57</v>
      </c>
      <c r="B2699" s="14">
        <v>10614444</v>
      </c>
      <c r="C2699" s="14" t="str">
        <v>M</v>
      </c>
      <c r="D2699" s="15">
        <v>1</v>
      </c>
      <c r="E2699" s="14" t="str">
        <v>Бейсболки</v>
      </c>
      <c r="F2699" s="14" t="str">
        <v>HERMAN</v>
      </c>
      <c r="G2699" s="25">
        <f>_xlfn.XLOOKUP(A2699,'Наш склад'!A:A,'Наш склад'!H:H,0,0)</f>
        <v>9</v>
      </c>
      <c r="H2699" s="1" t="str">
        <f t="shared" si="42"/>
        <v/>
      </c>
    </row>
    <row r="2700" spans="1:8" x14ac:dyDescent="0.2">
      <c r="A2700" s="14" t="str">
        <v>80-794-13-57</v>
      </c>
      <c r="B2700" s="14">
        <v>10614446</v>
      </c>
      <c r="C2700" s="14" t="str">
        <v>M</v>
      </c>
      <c r="D2700" s="15">
        <v>1</v>
      </c>
      <c r="E2700" s="14" t="str">
        <v>Бейсболки</v>
      </c>
      <c r="F2700" s="14" t="str">
        <v>HERMAN</v>
      </c>
      <c r="G2700" s="25">
        <f>_xlfn.XLOOKUP(A2700,'Наш склад'!A:A,'Наш склад'!H:H,0,0)</f>
        <v>2</v>
      </c>
      <c r="H2700" s="1" t="str">
        <f t="shared" si="42"/>
        <v/>
      </c>
    </row>
    <row r="2701" spans="1:8" x14ac:dyDescent="0.2">
      <c r="A2701" s="14" t="str">
        <v>80-794-13-59</v>
      </c>
      <c r="B2701" s="14">
        <v>10614446</v>
      </c>
      <c r="C2701" s="14" t="str">
        <v>L</v>
      </c>
      <c r="D2701" s="15">
        <v>1</v>
      </c>
      <c r="E2701" s="14" t="str">
        <v>Бейсболки</v>
      </c>
      <c r="F2701" s="14" t="str">
        <v>HERMAN</v>
      </c>
      <c r="G2701" s="25">
        <f>_xlfn.XLOOKUP(A2701,'Наш склад'!A:A,'Наш склад'!H:H,0,0)</f>
        <v>10</v>
      </c>
      <c r="H2701" s="1" t="str">
        <f t="shared" si="42"/>
        <v/>
      </c>
    </row>
    <row r="2702" spans="1:8" x14ac:dyDescent="0.2">
      <c r="A2702" s="14" t="str">
        <v>80-802-14-59</v>
      </c>
      <c r="B2702" s="14">
        <v>10614417</v>
      </c>
      <c r="C2702" s="14" t="str">
        <v>L</v>
      </c>
      <c r="D2702" s="15">
        <v>1</v>
      </c>
      <c r="E2702" s="14" t="str">
        <v>Кепи</v>
      </c>
      <c r="F2702" s="14" t="str">
        <v>HERMAN</v>
      </c>
      <c r="G2702" s="25">
        <f>_xlfn.XLOOKUP(A2702,'Наш склад'!A:A,'Наш склад'!H:H,0,0)</f>
        <v>0</v>
      </c>
      <c r="H2702" s="1" t="str">
        <f t="shared" si="42"/>
        <v/>
      </c>
    </row>
    <row r="2703" spans="1:8" x14ac:dyDescent="0.2">
      <c r="A2703" s="14" t="str">
        <v>80-805-08-55</v>
      </c>
      <c r="B2703" s="14">
        <v>10614418</v>
      </c>
      <c r="C2703" s="14" t="str">
        <v>S</v>
      </c>
      <c r="D2703" s="15">
        <v>1</v>
      </c>
      <c r="E2703" s="14" t="str">
        <v>Кепи</v>
      </c>
      <c r="F2703" s="14" t="str">
        <v>HERMAN</v>
      </c>
      <c r="G2703" s="25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14" t="str">
        <v>80-805-08-57</v>
      </c>
      <c r="B2704" s="14">
        <v>10614418</v>
      </c>
      <c r="C2704" s="14" t="str">
        <v>M</v>
      </c>
      <c r="D2704" s="15">
        <v>1</v>
      </c>
      <c r="E2704" s="14" t="str">
        <v>Кепи</v>
      </c>
      <c r="F2704" s="14" t="str">
        <v>HERMAN</v>
      </c>
      <c r="G2704" s="25">
        <f>_xlfn.XLOOKUP(A2704,'Наш склад'!A:A,'Наш склад'!H:H,0,0)</f>
        <v>1</v>
      </c>
      <c r="H2704" s="1" t="str">
        <f t="shared" si="42"/>
        <v/>
      </c>
    </row>
    <row r="2705" spans="1:8" x14ac:dyDescent="0.2">
      <c r="A2705" s="14" t="str">
        <v>80-805-08-61</v>
      </c>
      <c r="B2705" s="14">
        <v>10614418</v>
      </c>
      <c r="C2705" s="14" t="str">
        <v>XL</v>
      </c>
      <c r="D2705" s="15">
        <v>1</v>
      </c>
      <c r="E2705" s="14" t="str">
        <v>Кепи</v>
      </c>
      <c r="F2705" s="14" t="str">
        <v>HERMAN</v>
      </c>
      <c r="G2705" s="25">
        <f>_xlfn.XLOOKUP(A2705,'Наш склад'!A:A,'Наш склад'!H:H,0,0)</f>
        <v>0</v>
      </c>
      <c r="H2705" s="1" t="str">
        <f t="shared" si="42"/>
        <v/>
      </c>
    </row>
    <row r="2706" spans="1:8" x14ac:dyDescent="0.2">
      <c r="A2706" s="14" t="str">
        <v>80-806-16-57</v>
      </c>
      <c r="B2706" s="14">
        <v>10614419</v>
      </c>
      <c r="C2706" s="14" t="str">
        <v>M</v>
      </c>
      <c r="D2706" s="15">
        <v>1</v>
      </c>
      <c r="E2706" s="14" t="str">
        <v>Кепи</v>
      </c>
      <c r="F2706" s="14" t="str">
        <v>HERMAN</v>
      </c>
      <c r="G2706" s="25">
        <f>_xlfn.XLOOKUP(A2706,'Наш склад'!A:A,'Наш склад'!H:H,0,0)</f>
        <v>1</v>
      </c>
      <c r="H2706" s="1" t="str">
        <f t="shared" si="42"/>
        <v/>
      </c>
    </row>
    <row r="2707" spans="1:8" x14ac:dyDescent="0.2">
      <c r="A2707" s="14" t="str">
        <v>80-806-16-61</v>
      </c>
      <c r="B2707" s="14">
        <v>10614419</v>
      </c>
      <c r="C2707" s="14" t="str">
        <v>XL</v>
      </c>
      <c r="D2707" s="15">
        <v>1</v>
      </c>
      <c r="E2707" s="14" t="str">
        <v>Кепи</v>
      </c>
      <c r="F2707" s="14" t="str">
        <v>HERMAN</v>
      </c>
      <c r="G2707" s="25">
        <f>_xlfn.XLOOKUP(A2707,'Наш склад'!A:A,'Наш склад'!H:H,0,0)</f>
        <v>2</v>
      </c>
      <c r="H2707" s="1" t="str">
        <f t="shared" si="42"/>
        <v/>
      </c>
    </row>
    <row r="2708" spans="1:8" x14ac:dyDescent="0.2">
      <c r="A2708" s="14" t="str">
        <v>80-808-06-61</v>
      </c>
      <c r="B2708" s="14">
        <v>10614420</v>
      </c>
      <c r="C2708" s="14" t="str">
        <v>XL</v>
      </c>
      <c r="D2708" s="15">
        <v>1</v>
      </c>
      <c r="E2708" s="14" t="str">
        <v>Кепи</v>
      </c>
      <c r="F2708" s="14" t="str">
        <v>HERMAN</v>
      </c>
      <c r="G2708" s="25">
        <f>_xlfn.XLOOKUP(A2708,'Наш склад'!A:A,'Наш склад'!H:H,0,0)</f>
        <v>0</v>
      </c>
      <c r="H2708" s="1" t="str">
        <f t="shared" si="42"/>
        <v/>
      </c>
    </row>
    <row r="2709" spans="1:8" x14ac:dyDescent="0.2">
      <c r="A2709" s="14" t="str">
        <v>80-808-14-57</v>
      </c>
      <c r="B2709" s="14">
        <v>10614421</v>
      </c>
      <c r="C2709" s="14" t="str">
        <v>M</v>
      </c>
      <c r="D2709" s="15">
        <v>1</v>
      </c>
      <c r="E2709" s="14" t="str">
        <v>Кепи</v>
      </c>
      <c r="F2709" s="14" t="str">
        <v>HERMAN</v>
      </c>
      <c r="G2709" s="25">
        <f>_xlfn.XLOOKUP(A2709,'Наш склад'!A:A,'Наш склад'!H:H,0,0)</f>
        <v>1</v>
      </c>
      <c r="H2709" s="1" t="str">
        <f t="shared" si="42"/>
        <v/>
      </c>
    </row>
    <row r="2710" spans="1:8" x14ac:dyDescent="0.2">
      <c r="A2710" s="14" t="str">
        <v>80-808-14-58</v>
      </c>
      <c r="B2710" s="14">
        <v>10614421</v>
      </c>
      <c r="C2710" s="14" t="str">
        <v>M/L</v>
      </c>
      <c r="D2710" s="15">
        <v>1</v>
      </c>
      <c r="E2710" s="14" t="str">
        <v>Кепи</v>
      </c>
      <c r="F2710" s="14" t="str">
        <v>HERMAN</v>
      </c>
      <c r="G2710" s="25">
        <f>_xlfn.XLOOKUP(A2710,'Наш склад'!A:A,'Наш склад'!H:H,0,0)</f>
        <v>0</v>
      </c>
      <c r="H2710" s="1" t="str">
        <f t="shared" si="42"/>
        <v/>
      </c>
    </row>
    <row r="2711" spans="1:8" x14ac:dyDescent="0.2">
      <c r="A2711" s="14" t="str">
        <v>80-808-14-59</v>
      </c>
      <c r="B2711" s="14">
        <v>10614421</v>
      </c>
      <c r="C2711" s="14" t="str">
        <v>L</v>
      </c>
      <c r="D2711" s="15">
        <v>1</v>
      </c>
      <c r="E2711" s="14" t="str">
        <v>Кепи</v>
      </c>
      <c r="F2711" s="14" t="str">
        <v>HERMAN</v>
      </c>
      <c r="G2711" s="25">
        <f>_xlfn.XLOOKUP(A2711,'Наш склад'!A:A,'Наш склад'!H:H,0,0)</f>
        <v>0</v>
      </c>
      <c r="H2711" s="1" t="str">
        <f t="shared" si="42"/>
        <v/>
      </c>
    </row>
    <row r="2712" spans="1:8" x14ac:dyDescent="0.2">
      <c r="A2712" s="14" t="str">
        <v>80-808-14-61</v>
      </c>
      <c r="B2712" s="14">
        <v>10614421</v>
      </c>
      <c r="C2712" s="14" t="str">
        <v>XL</v>
      </c>
      <c r="D2712" s="15">
        <v>1</v>
      </c>
      <c r="E2712" s="14" t="str">
        <v>Кепи</v>
      </c>
      <c r="F2712" s="14" t="str">
        <v>HERMAN</v>
      </c>
      <c r="G2712" s="25">
        <f>_xlfn.XLOOKUP(A2712,'Наш склад'!A:A,'Наш склад'!H:H,0,0)</f>
        <v>1</v>
      </c>
      <c r="H2712" s="1" t="str">
        <f t="shared" si="42"/>
        <v/>
      </c>
    </row>
    <row r="2713" spans="1:8" x14ac:dyDescent="0.2">
      <c r="A2713" s="14" t="str">
        <v>80-810-06-56</v>
      </c>
      <c r="B2713" s="14">
        <v>10614447</v>
      </c>
      <c r="C2713" s="14" t="str">
        <v>S/M</v>
      </c>
      <c r="D2713" s="15">
        <v>1</v>
      </c>
      <c r="E2713" s="14" t="str">
        <v>Кепи</v>
      </c>
      <c r="F2713" s="14" t="str">
        <v>HERMAN</v>
      </c>
      <c r="G2713" s="25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14" t="str">
        <v>80-810-06-57</v>
      </c>
      <c r="B2714" s="14">
        <v>10614447</v>
      </c>
      <c r="C2714" s="14" t="str">
        <v>M</v>
      </c>
      <c r="D2714" s="15">
        <v>1</v>
      </c>
      <c r="E2714" s="14" t="str">
        <v>Кепи</v>
      </c>
      <c r="F2714" s="14" t="str">
        <v>HERMAN</v>
      </c>
      <c r="G2714" s="25">
        <f>_xlfn.XLOOKUP(A2714,'Наш склад'!A:A,'Наш склад'!H:H,0,0)</f>
        <v>2</v>
      </c>
      <c r="H2714" s="1" t="str">
        <f t="shared" si="42"/>
        <v/>
      </c>
    </row>
    <row r="2715" spans="1:8" x14ac:dyDescent="0.2">
      <c r="A2715" s="14" t="str">
        <v>80-810-06-58</v>
      </c>
      <c r="B2715" s="14">
        <v>10614447</v>
      </c>
      <c r="C2715" s="14" t="str">
        <v>M/L</v>
      </c>
      <c r="D2715" s="15">
        <v>1</v>
      </c>
      <c r="E2715" s="14" t="str">
        <v>Кепи</v>
      </c>
      <c r="F2715" s="14" t="str">
        <v>HERMAN</v>
      </c>
      <c r="G2715" s="25">
        <f>_xlfn.XLOOKUP(A2715,'Наш склад'!A:A,'Наш склад'!H:H,0,0)</f>
        <v>2</v>
      </c>
      <c r="H2715" s="1" t="str">
        <f t="shared" si="42"/>
        <v/>
      </c>
    </row>
    <row r="2716" spans="1:8" x14ac:dyDescent="0.2">
      <c r="A2716" s="14" t="str">
        <v>80-810-06-59</v>
      </c>
      <c r="B2716" s="14">
        <v>10614447</v>
      </c>
      <c r="C2716" s="14" t="str">
        <v>L</v>
      </c>
      <c r="D2716" s="15">
        <v>1</v>
      </c>
      <c r="E2716" s="14" t="str">
        <v>Кепи</v>
      </c>
      <c r="F2716" s="14" t="str">
        <v>HERMAN</v>
      </c>
      <c r="G2716" s="25">
        <f>_xlfn.XLOOKUP(A2716,'Наш склад'!A:A,'Наш склад'!H:H,0,0)</f>
        <v>2</v>
      </c>
      <c r="H2716" s="1" t="str">
        <f t="shared" si="42"/>
        <v/>
      </c>
    </row>
    <row r="2717" spans="1:8" x14ac:dyDescent="0.2">
      <c r="A2717" s="14" t="str">
        <v>80-810-06-59</v>
      </c>
      <c r="B2717" s="14">
        <v>10614447</v>
      </c>
      <c r="C2717" s="14" t="str">
        <v>L</v>
      </c>
      <c r="D2717" s="15">
        <v>1</v>
      </c>
      <c r="E2717" s="14" t="str">
        <v>Кепи</v>
      </c>
      <c r="F2717" s="14" t="str">
        <v>HERMAN</v>
      </c>
      <c r="G2717" s="25">
        <f>_xlfn.XLOOKUP(A2717,'Наш склад'!A:A,'Наш склад'!H:H,0,0)</f>
        <v>2</v>
      </c>
      <c r="H2717" s="1" t="str">
        <f t="shared" si="42"/>
        <v/>
      </c>
    </row>
    <row r="2718" spans="1:8" x14ac:dyDescent="0.2">
      <c r="A2718" s="14" t="str">
        <v>80-810-06-60</v>
      </c>
      <c r="B2718" s="14">
        <v>10614447</v>
      </c>
      <c r="C2718" s="14" t="str">
        <v>L/XL</v>
      </c>
      <c r="D2718" s="15">
        <v>1</v>
      </c>
      <c r="E2718" s="14" t="str">
        <v>Кепи</v>
      </c>
      <c r="F2718" s="14" t="str">
        <v>HERMAN</v>
      </c>
      <c r="G2718" s="25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14" t="str">
        <v>80-810-06-61</v>
      </c>
      <c r="B2719" s="14">
        <v>10614447</v>
      </c>
      <c r="C2719" s="14" t="str">
        <v>XL</v>
      </c>
      <c r="D2719" s="15">
        <v>1</v>
      </c>
      <c r="E2719" s="14" t="str">
        <v>Кепи</v>
      </c>
      <c r="F2719" s="14" t="str">
        <v>HERMAN</v>
      </c>
      <c r="G2719" s="25">
        <f>_xlfn.XLOOKUP(A2719,'Наш склад'!A:A,'Наш склад'!H:H,0,0)</f>
        <v>1</v>
      </c>
      <c r="H2719" s="1" t="str">
        <f t="shared" si="42"/>
        <v/>
      </c>
    </row>
    <row r="2720" spans="1:8" x14ac:dyDescent="0.2">
      <c r="A2720" s="14" t="str">
        <v>80-810-11-56</v>
      </c>
      <c r="B2720" s="14">
        <v>10614448</v>
      </c>
      <c r="C2720" s="14" t="str">
        <v>S/M</v>
      </c>
      <c r="D2720" s="15">
        <v>1</v>
      </c>
      <c r="E2720" s="14" t="str">
        <v>Кепи</v>
      </c>
      <c r="F2720" s="14" t="str">
        <v>HERMAN</v>
      </c>
      <c r="G2720" s="25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14" t="str">
        <v>80-810-11-57</v>
      </c>
      <c r="B2721" s="14">
        <v>10614448</v>
      </c>
      <c r="C2721" s="14" t="str">
        <v>M</v>
      </c>
      <c r="D2721" s="15">
        <v>1</v>
      </c>
      <c r="E2721" s="14" t="str">
        <v>Кепи</v>
      </c>
      <c r="F2721" s="14" t="str">
        <v>HERMAN</v>
      </c>
      <c r="G2721" s="25">
        <f>_xlfn.XLOOKUP(A2721,'Наш склад'!A:A,'Наш склад'!H:H,0,0)</f>
        <v>2</v>
      </c>
      <c r="H2721" s="1" t="str">
        <f t="shared" si="42"/>
        <v/>
      </c>
    </row>
    <row r="2722" spans="1:8" x14ac:dyDescent="0.2">
      <c r="A2722" s="14" t="str">
        <v>80-810-11-58</v>
      </c>
      <c r="B2722" s="14">
        <v>10614448</v>
      </c>
      <c r="C2722" s="14" t="str">
        <v>M/L</v>
      </c>
      <c r="D2722" s="15">
        <v>1</v>
      </c>
      <c r="E2722" s="14" t="str">
        <v>Кепи</v>
      </c>
      <c r="F2722" s="14" t="str">
        <v>HERMAN</v>
      </c>
      <c r="G2722" s="25">
        <f>_xlfn.XLOOKUP(A2722,'Наш склад'!A:A,'Наш склад'!H:H,0,0)</f>
        <v>3</v>
      </c>
      <c r="H2722" s="1" t="str">
        <f t="shared" si="42"/>
        <v/>
      </c>
    </row>
    <row r="2723" spans="1:8" x14ac:dyDescent="0.2">
      <c r="A2723" s="14" t="str">
        <v>80-810-11-59</v>
      </c>
      <c r="B2723" s="14">
        <v>10614448</v>
      </c>
      <c r="C2723" s="14" t="str">
        <v>L</v>
      </c>
      <c r="D2723" s="15">
        <v>2</v>
      </c>
      <c r="E2723" s="14" t="str">
        <v>Кепи</v>
      </c>
      <c r="F2723" s="14" t="str">
        <v>HERMAN</v>
      </c>
      <c r="G2723" s="25">
        <f>_xlfn.XLOOKUP(A2723,'Наш склад'!A:A,'Наш склад'!H:H,0,0)</f>
        <v>4</v>
      </c>
      <c r="H2723" s="1" t="str">
        <f t="shared" si="42"/>
        <v>{SKU:10614448, required: 2}</v>
      </c>
    </row>
    <row r="2724" spans="1:8" x14ac:dyDescent="0.2">
      <c r="A2724" s="14" t="str">
        <v>80-810-11-60</v>
      </c>
      <c r="B2724" s="14">
        <v>10614448</v>
      </c>
      <c r="C2724" s="14" t="str">
        <v>L/XL</v>
      </c>
      <c r="D2724" s="15">
        <v>1</v>
      </c>
      <c r="E2724" s="14" t="str">
        <v>Кепи</v>
      </c>
      <c r="F2724" s="14" t="str">
        <v>HERMAN</v>
      </c>
      <c r="G2724" s="25">
        <f>_xlfn.XLOOKUP(A2724,'Наш склад'!A:A,'Наш склад'!H:H,0,0)</f>
        <v>2</v>
      </c>
      <c r="H2724" s="1" t="str">
        <f t="shared" si="42"/>
        <v/>
      </c>
    </row>
    <row r="2725" spans="1:8" x14ac:dyDescent="0.2">
      <c r="A2725" s="14" t="str">
        <v>80-810-11-61</v>
      </c>
      <c r="B2725" s="14">
        <v>10614448</v>
      </c>
      <c r="C2725" s="14" t="str">
        <v>XL</v>
      </c>
      <c r="D2725" s="15">
        <v>1</v>
      </c>
      <c r="E2725" s="14" t="str">
        <v>Кепи</v>
      </c>
      <c r="F2725" s="14" t="str">
        <v>HERMAN</v>
      </c>
      <c r="G2725" s="25">
        <f>_xlfn.XLOOKUP(A2725,'Наш склад'!A:A,'Наш склад'!H:H,0,0)</f>
        <v>2</v>
      </c>
      <c r="H2725" s="1" t="str">
        <f t="shared" si="42"/>
        <v/>
      </c>
    </row>
    <row r="2726" spans="1:8" x14ac:dyDescent="0.2">
      <c r="A2726" s="14" t="str">
        <v>80-810-18-55</v>
      </c>
      <c r="B2726" s="14">
        <v>10614449</v>
      </c>
      <c r="C2726" s="14" t="str">
        <v>S</v>
      </c>
      <c r="D2726" s="15">
        <v>1</v>
      </c>
      <c r="E2726" s="14" t="str">
        <v>Кепи</v>
      </c>
      <c r="F2726" s="14" t="str">
        <v>HERMAN</v>
      </c>
      <c r="G2726" s="25">
        <f>_xlfn.XLOOKUP(A2726,'Наш склад'!A:A,'Наш склад'!H:H,0,0)</f>
        <v>0</v>
      </c>
      <c r="H2726" s="1" t="str">
        <f t="shared" si="42"/>
        <v/>
      </c>
    </row>
    <row r="2727" spans="1:8" x14ac:dyDescent="0.2">
      <c r="A2727" s="14" t="str">
        <v>80-810-18-57</v>
      </c>
      <c r="B2727" s="14">
        <v>10614449</v>
      </c>
      <c r="C2727" s="14" t="str">
        <v>M</v>
      </c>
      <c r="D2727" s="15">
        <v>1</v>
      </c>
      <c r="E2727" s="14" t="str">
        <v>Кепи</v>
      </c>
      <c r="F2727" s="14" t="str">
        <v>HERMAN</v>
      </c>
      <c r="G2727" s="25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14" t="str">
        <v>80-810-18-58</v>
      </c>
      <c r="B2728" s="14">
        <v>10614449</v>
      </c>
      <c r="C2728" s="14" t="str">
        <v>M/L</v>
      </c>
      <c r="D2728" s="15">
        <v>1</v>
      </c>
      <c r="E2728" s="14" t="str">
        <v>Кепи</v>
      </c>
      <c r="F2728" s="14" t="str">
        <v>HERMAN</v>
      </c>
      <c r="G2728" s="25">
        <f>_xlfn.XLOOKUP(A2728,'Наш склад'!A:A,'Наш склад'!H:H,0,0)</f>
        <v>1</v>
      </c>
      <c r="H2728" s="1" t="str">
        <f t="shared" si="42"/>
        <v/>
      </c>
    </row>
    <row r="2729" spans="1:8" x14ac:dyDescent="0.2">
      <c r="A2729" s="14" t="str">
        <v>80-810-18-59</v>
      </c>
      <c r="B2729" s="14">
        <v>10614449</v>
      </c>
      <c r="C2729" s="14" t="str">
        <v>L</v>
      </c>
      <c r="D2729" s="15">
        <v>2</v>
      </c>
      <c r="E2729" s="14" t="str">
        <v>Кепи</v>
      </c>
      <c r="F2729" s="14" t="str">
        <v>HERMAN</v>
      </c>
      <c r="G2729" s="25">
        <f>_xlfn.XLOOKUP(A2729,'Наш склад'!A:A,'Наш склад'!H:H,0,0)</f>
        <v>1</v>
      </c>
      <c r="H2729" s="1" t="str">
        <f t="shared" si="42"/>
        <v>{SKU:10614449, required: 2}</v>
      </c>
    </row>
    <row r="2730" spans="1:8" x14ac:dyDescent="0.2">
      <c r="A2730" s="14" t="str">
        <v>80-814-09-57</v>
      </c>
      <c r="B2730" s="14">
        <v>10614464</v>
      </c>
      <c r="C2730" s="14" t="str">
        <v>M</v>
      </c>
      <c r="D2730" s="15">
        <v>1</v>
      </c>
      <c r="E2730" s="14" t="str">
        <v>Кепи</v>
      </c>
      <c r="F2730" s="14" t="str">
        <v>HERMAN</v>
      </c>
      <c r="G2730" s="25">
        <f>_xlfn.XLOOKUP(A2730,'Наш склад'!A:A,'Наш склад'!H:H,0,0)</f>
        <v>6</v>
      </c>
      <c r="H2730" s="1" t="str">
        <f t="shared" si="42"/>
        <v/>
      </c>
    </row>
    <row r="2731" spans="1:8" x14ac:dyDescent="0.2">
      <c r="A2731" s="14" t="str">
        <v>80-814-09-59</v>
      </c>
      <c r="B2731" s="14">
        <v>10614464</v>
      </c>
      <c r="C2731" s="14" t="str">
        <v>L</v>
      </c>
      <c r="D2731" s="15">
        <v>1</v>
      </c>
      <c r="E2731" s="14" t="str">
        <v>Кепи</v>
      </c>
      <c r="F2731" s="14" t="str">
        <v>HERMAN</v>
      </c>
      <c r="G2731" s="25">
        <f>_xlfn.XLOOKUP(A2731,'Наш склад'!A:A,'Наш склад'!H:H,0,0)</f>
        <v>9</v>
      </c>
      <c r="H2731" s="1" t="str">
        <f t="shared" si="42"/>
        <v/>
      </c>
    </row>
    <row r="2732" spans="1:8" x14ac:dyDescent="0.2">
      <c r="A2732" s="14" t="str">
        <v>80-814-09-60</v>
      </c>
      <c r="B2732" s="14">
        <v>10614464</v>
      </c>
      <c r="C2732" s="14" t="str">
        <v>L/XL</v>
      </c>
      <c r="D2732" s="15">
        <v>1</v>
      </c>
      <c r="E2732" s="14" t="str">
        <v>Кепи</v>
      </c>
      <c r="F2732" s="14" t="str">
        <v>HERMAN</v>
      </c>
      <c r="G2732" s="25">
        <f>_xlfn.XLOOKUP(A2732,'Наш склад'!A:A,'Наш склад'!H:H,0,0)</f>
        <v>9</v>
      </c>
      <c r="H2732" s="1" t="str">
        <f t="shared" si="42"/>
        <v/>
      </c>
    </row>
    <row r="2733" spans="1:8" x14ac:dyDescent="0.2">
      <c r="A2733" s="14" t="str">
        <v>80-814-09-61</v>
      </c>
      <c r="B2733" s="14">
        <v>10614464</v>
      </c>
      <c r="C2733" s="14" t="str">
        <v>XL</v>
      </c>
      <c r="D2733" s="15">
        <v>1</v>
      </c>
      <c r="E2733" s="14" t="str">
        <v>Кепи</v>
      </c>
      <c r="F2733" s="14" t="str">
        <v>HERMAN</v>
      </c>
      <c r="G2733" s="25">
        <f>_xlfn.XLOOKUP(A2733,'Наш склад'!A:A,'Наш склад'!H:H,0,0)</f>
        <v>4</v>
      </c>
      <c r="H2733" s="1" t="str">
        <f t="shared" si="42"/>
        <v/>
      </c>
    </row>
    <row r="2734" spans="1:8" x14ac:dyDescent="0.2">
      <c r="A2734" s="14" t="str">
        <v>80-814-13-57</v>
      </c>
      <c r="B2734" s="14">
        <v>20902782</v>
      </c>
      <c r="C2734" s="14" t="str">
        <v>M</v>
      </c>
      <c r="D2734" s="15">
        <v>1</v>
      </c>
      <c r="E2734" s="14" t="str">
        <v>Кепи</v>
      </c>
      <c r="F2734" s="14" t="str">
        <v>HERMAN</v>
      </c>
      <c r="G2734" s="25">
        <f>_xlfn.XLOOKUP(A2734,'Наш склад'!A:A,'Наш склад'!H:H,0,0)</f>
        <v>1</v>
      </c>
      <c r="H2734" s="1" t="str">
        <f t="shared" si="42"/>
        <v/>
      </c>
    </row>
    <row r="2735" spans="1:8" x14ac:dyDescent="0.2">
      <c r="A2735" s="14" t="str">
        <v>80-814-13-61</v>
      </c>
      <c r="B2735" s="14">
        <v>20902782</v>
      </c>
      <c r="C2735" s="14" t="str">
        <v>XL</v>
      </c>
      <c r="D2735" s="15">
        <v>1</v>
      </c>
      <c r="E2735" s="14" t="str">
        <v>Кепи</v>
      </c>
      <c r="F2735" s="14" t="str">
        <v>HERMAN</v>
      </c>
      <c r="G2735" s="25">
        <f>_xlfn.XLOOKUP(A2735,'Наш склад'!A:A,'Наш склад'!H:H,0,0)</f>
        <v>2</v>
      </c>
      <c r="H2735" s="1" t="str">
        <f t="shared" si="42"/>
        <v/>
      </c>
    </row>
    <row r="2736" spans="1:8" x14ac:dyDescent="0.2">
      <c r="A2736" s="14" t="str">
        <v>80-814-14-57</v>
      </c>
      <c r="B2736" s="14">
        <v>15484302</v>
      </c>
      <c r="C2736" s="14" t="str">
        <v>M</v>
      </c>
      <c r="D2736" s="15">
        <v>1</v>
      </c>
      <c r="E2736" s="14" t="str">
        <v>Кепи</v>
      </c>
      <c r="F2736" s="14" t="str">
        <v>HERMAN</v>
      </c>
      <c r="G2736" s="25">
        <f>_xlfn.XLOOKUP(A2736,'Наш склад'!A:A,'Наш склад'!H:H,0,0)</f>
        <v>1</v>
      </c>
      <c r="H2736" s="1" t="str">
        <f t="shared" si="42"/>
        <v/>
      </c>
    </row>
    <row r="2737" spans="1:8" x14ac:dyDescent="0.2">
      <c r="A2737" s="14" t="str">
        <v>80-814-14-57</v>
      </c>
      <c r="B2737" s="14">
        <v>15484302</v>
      </c>
      <c r="C2737" s="14" t="str">
        <v>M</v>
      </c>
      <c r="D2737" s="15">
        <v>1</v>
      </c>
      <c r="E2737" s="14" t="str">
        <v>Кепи</v>
      </c>
      <c r="F2737" s="14" t="str">
        <v>HERMAN</v>
      </c>
      <c r="G2737" s="25">
        <f>_xlfn.XLOOKUP(A2737,'Наш склад'!A:A,'Наш склад'!H:H,0,0)</f>
        <v>1</v>
      </c>
      <c r="H2737" s="1" t="str">
        <f t="shared" si="42"/>
        <v/>
      </c>
    </row>
    <row r="2738" spans="1:8" x14ac:dyDescent="0.2">
      <c r="A2738" s="14" t="str">
        <v>80-814-14-59</v>
      </c>
      <c r="B2738" s="14">
        <v>15484302</v>
      </c>
      <c r="C2738" s="14" t="str">
        <v>L</v>
      </c>
      <c r="D2738" s="15">
        <v>2</v>
      </c>
      <c r="E2738" s="14" t="str">
        <v>Кепи</v>
      </c>
      <c r="F2738" s="14" t="str">
        <v>HERMAN</v>
      </c>
      <c r="G2738" s="25">
        <f>_xlfn.XLOOKUP(A2738,'Наш склад'!A:A,'Наш склад'!H:H,0,0)</f>
        <v>1</v>
      </c>
      <c r="H2738" s="1" t="str">
        <f t="shared" si="42"/>
        <v>{SKU:15484302, required: 2}</v>
      </c>
    </row>
    <row r="2739" spans="1:8" x14ac:dyDescent="0.2">
      <c r="A2739" s="14" t="str">
        <v>80-815-09-55</v>
      </c>
      <c r="B2739" s="14">
        <v>15484304</v>
      </c>
      <c r="C2739" s="14" t="str">
        <v>S</v>
      </c>
      <c r="D2739" s="15">
        <v>2</v>
      </c>
      <c r="E2739" s="14" t="str">
        <v>Фуражки</v>
      </c>
      <c r="F2739" s="14" t="str">
        <v>HERMAN</v>
      </c>
      <c r="G2739" s="25">
        <f>_xlfn.XLOOKUP(A2739,'Наш склад'!A:A,'Наш склад'!H:H,0,0)</f>
        <v>2</v>
      </c>
      <c r="H2739" s="1" t="str">
        <f t="shared" si="42"/>
        <v>{SKU:15484304, required: 2}</v>
      </c>
    </row>
    <row r="2740" spans="1:8" x14ac:dyDescent="0.2">
      <c r="A2740" s="14" t="str">
        <v>80-816-13-59</v>
      </c>
      <c r="B2740" s="14">
        <v>15484305</v>
      </c>
      <c r="C2740" s="14" t="str">
        <v>L</v>
      </c>
      <c r="D2740" s="15">
        <v>1</v>
      </c>
      <c r="E2740" s="14" t="str">
        <v>Кепи</v>
      </c>
      <c r="F2740" s="14" t="str">
        <v>HERMAN</v>
      </c>
      <c r="G2740" s="25">
        <f>_xlfn.XLOOKUP(A2740,'Наш склад'!A:A,'Наш склад'!H:H,0,0)</f>
        <v>0</v>
      </c>
      <c r="H2740" s="1" t="str">
        <f t="shared" si="42"/>
        <v/>
      </c>
    </row>
    <row r="2741" spans="1:8" x14ac:dyDescent="0.2">
      <c r="A2741" s="14" t="str">
        <v>80-818-08-56</v>
      </c>
      <c r="B2741" s="14">
        <v>10614477</v>
      </c>
      <c r="C2741" s="14" t="str">
        <v>S/M</v>
      </c>
      <c r="D2741" s="15">
        <v>1</v>
      </c>
      <c r="E2741" s="14" t="str">
        <v>Кепи</v>
      </c>
      <c r="F2741" s="14" t="str">
        <v>HERMAN</v>
      </c>
      <c r="G2741" s="25">
        <f>_xlfn.XLOOKUP(A2741,'Наш склад'!A:A,'Наш склад'!H:H,0,0)</f>
        <v>1</v>
      </c>
      <c r="H2741" s="1" t="str">
        <f t="shared" si="42"/>
        <v/>
      </c>
    </row>
    <row r="2742" spans="1:8" x14ac:dyDescent="0.2">
      <c r="A2742" s="14" t="str">
        <v>80-818-08-57</v>
      </c>
      <c r="B2742" s="14">
        <v>10614477</v>
      </c>
      <c r="C2742" s="14" t="str">
        <v>M</v>
      </c>
      <c r="D2742" s="15">
        <v>1</v>
      </c>
      <c r="E2742" s="14" t="str">
        <v>Кепи</v>
      </c>
      <c r="F2742" s="14" t="str">
        <v>HERMAN</v>
      </c>
      <c r="G2742" s="25">
        <f>_xlfn.XLOOKUP(A2742,'Наш склад'!A:A,'Наш склад'!H:H,0,0)</f>
        <v>1</v>
      </c>
      <c r="H2742" s="1" t="str">
        <f t="shared" si="42"/>
        <v/>
      </c>
    </row>
    <row r="2743" spans="1:8" x14ac:dyDescent="0.2">
      <c r="A2743" s="14" t="str">
        <v>80-818-08-58</v>
      </c>
      <c r="B2743" s="14">
        <v>10614477</v>
      </c>
      <c r="C2743" s="14" t="str">
        <v>M/L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0</v>
      </c>
      <c r="H2743" s="1" t="str">
        <f t="shared" si="42"/>
        <v/>
      </c>
    </row>
    <row r="2744" spans="1:8" x14ac:dyDescent="0.2">
      <c r="A2744" s="14" t="str">
        <v>80-818-08-59</v>
      </c>
      <c r="B2744" s="14">
        <v>10614477</v>
      </c>
      <c r="C2744" s="14" t="str">
        <v>L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2</v>
      </c>
      <c r="H2744" s="1" t="str">
        <f t="shared" si="42"/>
        <v/>
      </c>
    </row>
    <row r="2745" spans="1:8" x14ac:dyDescent="0.2">
      <c r="A2745" s="14" t="str">
        <v>80-818-08-60</v>
      </c>
      <c r="B2745" s="14">
        <v>10614477</v>
      </c>
      <c r="C2745" s="14" t="str">
        <v>L/XL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14" t="str">
        <v>80-818-08-61</v>
      </c>
      <c r="B2746" s="14">
        <v>10614477</v>
      </c>
      <c r="C2746" s="14" t="str">
        <v>XL</v>
      </c>
      <c r="D2746" s="15">
        <v>1</v>
      </c>
      <c r="E2746" s="14" t="str">
        <v>Кепи</v>
      </c>
      <c r="F2746" s="14" t="str">
        <v>HERMAN</v>
      </c>
      <c r="G2746" s="25">
        <f>_xlfn.XLOOKUP(A2746,'Наш склад'!A:A,'Наш склад'!H:H,0,0)</f>
        <v>1</v>
      </c>
      <c r="H2746" s="1" t="str">
        <f t="shared" si="42"/>
        <v/>
      </c>
    </row>
    <row r="2747" spans="1:8" x14ac:dyDescent="0.2">
      <c r="A2747" s="14" t="str">
        <v>80-819-06-57</v>
      </c>
      <c r="B2747" s="14">
        <v>10614478</v>
      </c>
      <c r="C2747" s="14" t="str">
        <v>M</v>
      </c>
      <c r="D2747" s="15">
        <v>1</v>
      </c>
      <c r="E2747" s="14" t="str">
        <v>Кепи</v>
      </c>
      <c r="F2747" s="14" t="str">
        <v>HERMAN</v>
      </c>
      <c r="G2747" s="25">
        <f>_xlfn.XLOOKUP(A2747,'Наш склад'!A:A,'Наш склад'!H:H,0,0)</f>
        <v>0</v>
      </c>
      <c r="H2747" s="1" t="str">
        <f t="shared" si="42"/>
        <v/>
      </c>
    </row>
    <row r="2748" spans="1:8" x14ac:dyDescent="0.2">
      <c r="A2748" s="14" t="str">
        <v>80-819-06-60</v>
      </c>
      <c r="B2748" s="14">
        <v>10614478</v>
      </c>
      <c r="C2748" s="14" t="str">
        <v>L/XL</v>
      </c>
      <c r="D2748" s="15">
        <v>1</v>
      </c>
      <c r="E2748" s="14" t="str">
        <v>Кепи</v>
      </c>
      <c r="F2748" s="14" t="str">
        <v>HERMAN</v>
      </c>
      <c r="G2748" s="25">
        <f>_xlfn.XLOOKUP(A2748,'Наш склад'!A:A,'Наш склад'!H:H,0,0)</f>
        <v>0</v>
      </c>
      <c r="H2748" s="1" t="str">
        <f t="shared" si="42"/>
        <v/>
      </c>
    </row>
    <row r="2749" spans="1:8" x14ac:dyDescent="0.2">
      <c r="A2749" s="14" t="str">
        <v>80-819-06-61</v>
      </c>
      <c r="B2749" s="14">
        <v>10614478</v>
      </c>
      <c r="C2749" s="14" t="str">
        <v>XL</v>
      </c>
      <c r="D2749" s="15">
        <v>1</v>
      </c>
      <c r="E2749" s="14" t="str">
        <v>Кепи</v>
      </c>
      <c r="F2749" s="14" t="str">
        <v>HERMAN</v>
      </c>
      <c r="G2749" s="25">
        <f>_xlfn.XLOOKUP(A2749,'Наш склад'!A:A,'Наш склад'!H:H,0,0)</f>
        <v>0</v>
      </c>
      <c r="H2749" s="1" t="str">
        <f t="shared" si="42"/>
        <v/>
      </c>
    </row>
    <row r="2750" spans="1:8" x14ac:dyDescent="0.2">
      <c r="A2750" s="14" t="str">
        <v>80-819-14-61</v>
      </c>
      <c r="B2750" s="14">
        <v>15484306</v>
      </c>
      <c r="C2750" s="14" t="str">
        <v>XL</v>
      </c>
      <c r="D2750" s="15">
        <v>1</v>
      </c>
      <c r="E2750" s="14" t="str">
        <v>Кепи</v>
      </c>
      <c r="F2750" s="14" t="str">
        <v>HERMAN</v>
      </c>
      <c r="G2750" s="25">
        <f>_xlfn.XLOOKUP(A2750,'Наш склад'!A:A,'Наш склад'!H:H,0,0)</f>
        <v>1</v>
      </c>
      <c r="H2750" s="1" t="str">
        <f t="shared" si="42"/>
        <v/>
      </c>
    </row>
    <row r="2751" spans="1:8" x14ac:dyDescent="0.2">
      <c r="A2751" s="14" t="str">
        <v>80-820-16-55</v>
      </c>
      <c r="B2751" s="14">
        <v>10614479</v>
      </c>
      <c r="C2751" s="14" t="str">
        <v>S</v>
      </c>
      <c r="D2751" s="15">
        <v>1</v>
      </c>
      <c r="E2751" s="14" t="str">
        <v>Кепи</v>
      </c>
      <c r="F2751" s="14" t="str">
        <v>HERMAN</v>
      </c>
      <c r="G2751" s="25">
        <f>_xlfn.XLOOKUP(A2751,'Наш склад'!A:A,'Наш склад'!H:H,0,0)</f>
        <v>0</v>
      </c>
      <c r="H2751" s="1" t="str">
        <f t="shared" si="42"/>
        <v/>
      </c>
    </row>
    <row r="2752" spans="1:8" x14ac:dyDescent="0.2">
      <c r="A2752" s="14" t="str">
        <v>80-820-16-57</v>
      </c>
      <c r="B2752" s="14">
        <v>10614479</v>
      </c>
      <c r="C2752" s="14" t="str">
        <v>M</v>
      </c>
      <c r="D2752" s="15">
        <v>1</v>
      </c>
      <c r="E2752" s="14" t="str">
        <v>Кепи</v>
      </c>
      <c r="F2752" s="14" t="str">
        <v>HERMAN</v>
      </c>
      <c r="G2752" s="25">
        <f>_xlfn.XLOOKUP(A2752,'Наш склад'!A:A,'Наш склад'!H:H,0,0)</f>
        <v>0</v>
      </c>
      <c r="H2752" s="1" t="str">
        <f t="shared" si="42"/>
        <v/>
      </c>
    </row>
    <row r="2753" spans="1:8" x14ac:dyDescent="0.2">
      <c r="A2753" s="14" t="str">
        <v>80-821-08-55</v>
      </c>
      <c r="B2753" s="14">
        <v>10614480</v>
      </c>
      <c r="C2753" s="14" t="str">
        <v>S</v>
      </c>
      <c r="D2753" s="15">
        <v>2</v>
      </c>
      <c r="E2753" s="14" t="str">
        <v>Кепи</v>
      </c>
      <c r="F2753" s="14" t="str">
        <v>HERMAN</v>
      </c>
      <c r="G2753" s="25">
        <f>_xlfn.XLOOKUP(A2753,'Наш склад'!A:A,'Наш склад'!H:H,0,0)</f>
        <v>0</v>
      </c>
      <c r="H2753" s="1" t="str">
        <f t="shared" si="42"/>
        <v>{SKU:10614480, required: 2}</v>
      </c>
    </row>
    <row r="2754" spans="1:8" x14ac:dyDescent="0.2">
      <c r="A2754" s="14" t="str">
        <v>80-821-08-57</v>
      </c>
      <c r="B2754" s="14">
        <v>10614480</v>
      </c>
      <c r="C2754" s="14" t="str">
        <v>M</v>
      </c>
      <c r="D2754" s="15">
        <v>1</v>
      </c>
      <c r="E2754" s="14" t="str">
        <v>Кепи</v>
      </c>
      <c r="F2754" s="14" t="str">
        <v>HERMAN</v>
      </c>
      <c r="G2754" s="25">
        <f>_xlfn.XLOOKUP(A2754,'Наш склад'!A:A,'Наш склад'!H:H,0,0)</f>
        <v>6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14" t="str">
        <v>80-821-08-58</v>
      </c>
      <c r="B2755" s="14">
        <v>10614480</v>
      </c>
      <c r="C2755" s="14" t="str">
        <v>M/L</v>
      </c>
      <c r="D2755" s="15">
        <v>1</v>
      </c>
      <c r="E2755" s="14" t="str">
        <v>Кепи</v>
      </c>
      <c r="F2755" s="14" t="str">
        <v>HERMAN</v>
      </c>
      <c r="G2755" s="25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14" t="str">
        <v>80-821-08-58</v>
      </c>
      <c r="B2756" s="14">
        <v>10614480</v>
      </c>
      <c r="C2756" s="14" t="str">
        <v>M/L</v>
      </c>
      <c r="D2756" s="15">
        <v>1</v>
      </c>
      <c r="E2756" s="14" t="str">
        <v>Кепи</v>
      </c>
      <c r="F2756" s="14" t="str">
        <v>HERMAN</v>
      </c>
      <c r="G2756" s="25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14" t="str">
        <v>80-821-08-59</v>
      </c>
      <c r="B2757" s="14">
        <v>10614480</v>
      </c>
      <c r="C2757" s="14" t="str">
        <v>L</v>
      </c>
      <c r="D2757" s="15">
        <v>1</v>
      </c>
      <c r="E2757" s="14" t="str">
        <v>Кепи</v>
      </c>
      <c r="F2757" s="14" t="str">
        <v>HERMAN</v>
      </c>
      <c r="G2757" s="25">
        <f>_xlfn.XLOOKUP(A2757,'Наш склад'!A:A,'Наш склад'!H:H,0,0)</f>
        <v>7</v>
      </c>
      <c r="H2757" s="1" t="str">
        <f t="shared" si="43"/>
        <v/>
      </c>
    </row>
    <row r="2758" spans="1:8" x14ac:dyDescent="0.2">
      <c r="A2758" s="14" t="str">
        <v>80-821-08-59</v>
      </c>
      <c r="B2758" s="14">
        <v>10614480</v>
      </c>
      <c r="C2758" s="14" t="str">
        <v>L</v>
      </c>
      <c r="D2758" s="15">
        <v>1</v>
      </c>
      <c r="E2758" s="14" t="str">
        <v>Кепи</v>
      </c>
      <c r="F2758" s="14" t="str">
        <v>HERMAN</v>
      </c>
      <c r="G2758" s="25">
        <f>_xlfn.XLOOKUP(A2758,'Наш склад'!A:A,'Наш склад'!H:H,0,0)</f>
        <v>7</v>
      </c>
      <c r="H2758" s="1" t="str">
        <f t="shared" si="43"/>
        <v/>
      </c>
    </row>
    <row r="2759" spans="1:8" x14ac:dyDescent="0.2">
      <c r="A2759" s="14" t="str">
        <v>80-821-08-60</v>
      </c>
      <c r="B2759" s="14">
        <v>10614480</v>
      </c>
      <c r="C2759" s="14" t="str">
        <v>L/XL</v>
      </c>
      <c r="D2759" s="15">
        <v>1</v>
      </c>
      <c r="E2759" s="14" t="str">
        <v>Кепи</v>
      </c>
      <c r="F2759" s="14" t="str">
        <v>HERMAN</v>
      </c>
      <c r="G2759" s="25">
        <f>_xlfn.XLOOKUP(A2759,'Наш склад'!A:A,'Наш склад'!H:H,0,0)</f>
        <v>0</v>
      </c>
      <c r="H2759" s="1" t="str">
        <f t="shared" si="43"/>
        <v/>
      </c>
    </row>
    <row r="2760" spans="1:8" x14ac:dyDescent="0.2">
      <c r="A2760" s="14" t="str">
        <v>80-821-15-55</v>
      </c>
      <c r="B2760" s="14">
        <v>10614481</v>
      </c>
      <c r="C2760" s="14" t="str">
        <v>S</v>
      </c>
      <c r="D2760" s="15">
        <v>1</v>
      </c>
      <c r="E2760" s="14" t="str">
        <v>Кепи</v>
      </c>
      <c r="F2760" s="14" t="str">
        <v>HERMAN</v>
      </c>
      <c r="G2760" s="25">
        <f>_xlfn.XLOOKUP(A2760,'Наш склад'!A:A,'Наш склад'!H:H,0,0)</f>
        <v>0</v>
      </c>
      <c r="H2760" s="1" t="str">
        <f t="shared" si="43"/>
        <v/>
      </c>
    </row>
    <row r="2761" spans="1:8" x14ac:dyDescent="0.2">
      <c r="A2761" s="14" t="str">
        <v>80-821-15-57</v>
      </c>
      <c r="B2761" s="14">
        <v>10614481</v>
      </c>
      <c r="C2761" s="14" t="str">
        <v>M</v>
      </c>
      <c r="D2761" s="15">
        <v>1</v>
      </c>
      <c r="E2761" s="14" t="str">
        <v>Кепи</v>
      </c>
      <c r="F2761" s="14" t="str">
        <v>HERMAN</v>
      </c>
      <c r="G2761" s="25">
        <f>_xlfn.XLOOKUP(A2761,'Наш склад'!A:A,'Наш склад'!H:H,0,0)</f>
        <v>1</v>
      </c>
      <c r="H2761" s="1" t="str">
        <f t="shared" si="43"/>
        <v/>
      </c>
    </row>
    <row r="2762" spans="1:8" x14ac:dyDescent="0.2">
      <c r="A2762" s="14" t="str">
        <v>80-821-15-58</v>
      </c>
      <c r="B2762" s="14">
        <v>10614481</v>
      </c>
      <c r="C2762" s="14" t="str">
        <v>M/L</v>
      </c>
      <c r="D2762" s="15">
        <v>1</v>
      </c>
      <c r="E2762" s="14" t="str">
        <v>Кепи</v>
      </c>
      <c r="F2762" s="14" t="str">
        <v>HERMAN</v>
      </c>
      <c r="G2762" s="25">
        <f>_xlfn.XLOOKUP(A2762,'Наш склад'!A:A,'Наш склад'!H:H,0,0)</f>
        <v>2</v>
      </c>
      <c r="H2762" s="1" t="str">
        <f t="shared" si="43"/>
        <v/>
      </c>
    </row>
    <row r="2763" spans="1:8" x14ac:dyDescent="0.2">
      <c r="A2763" s="14" t="str">
        <v>80-821-15-59</v>
      </c>
      <c r="B2763" s="14">
        <v>10614481</v>
      </c>
      <c r="C2763" s="14" t="str">
        <v>L</v>
      </c>
      <c r="D2763" s="15">
        <v>2</v>
      </c>
      <c r="E2763" s="14" t="str">
        <v>Кепи</v>
      </c>
      <c r="F2763" s="14" t="str">
        <v>HERMAN</v>
      </c>
      <c r="G2763" s="25">
        <f>_xlfn.XLOOKUP(A2763,'Наш склад'!A:A,'Наш склад'!H:H,0,0)</f>
        <v>5</v>
      </c>
      <c r="H2763" s="1" t="str">
        <f t="shared" si="43"/>
        <v>{SKU:10614481, required: 2}</v>
      </c>
    </row>
    <row r="2764" spans="1:8" x14ac:dyDescent="0.2">
      <c r="A2764" s="14" t="str">
        <v>80-821-15-61</v>
      </c>
      <c r="B2764" s="14">
        <v>10614481</v>
      </c>
      <c r="C2764" s="14" t="str">
        <v>XL</v>
      </c>
      <c r="D2764" s="15">
        <v>1</v>
      </c>
      <c r="E2764" s="14" t="str">
        <v>Кепи</v>
      </c>
      <c r="F2764" s="14" t="str">
        <v>HERMAN</v>
      </c>
      <c r="G2764" s="25">
        <f>_xlfn.XLOOKUP(A2764,'Наш склад'!A:A,'Наш склад'!H:H,0,0)</f>
        <v>1</v>
      </c>
      <c r="H2764" s="1" t="str">
        <f t="shared" si="43"/>
        <v/>
      </c>
    </row>
    <row r="2765" spans="1:8" x14ac:dyDescent="0.2">
      <c r="A2765" s="14" t="str">
        <v>80-826-09-61</v>
      </c>
      <c r="B2765" s="14">
        <v>10614486</v>
      </c>
      <c r="C2765" s="14" t="str">
        <v>XL</v>
      </c>
      <c r="D2765" s="15">
        <v>2</v>
      </c>
      <c r="E2765" s="14" t="str">
        <v>Кепи</v>
      </c>
      <c r="F2765" s="14" t="str">
        <v>HERMAN</v>
      </c>
      <c r="G2765" s="25">
        <f>_xlfn.XLOOKUP(A2765,'Наш склад'!A:A,'Наш склад'!H:H,0,0)</f>
        <v>1</v>
      </c>
      <c r="H2765" s="1" t="str">
        <f t="shared" si="43"/>
        <v>{SKU:10614486, required: 2}</v>
      </c>
    </row>
    <row r="2766" spans="1:8" x14ac:dyDescent="0.2">
      <c r="A2766" s="14" t="str">
        <v>80-826-14-57</v>
      </c>
      <c r="B2766" s="14">
        <v>10614487</v>
      </c>
      <c r="C2766" s="14" t="str">
        <v>M</v>
      </c>
      <c r="D2766" s="15">
        <v>1</v>
      </c>
      <c r="E2766" s="14" t="str">
        <v>Кепи</v>
      </c>
      <c r="F2766" s="14" t="str">
        <v>HERMAN</v>
      </c>
      <c r="G2766" s="25">
        <f>_xlfn.XLOOKUP(A2766,'Наш склад'!A:A,'Наш склад'!H:H,0,0)</f>
        <v>0</v>
      </c>
      <c r="H2766" s="1" t="str">
        <f t="shared" si="43"/>
        <v/>
      </c>
    </row>
    <row r="2767" spans="1:8" x14ac:dyDescent="0.2">
      <c r="A2767" s="14" t="str">
        <v>80-826-14-59</v>
      </c>
      <c r="B2767" s="14">
        <v>10614487</v>
      </c>
      <c r="C2767" s="14" t="str">
        <v>L</v>
      </c>
      <c r="D2767" s="15">
        <v>1</v>
      </c>
      <c r="E2767" s="14" t="str">
        <v>Кепи</v>
      </c>
      <c r="F2767" s="14" t="str">
        <v>HERMAN</v>
      </c>
      <c r="G2767" s="25">
        <f>_xlfn.XLOOKUP(A2767,'Наш склад'!A:A,'Наш склад'!H:H,0,0)</f>
        <v>2</v>
      </c>
      <c r="H2767" s="1" t="str">
        <f t="shared" si="43"/>
        <v/>
      </c>
    </row>
    <row r="2768" spans="1:8" x14ac:dyDescent="0.2">
      <c r="A2768" s="14" t="str">
        <v>80-826-14-61</v>
      </c>
      <c r="B2768" s="14">
        <v>10614487</v>
      </c>
      <c r="C2768" s="14" t="str">
        <v>XL</v>
      </c>
      <c r="D2768" s="15">
        <v>1</v>
      </c>
      <c r="E2768" s="14" t="str">
        <v>Кепи</v>
      </c>
      <c r="F2768" s="14" t="str">
        <v>HERMAN</v>
      </c>
      <c r="G2768" s="25">
        <f>_xlfn.XLOOKUP(A2768,'Наш склад'!A:A,'Наш склад'!H:H,0,0)</f>
        <v>1</v>
      </c>
      <c r="H2768" s="1" t="str">
        <f t="shared" si="43"/>
        <v/>
      </c>
    </row>
    <row r="2769" spans="1:8" x14ac:dyDescent="0.2">
      <c r="A2769" s="14" t="str">
        <v>80-827-06-57</v>
      </c>
      <c r="B2769" s="14">
        <v>10614488</v>
      </c>
      <c r="C2769" s="14" t="str">
        <v>M</v>
      </c>
      <c r="D2769" s="15">
        <v>1</v>
      </c>
      <c r="E2769" s="14" t="str">
        <v>Кепи</v>
      </c>
      <c r="F2769" s="14" t="str">
        <v>HERMAN</v>
      </c>
      <c r="G2769" s="25">
        <f>_xlfn.XLOOKUP(A2769,'Наш склад'!A:A,'Наш склад'!H:H,0,0)</f>
        <v>0</v>
      </c>
      <c r="H2769" s="1" t="str">
        <f t="shared" si="43"/>
        <v/>
      </c>
    </row>
    <row r="2770" spans="1:8" x14ac:dyDescent="0.2">
      <c r="A2770" s="14" t="str">
        <v>80-827-06-59</v>
      </c>
      <c r="B2770" s="14">
        <v>10614488</v>
      </c>
      <c r="C2770" s="14" t="str">
        <v>L</v>
      </c>
      <c r="D2770" s="15">
        <v>1</v>
      </c>
      <c r="E2770" s="14" t="str">
        <v>Кепи</v>
      </c>
      <c r="F2770" s="14" t="str">
        <v>HERMAN</v>
      </c>
      <c r="G2770" s="25">
        <f>_xlfn.XLOOKUP(A2770,'Наш склад'!A:A,'Наш склад'!H:H,0,0)</f>
        <v>3</v>
      </c>
      <c r="H2770" s="1" t="str">
        <f t="shared" si="43"/>
        <v/>
      </c>
    </row>
    <row r="2771" spans="1:8" x14ac:dyDescent="0.2">
      <c r="A2771" s="14" t="str">
        <v>80-827-14-57</v>
      </c>
      <c r="B2771" s="14">
        <v>10614489</v>
      </c>
      <c r="C2771" s="14" t="str">
        <v>M</v>
      </c>
      <c r="D2771" s="15">
        <v>1</v>
      </c>
      <c r="E2771" s="14" t="str">
        <v>Кепи</v>
      </c>
      <c r="F2771" s="14" t="str">
        <v>HERMAN</v>
      </c>
      <c r="G2771" s="25">
        <f>_xlfn.XLOOKUP(A2771,'Наш склад'!A:A,'Наш склад'!H:H,0,0)</f>
        <v>1</v>
      </c>
      <c r="H2771" s="1" t="str">
        <f t="shared" si="43"/>
        <v/>
      </c>
    </row>
    <row r="2772" spans="1:8" x14ac:dyDescent="0.2">
      <c r="A2772" s="14" t="str">
        <v>80-827-14-61</v>
      </c>
      <c r="B2772" s="14">
        <v>10614489</v>
      </c>
      <c r="C2772" s="14" t="str">
        <v>XL</v>
      </c>
      <c r="D2772" s="15">
        <v>1</v>
      </c>
      <c r="E2772" s="14" t="str">
        <v>Кепи</v>
      </c>
      <c r="F2772" s="14" t="str">
        <v>HERMAN</v>
      </c>
      <c r="G2772" s="25">
        <f>_xlfn.XLOOKUP(A2772,'Наш склад'!A:A,'Наш склад'!H:H,0,0)</f>
        <v>0</v>
      </c>
      <c r="H2772" s="1" t="str">
        <f t="shared" si="43"/>
        <v/>
      </c>
    </row>
    <row r="2773" spans="1:8" x14ac:dyDescent="0.2">
      <c r="A2773" s="14" t="str">
        <v>80-828-02-59</v>
      </c>
      <c r="B2773" s="14">
        <v>10614490</v>
      </c>
      <c r="C2773" s="14" t="str">
        <v>L</v>
      </c>
      <c r="D2773" s="15">
        <v>1</v>
      </c>
      <c r="E2773" s="14" t="str">
        <v>Кепи</v>
      </c>
      <c r="F2773" s="14" t="str">
        <v>HERMAN</v>
      </c>
      <c r="G2773" s="25">
        <f>_xlfn.XLOOKUP(A2773,'Наш склад'!A:A,'Наш склад'!H:H,0,0)</f>
        <v>2</v>
      </c>
      <c r="H2773" s="1" t="str">
        <f t="shared" si="43"/>
        <v/>
      </c>
    </row>
    <row r="2774" spans="1:8" x14ac:dyDescent="0.2">
      <c r="A2774" s="14" t="str">
        <v>80-828-02-61</v>
      </c>
      <c r="B2774" s="14">
        <v>10614490</v>
      </c>
      <c r="C2774" s="14" t="str">
        <v>XL</v>
      </c>
      <c r="D2774" s="15">
        <v>1</v>
      </c>
      <c r="E2774" s="14" t="str">
        <v>Кепи</v>
      </c>
      <c r="F2774" s="14" t="str">
        <v>HERMAN</v>
      </c>
      <c r="G2774" s="25">
        <f>_xlfn.XLOOKUP(A2774,'Наш склад'!A:A,'Наш склад'!H:H,0,0)</f>
        <v>2</v>
      </c>
      <c r="H2774" s="1" t="str">
        <f t="shared" si="43"/>
        <v/>
      </c>
    </row>
    <row r="2775" spans="1:8" x14ac:dyDescent="0.2">
      <c r="A2775" s="14" t="str">
        <v>80-828-06-57</v>
      </c>
      <c r="B2775" s="14">
        <v>10614491</v>
      </c>
      <c r="C2775" s="14" t="str">
        <v>M</v>
      </c>
      <c r="D2775" s="15">
        <v>1</v>
      </c>
      <c r="E2775" s="14" t="str">
        <v>Кепи</v>
      </c>
      <c r="F2775" s="14" t="str">
        <v>HERMAN</v>
      </c>
      <c r="G2775" s="25">
        <f>_xlfn.XLOOKUP(A2775,'Наш склад'!A:A,'Наш склад'!H:H,0,0)</f>
        <v>0</v>
      </c>
      <c r="H2775" s="1" t="str">
        <f t="shared" si="43"/>
        <v/>
      </c>
    </row>
    <row r="2776" spans="1:8" x14ac:dyDescent="0.2">
      <c r="A2776" s="14" t="str">
        <v>80-828-06-58</v>
      </c>
      <c r="B2776" s="14">
        <v>10614491</v>
      </c>
      <c r="C2776" s="14" t="str">
        <v>M/L</v>
      </c>
      <c r="D2776" s="15">
        <v>1</v>
      </c>
      <c r="E2776" s="14" t="str">
        <v>Кепи</v>
      </c>
      <c r="F2776" s="14" t="str">
        <v>HERMAN</v>
      </c>
      <c r="G2776" s="25">
        <f>_xlfn.XLOOKUP(A2776,'Наш склад'!A:A,'Наш склад'!H:H,0,0)</f>
        <v>3</v>
      </c>
      <c r="H2776" s="1" t="str">
        <f t="shared" si="43"/>
        <v/>
      </c>
    </row>
    <row r="2777" spans="1:8" x14ac:dyDescent="0.2">
      <c r="A2777" s="14" t="str">
        <v>80-828-06-59</v>
      </c>
      <c r="B2777" s="14">
        <v>10614491</v>
      </c>
      <c r="C2777" s="14" t="str">
        <v>L</v>
      </c>
      <c r="D2777" s="15">
        <v>1</v>
      </c>
      <c r="E2777" s="14" t="str">
        <v>Кепи</v>
      </c>
      <c r="F2777" s="14" t="str">
        <v>HERMAN</v>
      </c>
      <c r="G2777" s="25">
        <f>_xlfn.XLOOKUP(A2777,'Наш склад'!A:A,'Наш склад'!H:H,0,0)</f>
        <v>1</v>
      </c>
      <c r="H2777" s="1" t="str">
        <f t="shared" si="43"/>
        <v/>
      </c>
    </row>
    <row r="2778" spans="1:8" x14ac:dyDescent="0.2">
      <c r="A2778" s="14" t="str">
        <v>80-828-06-59</v>
      </c>
      <c r="B2778" s="14">
        <v>10614491</v>
      </c>
      <c r="C2778" s="14" t="str">
        <v>L</v>
      </c>
      <c r="D2778" s="15">
        <v>1</v>
      </c>
      <c r="E2778" s="14" t="str">
        <v>Кепи</v>
      </c>
      <c r="F2778" s="14" t="str">
        <v>HERMAN</v>
      </c>
      <c r="G2778" s="25">
        <f>_xlfn.XLOOKUP(A2778,'Наш склад'!A:A,'Наш склад'!H:H,0,0)</f>
        <v>1</v>
      </c>
      <c r="H2778" s="1" t="str">
        <f t="shared" si="43"/>
        <v/>
      </c>
    </row>
    <row r="2779" spans="1:8" x14ac:dyDescent="0.2">
      <c r="A2779" s="14" t="str">
        <v>80-828-06-60</v>
      </c>
      <c r="B2779" s="14">
        <v>10614491</v>
      </c>
      <c r="C2779" s="14" t="str">
        <v>L/XL</v>
      </c>
      <c r="D2779" s="15">
        <v>2</v>
      </c>
      <c r="E2779" s="14" t="str">
        <v>Кепи</v>
      </c>
      <c r="F2779" s="14" t="str">
        <v>HERMAN</v>
      </c>
      <c r="G2779" s="25">
        <f>_xlfn.XLOOKUP(A2779,'Наш склад'!A:A,'Наш склад'!H:H,0,0)</f>
        <v>0</v>
      </c>
      <c r="H2779" s="1" t="str">
        <f t="shared" si="43"/>
        <v>{SKU:10614491, required: 2}</v>
      </c>
    </row>
    <row r="2780" spans="1:8" x14ac:dyDescent="0.2">
      <c r="A2780" s="14" t="str">
        <v>80-828-06-61</v>
      </c>
      <c r="B2780" s="14">
        <v>10614491</v>
      </c>
      <c r="C2780" s="14" t="str">
        <v>XL</v>
      </c>
      <c r="D2780" s="15">
        <v>1</v>
      </c>
      <c r="E2780" s="14" t="str">
        <v>Кепи</v>
      </c>
      <c r="F2780" s="14" t="str">
        <v>HERMAN</v>
      </c>
      <c r="G2780" s="25">
        <f>_xlfn.XLOOKUP(A2780,'Наш склад'!A:A,'Наш склад'!H:H,0,0)</f>
        <v>1</v>
      </c>
      <c r="H2780" s="1" t="str">
        <f t="shared" si="43"/>
        <v/>
      </c>
    </row>
    <row r="2781" spans="1:8" x14ac:dyDescent="0.2">
      <c r="A2781" s="14" t="str">
        <v>80-829-09-58</v>
      </c>
      <c r="B2781" s="14">
        <v>10614492</v>
      </c>
      <c r="C2781" s="14" t="str">
        <v>M/L</v>
      </c>
      <c r="D2781" s="15">
        <v>1</v>
      </c>
      <c r="E2781" s="14" t="str">
        <v>Кепи</v>
      </c>
      <c r="F2781" s="14" t="str">
        <v>HERMAN</v>
      </c>
      <c r="G2781" s="25">
        <f>_xlfn.XLOOKUP(A2781,'Наш склад'!A:A,'Наш склад'!H:H,0,0)</f>
        <v>7</v>
      </c>
      <c r="H2781" s="1" t="str">
        <f t="shared" si="43"/>
        <v/>
      </c>
    </row>
    <row r="2782" spans="1:8" x14ac:dyDescent="0.2">
      <c r="A2782" s="14" t="str">
        <v>80-829-09-59</v>
      </c>
      <c r="B2782" s="14">
        <v>10614492</v>
      </c>
      <c r="C2782" s="14" t="str">
        <v>L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7</v>
      </c>
      <c r="H2782" s="1" t="str">
        <f t="shared" si="43"/>
        <v/>
      </c>
    </row>
    <row r="2783" spans="1:8" x14ac:dyDescent="0.2">
      <c r="A2783" s="14" t="str">
        <v>80-829-13-56</v>
      </c>
      <c r="B2783" s="14">
        <v>15484307</v>
      </c>
      <c r="C2783" s="14" t="str">
        <v>S/M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14" t="str">
        <v>80-829-13-58</v>
      </c>
      <c r="B2784" s="14">
        <v>15484307</v>
      </c>
      <c r="C2784" s="14" t="str">
        <v>M/L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2</v>
      </c>
      <c r="H2784" s="1" t="str">
        <f t="shared" si="43"/>
        <v/>
      </c>
    </row>
    <row r="2785" spans="1:8" x14ac:dyDescent="0.2">
      <c r="A2785" s="14" t="str">
        <v>80-829-13-59</v>
      </c>
      <c r="B2785" s="14">
        <v>15484307</v>
      </c>
      <c r="C2785" s="14" t="str">
        <v>L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2</v>
      </c>
      <c r="H2785" s="1" t="str">
        <f t="shared" si="43"/>
        <v/>
      </c>
    </row>
    <row r="2786" spans="1:8" x14ac:dyDescent="0.2">
      <c r="A2786" s="14" t="str">
        <v>80-829-13-62</v>
      </c>
      <c r="B2786" s="14">
        <v>15484307</v>
      </c>
      <c r="C2786" s="14" t="str">
        <v>XL/XXL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1</v>
      </c>
      <c r="H2786" s="1" t="str">
        <f t="shared" si="43"/>
        <v/>
      </c>
    </row>
    <row r="2787" spans="1:8" x14ac:dyDescent="0.2">
      <c r="A2787" s="14" t="str">
        <v>80-829-91-58</v>
      </c>
      <c r="B2787" s="14">
        <v>10614493</v>
      </c>
      <c r="C2787" s="14" t="str">
        <v>M/L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0</v>
      </c>
      <c r="H2787" s="1" t="str">
        <f t="shared" si="43"/>
        <v/>
      </c>
    </row>
    <row r="2788" spans="1:8" x14ac:dyDescent="0.2">
      <c r="A2788" s="14" t="str">
        <v>80-829-91-58</v>
      </c>
      <c r="B2788" s="14">
        <v>10614493</v>
      </c>
      <c r="C2788" s="14" t="str">
        <v>M/L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0</v>
      </c>
      <c r="H2788" s="1" t="str">
        <f t="shared" si="43"/>
        <v/>
      </c>
    </row>
    <row r="2789" spans="1:8" x14ac:dyDescent="0.2">
      <c r="A2789" s="14" t="str">
        <v>80-829-91-59</v>
      </c>
      <c r="B2789" s="14">
        <v>10614493</v>
      </c>
      <c r="C2789" s="14" t="str">
        <v>L</v>
      </c>
      <c r="D2789" s="15">
        <v>1</v>
      </c>
      <c r="E2789" s="14" t="str">
        <v>Кепи</v>
      </c>
      <c r="F2789" s="14" t="str">
        <v>HERMAN</v>
      </c>
      <c r="G2789" s="25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14" t="str">
        <v>80-829-91-60</v>
      </c>
      <c r="B2790" s="14">
        <v>10614493</v>
      </c>
      <c r="C2790" s="14" t="str">
        <v>L/XL</v>
      </c>
      <c r="D2790" s="15">
        <v>1</v>
      </c>
      <c r="E2790" s="14" t="str">
        <v>Кепи</v>
      </c>
      <c r="F2790" s="14" t="str">
        <v>HERMAN</v>
      </c>
      <c r="G2790" s="25">
        <f>_xlfn.XLOOKUP(A2790,'Наш склад'!A:A,'Наш склад'!H:H,0,0)</f>
        <v>1</v>
      </c>
      <c r="H2790" s="1" t="str">
        <f t="shared" si="43"/>
        <v/>
      </c>
    </row>
    <row r="2791" spans="1:8" x14ac:dyDescent="0.2">
      <c r="A2791" s="14" t="str">
        <v>80-830-13-57</v>
      </c>
      <c r="B2791" s="14">
        <v>10614495</v>
      </c>
      <c r="C2791" s="14" t="str">
        <v>M</v>
      </c>
      <c r="D2791" s="15">
        <v>1</v>
      </c>
      <c r="E2791" s="14" t="str">
        <v>Кепи</v>
      </c>
      <c r="F2791" s="14" t="str">
        <v>HERMAN</v>
      </c>
      <c r="G2791" s="25">
        <f>_xlfn.XLOOKUP(A2791,'Наш склад'!A:A,'Наш склад'!H:H,0,0)</f>
        <v>1</v>
      </c>
      <c r="H2791" s="1" t="str">
        <f t="shared" si="43"/>
        <v/>
      </c>
    </row>
    <row r="2792" spans="1:8" x14ac:dyDescent="0.2">
      <c r="A2792" s="14" t="str">
        <v>80-830-13-59</v>
      </c>
      <c r="B2792" s="14">
        <v>10614495</v>
      </c>
      <c r="C2792" s="14" t="str">
        <v>L</v>
      </c>
      <c r="D2792" s="15">
        <v>1</v>
      </c>
      <c r="E2792" s="14" t="str">
        <v>Кепи</v>
      </c>
      <c r="F2792" s="14" t="str">
        <v>HERMAN</v>
      </c>
      <c r="G2792" s="25">
        <f>_xlfn.XLOOKUP(A2792,'Наш склад'!A:A,'Наш склад'!H:H,0,0)</f>
        <v>2</v>
      </c>
      <c r="H2792" s="1" t="str">
        <f t="shared" si="43"/>
        <v/>
      </c>
    </row>
    <row r="2793" spans="1:8" x14ac:dyDescent="0.2">
      <c r="A2793" s="14" t="str">
        <v>80-830-14-58</v>
      </c>
      <c r="B2793" s="14">
        <v>10614494</v>
      </c>
      <c r="C2793" s="14" t="str">
        <v>M/L</v>
      </c>
      <c r="D2793" s="15">
        <v>1</v>
      </c>
      <c r="E2793" s="14" t="str">
        <v>Кепи</v>
      </c>
      <c r="F2793" s="14" t="str">
        <v>HERMAN</v>
      </c>
      <c r="G2793" s="25">
        <f>_xlfn.XLOOKUP(A2793,'Наш склад'!A:A,'Наш склад'!H:H,0,0)</f>
        <v>1</v>
      </c>
      <c r="H2793" s="1" t="str">
        <f t="shared" si="43"/>
        <v/>
      </c>
    </row>
    <row r="2794" spans="1:8" x14ac:dyDescent="0.2">
      <c r="A2794" s="14" t="str">
        <v>80-831-06-57</v>
      </c>
      <c r="B2794" s="14">
        <v>10614496</v>
      </c>
      <c r="C2794" s="14" t="str">
        <v>M</v>
      </c>
      <c r="D2794" s="15">
        <v>2</v>
      </c>
      <c r="E2794" s="14" t="str">
        <v>Кепи</v>
      </c>
      <c r="F2794" s="14" t="str">
        <v>HERMAN</v>
      </c>
      <c r="G2794" s="25">
        <f>_xlfn.XLOOKUP(A2794,'Наш склад'!A:A,'Наш склад'!H:H,0,0)</f>
        <v>7</v>
      </c>
      <c r="H2794" s="1" t="str">
        <f t="shared" si="43"/>
        <v>{SKU:10614496, required: 2}</v>
      </c>
    </row>
    <row r="2795" spans="1:8" x14ac:dyDescent="0.2">
      <c r="A2795" s="14" t="str">
        <v>80-831-06-58</v>
      </c>
      <c r="B2795" s="14">
        <v>10614496</v>
      </c>
      <c r="C2795" s="14" t="str">
        <v>M/L</v>
      </c>
      <c r="D2795" s="15">
        <v>2</v>
      </c>
      <c r="E2795" s="14" t="str">
        <v>Кепи</v>
      </c>
      <c r="F2795" s="14" t="str">
        <v>HERMAN</v>
      </c>
      <c r="G2795" s="25">
        <f>_xlfn.XLOOKUP(A2795,'Наш склад'!A:A,'Наш склад'!H:H,0,0)</f>
        <v>4</v>
      </c>
      <c r="H2795" s="1" t="str">
        <f t="shared" si="43"/>
        <v>{SKU:10614496, required: 2}</v>
      </c>
    </row>
    <row r="2796" spans="1:8" x14ac:dyDescent="0.2">
      <c r="A2796" s="14" t="str">
        <v>80-831-06-60</v>
      </c>
      <c r="B2796" s="14">
        <v>10614496</v>
      </c>
      <c r="C2796" s="14" t="str">
        <v>L/XL</v>
      </c>
      <c r="D2796" s="15">
        <v>1</v>
      </c>
      <c r="E2796" s="14" t="str">
        <v>Кепи</v>
      </c>
      <c r="F2796" s="14" t="str">
        <v>HERMAN</v>
      </c>
      <c r="G2796" s="25">
        <f>_xlfn.XLOOKUP(A2796,'Наш склад'!A:A,'Наш склад'!H:H,0,0)</f>
        <v>3</v>
      </c>
      <c r="H2796" s="1" t="str">
        <f t="shared" si="43"/>
        <v/>
      </c>
    </row>
    <row r="2797" spans="1:8" x14ac:dyDescent="0.2">
      <c r="A2797" s="14" t="str">
        <v>80-831-35-56</v>
      </c>
      <c r="B2797" s="14">
        <v>10614497</v>
      </c>
      <c r="C2797" s="14" t="str">
        <v>S/M</v>
      </c>
      <c r="D2797" s="15">
        <v>1</v>
      </c>
      <c r="E2797" s="14" t="str">
        <v>Кепи</v>
      </c>
      <c r="F2797" s="14" t="str">
        <v>HERMAN</v>
      </c>
      <c r="G2797" s="25">
        <f>_xlfn.XLOOKUP(A2797,'Наш склад'!A:A,'Наш склад'!H:H,0,0)</f>
        <v>0</v>
      </c>
      <c r="H2797" s="1" t="str">
        <f t="shared" si="43"/>
        <v/>
      </c>
    </row>
    <row r="2798" spans="1:8" x14ac:dyDescent="0.2">
      <c r="A2798" s="14" t="str">
        <v>80-831-35-57</v>
      </c>
      <c r="B2798" s="14">
        <v>10614497</v>
      </c>
      <c r="C2798" s="14" t="str">
        <v>M</v>
      </c>
      <c r="D2798" s="15">
        <v>1</v>
      </c>
      <c r="E2798" s="14" t="str">
        <v>Кепи</v>
      </c>
      <c r="F2798" s="14" t="str">
        <v>HERMAN</v>
      </c>
      <c r="G2798" s="25">
        <f>_xlfn.XLOOKUP(A2798,'Наш склад'!A:A,'Наш склад'!H:H,0,0)</f>
        <v>8</v>
      </c>
      <c r="H2798" s="1" t="str">
        <f t="shared" si="43"/>
        <v/>
      </c>
    </row>
    <row r="2799" spans="1:8" x14ac:dyDescent="0.2">
      <c r="A2799" s="14" t="str">
        <v>80-831-35-59</v>
      </c>
      <c r="B2799" s="14">
        <v>10614497</v>
      </c>
      <c r="C2799" s="14" t="str">
        <v>L</v>
      </c>
      <c r="D2799" s="15">
        <v>1</v>
      </c>
      <c r="E2799" s="14" t="str">
        <v>Кепи</v>
      </c>
      <c r="F2799" s="14" t="str">
        <v>HERMAN</v>
      </c>
      <c r="G2799" s="25">
        <f>_xlfn.XLOOKUP(A2799,'Наш склад'!A:A,'Наш склад'!H:H,0,0)</f>
        <v>11</v>
      </c>
      <c r="H2799" s="1" t="str">
        <f t="shared" si="43"/>
        <v/>
      </c>
    </row>
    <row r="2800" spans="1:8" x14ac:dyDescent="0.2">
      <c r="A2800" s="14" t="str">
        <v>80-831-35-60</v>
      </c>
      <c r="B2800" s="14">
        <v>10614497</v>
      </c>
      <c r="C2800" s="14" t="str">
        <v>L/XL</v>
      </c>
      <c r="D2800" s="15">
        <v>1</v>
      </c>
      <c r="E2800" s="14" t="str">
        <v>Кепи</v>
      </c>
      <c r="F2800" s="14" t="str">
        <v>HERMAN</v>
      </c>
      <c r="G2800" s="25">
        <f>_xlfn.XLOOKUP(A2800,'Наш склад'!A:A,'Наш склад'!H:H,0,0)</f>
        <v>0</v>
      </c>
      <c r="H2800" s="1" t="str">
        <f t="shared" si="43"/>
        <v/>
      </c>
    </row>
    <row r="2801" spans="1:8" x14ac:dyDescent="0.2">
      <c r="A2801" s="14" t="str">
        <v>80-831-35-61</v>
      </c>
      <c r="B2801" s="14">
        <v>10614497</v>
      </c>
      <c r="C2801" s="14" t="str">
        <v>XL</v>
      </c>
      <c r="D2801" s="15">
        <v>1</v>
      </c>
      <c r="E2801" s="14" t="str">
        <v>Кепи</v>
      </c>
      <c r="F2801" s="14" t="str">
        <v>HERMAN</v>
      </c>
      <c r="G2801" s="25">
        <f>_xlfn.XLOOKUP(A2801,'Наш склад'!A:A,'Наш склад'!H:H,0,0)</f>
        <v>6</v>
      </c>
      <c r="H2801" s="1" t="str">
        <f t="shared" si="43"/>
        <v/>
      </c>
    </row>
    <row r="2802" spans="1:8" x14ac:dyDescent="0.2">
      <c r="A2802" s="14" t="str">
        <v>80-832-05-57</v>
      </c>
      <c r="B2802" s="14">
        <v>10614498</v>
      </c>
      <c r="C2802" s="14" t="str">
        <v>M</v>
      </c>
      <c r="D2802" s="15">
        <v>1</v>
      </c>
      <c r="E2802" s="14" t="str">
        <v>Кепи</v>
      </c>
      <c r="F2802" s="14" t="str">
        <v>HERMAN</v>
      </c>
      <c r="G2802" s="25">
        <f>_xlfn.XLOOKUP(A2802,'Наш склад'!A:A,'Наш склад'!H:H,0,0)</f>
        <v>1</v>
      </c>
      <c r="H2802" s="1" t="str">
        <f t="shared" si="43"/>
        <v/>
      </c>
    </row>
    <row r="2803" spans="1:8" x14ac:dyDescent="0.2">
      <c r="A2803" s="14" t="str">
        <v>80-832-05-59</v>
      </c>
      <c r="B2803" s="14">
        <v>10614498</v>
      </c>
      <c r="C2803" s="14" t="str">
        <v>L</v>
      </c>
      <c r="D2803" s="15">
        <v>2</v>
      </c>
      <c r="E2803" s="14" t="str">
        <v>Кепи</v>
      </c>
      <c r="F2803" s="14" t="str">
        <v>HERMAN</v>
      </c>
      <c r="G2803" s="25">
        <f>_xlfn.XLOOKUP(A2803,'Наш склад'!A:A,'Наш склад'!H:H,0,0)</f>
        <v>7</v>
      </c>
      <c r="H2803" s="1" t="str">
        <f t="shared" si="43"/>
        <v>{SKU:10614498, required: 2}</v>
      </c>
    </row>
    <row r="2804" spans="1:8" x14ac:dyDescent="0.2">
      <c r="A2804" s="14" t="str">
        <v>80-832-05-61</v>
      </c>
      <c r="B2804" s="14">
        <v>10614498</v>
      </c>
      <c r="C2804" s="14" t="str">
        <v>XL</v>
      </c>
      <c r="D2804" s="15">
        <v>2</v>
      </c>
      <c r="E2804" s="14" t="str">
        <v>Кепи</v>
      </c>
      <c r="F2804" s="14" t="str">
        <v>HERMAN</v>
      </c>
      <c r="G2804" s="25">
        <f>_xlfn.XLOOKUP(A2804,'Наш склад'!A:A,'Наш склад'!H:H,0,0)</f>
        <v>2</v>
      </c>
      <c r="H2804" s="1" t="str">
        <f t="shared" si="43"/>
        <v>{SKU:10614498, required: 2}</v>
      </c>
    </row>
    <row r="2805" spans="1:8" x14ac:dyDescent="0.2">
      <c r="A2805" s="14" t="str">
        <v>80-832-08-55</v>
      </c>
      <c r="B2805" s="14">
        <v>10614499</v>
      </c>
      <c r="C2805" s="14" t="str">
        <v>S</v>
      </c>
      <c r="D2805" s="15">
        <v>1</v>
      </c>
      <c r="E2805" s="14" t="str">
        <v>Кепи</v>
      </c>
      <c r="F2805" s="14" t="str">
        <v>HERMAN</v>
      </c>
      <c r="G2805" s="25">
        <f>_xlfn.XLOOKUP(A2805,'Наш склад'!A:A,'Наш склад'!H:H,0,0)</f>
        <v>1</v>
      </c>
      <c r="H2805" s="1" t="str">
        <f t="shared" si="43"/>
        <v/>
      </c>
    </row>
    <row r="2806" spans="1:8" x14ac:dyDescent="0.2">
      <c r="A2806" s="14" t="str">
        <v>80-832-08-59</v>
      </c>
      <c r="B2806" s="14">
        <v>10614499</v>
      </c>
      <c r="C2806" s="14" t="str">
        <v>L</v>
      </c>
      <c r="D2806" s="15">
        <v>2</v>
      </c>
      <c r="E2806" s="14" t="str">
        <v>Кепи</v>
      </c>
      <c r="F2806" s="14" t="str">
        <v>HERMAN</v>
      </c>
      <c r="G2806" s="25">
        <f>_xlfn.XLOOKUP(A2806,'Наш склад'!A:A,'Наш склад'!H:H,0,0)</f>
        <v>5</v>
      </c>
      <c r="H2806" s="1" t="str">
        <f t="shared" si="43"/>
        <v>{SKU:10614499, required: 2}</v>
      </c>
    </row>
    <row r="2807" spans="1:8" x14ac:dyDescent="0.2">
      <c r="A2807" s="14" t="str">
        <v>80-832-08-61</v>
      </c>
      <c r="B2807" s="14">
        <v>10614499</v>
      </c>
      <c r="C2807" s="14" t="str">
        <v>XL</v>
      </c>
      <c r="D2807" s="15">
        <v>1</v>
      </c>
      <c r="E2807" s="14" t="str">
        <v>Кепи</v>
      </c>
      <c r="F2807" s="14" t="str">
        <v>HERMAN</v>
      </c>
      <c r="G2807" s="25">
        <f>_xlfn.XLOOKUP(A2807,'Наш склад'!A:A,'Наш склад'!H:H,0,0)</f>
        <v>2</v>
      </c>
      <c r="H2807" s="1" t="str">
        <f t="shared" si="43"/>
        <v/>
      </c>
    </row>
    <row r="2808" spans="1:8" x14ac:dyDescent="0.2">
      <c r="A2808" s="14" t="str">
        <v>80-835-08-59</v>
      </c>
      <c r="B2808" s="14">
        <v>10614518</v>
      </c>
      <c r="C2808" s="14" t="str">
        <v>L</v>
      </c>
      <c r="D2808" s="15">
        <v>1</v>
      </c>
      <c r="E2808" s="14" t="str">
        <v>Кепи</v>
      </c>
      <c r="F2808" s="14" t="str">
        <v>HERMAN</v>
      </c>
      <c r="G2808" s="25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14" t="str">
        <v>80-835-14-58</v>
      </c>
      <c r="B2809" s="14">
        <v>10614517</v>
      </c>
      <c r="C2809" s="14" t="str">
        <v>M/L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2</v>
      </c>
      <c r="H2809" s="1" t="str">
        <f t="shared" si="43"/>
        <v/>
      </c>
    </row>
    <row r="2810" spans="1:8" x14ac:dyDescent="0.2">
      <c r="A2810" s="14" t="str">
        <v>80-836-06-57</v>
      </c>
      <c r="B2810" s="14">
        <v>10614520</v>
      </c>
      <c r="C2810" s="14" t="str">
        <v>M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0</v>
      </c>
      <c r="H2810" s="1" t="str">
        <f t="shared" si="43"/>
        <v/>
      </c>
    </row>
    <row r="2811" spans="1:8" x14ac:dyDescent="0.2">
      <c r="A2811" s="14" t="str">
        <v>80-836-06-59</v>
      </c>
      <c r="B2811" s="14">
        <v>10614520</v>
      </c>
      <c r="C2811" s="14" t="str">
        <v>L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1</v>
      </c>
      <c r="H2811" s="1" t="str">
        <f t="shared" si="43"/>
        <v/>
      </c>
    </row>
    <row r="2812" spans="1:8" x14ac:dyDescent="0.2">
      <c r="A2812" s="14" t="str">
        <v>80-836-06-61</v>
      </c>
      <c r="B2812" s="14">
        <v>10614520</v>
      </c>
      <c r="C2812" s="14" t="str">
        <v>XL</v>
      </c>
      <c r="D2812" s="15">
        <v>1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0</v>
      </c>
      <c r="H2812" s="1" t="str">
        <f t="shared" si="43"/>
        <v/>
      </c>
    </row>
    <row r="2813" spans="1:8" x14ac:dyDescent="0.2">
      <c r="A2813" s="14" t="str">
        <v>80-836-14-56</v>
      </c>
      <c r="B2813" s="14">
        <v>10614521</v>
      </c>
      <c r="C2813" s="14" t="str">
        <v>S/M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14" t="str">
        <v>80-839-08-56</v>
      </c>
      <c r="B2814" s="14">
        <v>10614527</v>
      </c>
      <c r="C2814" s="14" t="str">
        <v>S/M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14" t="str">
        <v>80-839-08-57</v>
      </c>
      <c r="B2815" s="14">
        <v>10614527</v>
      </c>
      <c r="C2815" s="14" t="str">
        <v>M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1</v>
      </c>
      <c r="H2815" s="1" t="str">
        <f t="shared" si="43"/>
        <v/>
      </c>
    </row>
    <row r="2816" spans="1:8" x14ac:dyDescent="0.2">
      <c r="A2816" s="14" t="str">
        <v>80-839-08-58</v>
      </c>
      <c r="B2816" s="14">
        <v>10614527</v>
      </c>
      <c r="C2816" s="14" t="str">
        <v>M/L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2</v>
      </c>
      <c r="H2816" s="1" t="str">
        <f t="shared" si="43"/>
        <v/>
      </c>
    </row>
    <row r="2817" spans="1:8" x14ac:dyDescent="0.2">
      <c r="A2817" s="14" t="str">
        <v>80-839-08-59</v>
      </c>
      <c r="B2817" s="14">
        <v>10614527</v>
      </c>
      <c r="C2817" s="14" t="str">
        <v>L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3</v>
      </c>
      <c r="H2817" s="1" t="str">
        <f t="shared" si="43"/>
        <v/>
      </c>
    </row>
    <row r="2818" spans="1:8" x14ac:dyDescent="0.2">
      <c r="A2818" s="14" t="str">
        <v>80-839-14-57</v>
      </c>
      <c r="B2818" s="14">
        <v>10614526</v>
      </c>
      <c r="C2818" s="14" t="str">
        <v>M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3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14" t="str">
        <v>80-839-14-58</v>
      </c>
      <c r="B2819" s="14">
        <v>10614526</v>
      </c>
      <c r="C2819" s="14" t="str">
        <v>M/L</v>
      </c>
      <c r="D2819" s="15">
        <v>1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0</v>
      </c>
      <c r="H2819" s="1" t="str">
        <f t="shared" si="44"/>
        <v/>
      </c>
    </row>
    <row r="2820" spans="1:8" x14ac:dyDescent="0.2">
      <c r="A2820" s="14" t="str">
        <v>80-839-14-61</v>
      </c>
      <c r="B2820" s="14">
        <v>10614526</v>
      </c>
      <c r="C2820" s="14" t="str">
        <v>XL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2</v>
      </c>
      <c r="H2820" s="1" t="str">
        <f t="shared" si="44"/>
        <v/>
      </c>
    </row>
    <row r="2821" spans="1:8" x14ac:dyDescent="0.2">
      <c r="A2821" s="14" t="str">
        <v>80-841-06-57</v>
      </c>
      <c r="B2821" s="14">
        <v>10614538</v>
      </c>
      <c r="C2821" s="14" t="str">
        <v>M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2</v>
      </c>
      <c r="H2821" s="1" t="str">
        <f t="shared" si="44"/>
        <v/>
      </c>
    </row>
    <row r="2822" spans="1:8" x14ac:dyDescent="0.2">
      <c r="A2822" s="14" t="str">
        <v>80-841-06-58</v>
      </c>
      <c r="B2822" s="14">
        <v>10614538</v>
      </c>
      <c r="C2822" s="14" t="str">
        <v>M/L</v>
      </c>
      <c r="D2822" s="15">
        <v>1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3</v>
      </c>
      <c r="H2822" s="1" t="str">
        <f t="shared" si="44"/>
        <v/>
      </c>
    </row>
    <row r="2823" spans="1:8" x14ac:dyDescent="0.2">
      <c r="A2823" s="14" t="str">
        <v>80-841-06-59</v>
      </c>
      <c r="B2823" s="14">
        <v>10614538</v>
      </c>
      <c r="C2823" s="14" t="str">
        <v>L</v>
      </c>
      <c r="D2823" s="15">
        <v>2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6</v>
      </c>
      <c r="H2823" s="1" t="str">
        <f t="shared" si="44"/>
        <v>{SKU:10614538, required: 2}</v>
      </c>
    </row>
    <row r="2824" spans="1:8" x14ac:dyDescent="0.2">
      <c r="A2824" s="14" t="str">
        <v>80-841-06-61</v>
      </c>
      <c r="B2824" s="14">
        <v>10614538</v>
      </c>
      <c r="C2824" s="14" t="str">
        <v>XL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2</v>
      </c>
      <c r="H2824" s="1" t="str">
        <f t="shared" si="44"/>
        <v/>
      </c>
    </row>
    <row r="2825" spans="1:8" x14ac:dyDescent="0.2">
      <c r="A2825" s="14" t="str">
        <v>80-841-08-57</v>
      </c>
      <c r="B2825" s="14">
        <v>10614539</v>
      </c>
      <c r="C2825" s="14" t="str">
        <v>M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3</v>
      </c>
      <c r="H2825" s="1" t="str">
        <f t="shared" si="44"/>
        <v/>
      </c>
    </row>
    <row r="2826" spans="1:8" x14ac:dyDescent="0.2">
      <c r="A2826" s="14" t="str">
        <v>80-841-08-59</v>
      </c>
      <c r="B2826" s="14">
        <v>10614539</v>
      </c>
      <c r="C2826" s="14" t="str">
        <v>L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3</v>
      </c>
      <c r="H2826" s="1" t="str">
        <f t="shared" si="44"/>
        <v/>
      </c>
    </row>
    <row r="2827" spans="1:8" x14ac:dyDescent="0.2">
      <c r="A2827" s="14" t="str">
        <v>80-841-08-59</v>
      </c>
      <c r="B2827" s="14">
        <v>10614539</v>
      </c>
      <c r="C2827" s="14" t="str">
        <v>L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3</v>
      </c>
      <c r="H2827" s="1" t="str">
        <f t="shared" si="44"/>
        <v/>
      </c>
    </row>
    <row r="2828" spans="1:8" x14ac:dyDescent="0.2">
      <c r="A2828" s="14" t="str">
        <v>80-841-08-61</v>
      </c>
      <c r="B2828" s="14">
        <v>10614539</v>
      </c>
      <c r="C2828" s="14" t="str">
        <v>XL</v>
      </c>
      <c r="D2828" s="15">
        <v>1</v>
      </c>
      <c r="E2828" s="14" t="str">
        <v>Кепи</v>
      </c>
      <c r="F2828" s="14" t="str">
        <v>HERMAN</v>
      </c>
      <c r="G2828" s="25">
        <f>_xlfn.XLOOKUP(A2828,'Наш склад'!A:A,'Наш склад'!H:H,0,0)</f>
        <v>2</v>
      </c>
      <c r="H2828" s="1" t="str">
        <f t="shared" si="44"/>
        <v/>
      </c>
    </row>
    <row r="2829" spans="1:8" x14ac:dyDescent="0.2">
      <c r="A2829" s="14" t="str">
        <v>80-843-06-58</v>
      </c>
      <c r="B2829" s="14">
        <v>10614540</v>
      </c>
      <c r="C2829" s="14" t="str">
        <v>M/L</v>
      </c>
      <c r="D2829" s="15">
        <v>1</v>
      </c>
      <c r="E2829" s="14" t="str">
        <v>Кепи</v>
      </c>
      <c r="F2829" s="14" t="str">
        <v>HERMAN</v>
      </c>
      <c r="G2829" s="25">
        <f>_xlfn.XLOOKUP(A2829,'Наш склад'!A:A,'Наш склад'!H:H,0,0)</f>
        <v>5</v>
      </c>
      <c r="H2829" s="1" t="str">
        <f t="shared" si="44"/>
        <v/>
      </c>
    </row>
    <row r="2830" spans="1:8" x14ac:dyDescent="0.2">
      <c r="A2830" s="14" t="str">
        <v>80-843-06-59</v>
      </c>
      <c r="B2830" s="14">
        <v>10614540</v>
      </c>
      <c r="C2830" s="14" t="str">
        <v>L</v>
      </c>
      <c r="D2830" s="15">
        <v>1</v>
      </c>
      <c r="E2830" s="14" t="str">
        <v>Кепи</v>
      </c>
      <c r="F2830" s="14" t="str">
        <v>HERMAN</v>
      </c>
      <c r="G2830" s="25">
        <f>_xlfn.XLOOKUP(A2830,'Наш склад'!A:A,'Наш склад'!H:H,0,0)</f>
        <v>9</v>
      </c>
      <c r="H2830" s="1" t="str">
        <f t="shared" si="44"/>
        <v/>
      </c>
    </row>
    <row r="2831" spans="1:8" x14ac:dyDescent="0.2">
      <c r="A2831" s="14" t="str">
        <v>80-843-06-61</v>
      </c>
      <c r="B2831" s="14">
        <v>10614540</v>
      </c>
      <c r="C2831" s="14" t="str">
        <v>XL</v>
      </c>
      <c r="D2831" s="15">
        <v>1</v>
      </c>
      <c r="E2831" s="14" t="str">
        <v>Кепи</v>
      </c>
      <c r="F2831" s="14" t="str">
        <v>HERMAN</v>
      </c>
      <c r="G2831" s="25">
        <f>_xlfn.XLOOKUP(A2831,'Наш склад'!A:A,'Наш склад'!H:H,0,0)</f>
        <v>6</v>
      </c>
      <c r="H2831" s="1" t="str">
        <f t="shared" si="44"/>
        <v/>
      </c>
    </row>
    <row r="2832" spans="1:8" x14ac:dyDescent="0.2">
      <c r="A2832" s="14" t="str">
        <v>80-843-14-57</v>
      </c>
      <c r="B2832" s="14">
        <v>10614541</v>
      </c>
      <c r="C2832" s="14" t="str">
        <v>M</v>
      </c>
      <c r="D2832" s="15">
        <v>1</v>
      </c>
      <c r="E2832" s="14" t="str">
        <v>Кепи</v>
      </c>
      <c r="F2832" s="14" t="str">
        <v>HERMAN</v>
      </c>
      <c r="G2832" s="25">
        <f>_xlfn.XLOOKUP(A2832,'Наш склад'!A:A,'Наш склад'!H:H,0,0)</f>
        <v>2</v>
      </c>
      <c r="H2832" s="1" t="str">
        <f t="shared" si="44"/>
        <v/>
      </c>
    </row>
    <row r="2833" spans="1:8" x14ac:dyDescent="0.2">
      <c r="A2833" s="14" t="str">
        <v>80-843-14-58</v>
      </c>
      <c r="B2833" s="14">
        <v>10614541</v>
      </c>
      <c r="C2833" s="14" t="str">
        <v>M/L</v>
      </c>
      <c r="D2833" s="15">
        <v>1</v>
      </c>
      <c r="E2833" s="14" t="str">
        <v>Кепи</v>
      </c>
      <c r="F2833" s="14" t="str">
        <v>HERMAN</v>
      </c>
      <c r="G2833" s="25">
        <f>_xlfn.XLOOKUP(A2833,'Наш склад'!A:A,'Наш склад'!H:H,0,0)</f>
        <v>1</v>
      </c>
      <c r="H2833" s="1" t="str">
        <f t="shared" si="44"/>
        <v/>
      </c>
    </row>
    <row r="2834" spans="1:8" x14ac:dyDescent="0.2">
      <c r="A2834" s="14" t="str">
        <v>80-843-14-59</v>
      </c>
      <c r="B2834" s="14">
        <v>10614541</v>
      </c>
      <c r="C2834" s="14" t="str">
        <v>L</v>
      </c>
      <c r="D2834" s="15">
        <v>1</v>
      </c>
      <c r="E2834" s="14" t="str">
        <v>Кепи</v>
      </c>
      <c r="F2834" s="14" t="str">
        <v>HERMAN</v>
      </c>
      <c r="G2834" s="25">
        <f>_xlfn.XLOOKUP(A2834,'Наш склад'!A:A,'Наш склад'!H:H,0,0)</f>
        <v>10</v>
      </c>
      <c r="H2834" s="1" t="str">
        <f t="shared" si="44"/>
        <v/>
      </c>
    </row>
    <row r="2835" spans="1:8" x14ac:dyDescent="0.2">
      <c r="A2835" s="14" t="str">
        <v>80-843-14-61</v>
      </c>
      <c r="B2835" s="14">
        <v>10614541</v>
      </c>
      <c r="C2835" s="14" t="str">
        <v>XL</v>
      </c>
      <c r="D2835" s="15">
        <v>1</v>
      </c>
      <c r="E2835" s="14" t="str">
        <v>Кепи</v>
      </c>
      <c r="F2835" s="14" t="str">
        <v>HERMAN</v>
      </c>
      <c r="G2835" s="25">
        <f>_xlfn.XLOOKUP(A2835,'Наш склад'!A:A,'Наш склад'!H:H,0,0)</f>
        <v>3</v>
      </c>
      <c r="H2835" s="1" t="str">
        <f t="shared" si="44"/>
        <v/>
      </c>
    </row>
    <row r="2836" spans="1:8" x14ac:dyDescent="0.2">
      <c r="A2836" s="14" t="str">
        <v>80-844-08-56</v>
      </c>
      <c r="B2836" s="14">
        <v>10614543</v>
      </c>
      <c r="C2836" s="14" t="str">
        <v>S/M</v>
      </c>
      <c r="D2836" s="15">
        <v>1</v>
      </c>
      <c r="E2836" s="14" t="str">
        <v>Кепи</v>
      </c>
      <c r="F2836" s="14" t="str">
        <v>HERMAN</v>
      </c>
      <c r="G2836" s="25">
        <f>_xlfn.XLOOKUP(A2836,'Наш склад'!A:A,'Наш склад'!H:H,0,0)</f>
        <v>3</v>
      </c>
      <c r="H2836" s="1" t="str">
        <f t="shared" si="44"/>
        <v/>
      </c>
    </row>
    <row r="2837" spans="1:8" x14ac:dyDescent="0.2">
      <c r="A2837" s="14" t="str">
        <v>80-844-08-57</v>
      </c>
      <c r="B2837" s="14">
        <v>10614543</v>
      </c>
      <c r="C2837" s="14" t="str">
        <v>M</v>
      </c>
      <c r="D2837" s="15">
        <v>1</v>
      </c>
      <c r="E2837" s="14" t="str">
        <v>Кепи</v>
      </c>
      <c r="F2837" s="14" t="str">
        <v>HERMAN</v>
      </c>
      <c r="G2837" s="25">
        <f>_xlfn.XLOOKUP(A2837,'Наш склад'!A:A,'Наш склад'!H:H,0,0)</f>
        <v>4</v>
      </c>
      <c r="H2837" s="1" t="str">
        <f t="shared" si="44"/>
        <v/>
      </c>
    </row>
    <row r="2838" spans="1:8" x14ac:dyDescent="0.2">
      <c r="A2838" s="14" t="str">
        <v>80-844-08-57</v>
      </c>
      <c r="B2838" s="14">
        <v>10614543</v>
      </c>
      <c r="C2838" s="14" t="str">
        <v>M</v>
      </c>
      <c r="D2838" s="15">
        <v>1</v>
      </c>
      <c r="E2838" s="14" t="str">
        <v>Кепи</v>
      </c>
      <c r="F2838" s="14" t="str">
        <v>HERMAN</v>
      </c>
      <c r="G2838" s="25">
        <f>_xlfn.XLOOKUP(A2838,'Наш склад'!A:A,'Наш склад'!H:H,0,0)</f>
        <v>4</v>
      </c>
      <c r="H2838" s="1" t="str">
        <f t="shared" si="44"/>
        <v/>
      </c>
    </row>
    <row r="2839" spans="1:8" x14ac:dyDescent="0.2">
      <c r="A2839" s="14" t="str">
        <v>80-844-08-59</v>
      </c>
      <c r="B2839" s="14">
        <v>10614543</v>
      </c>
      <c r="C2839" s="14" t="str">
        <v>L</v>
      </c>
      <c r="D2839" s="15">
        <v>1</v>
      </c>
      <c r="E2839" s="14" t="str">
        <v>Кепи</v>
      </c>
      <c r="F2839" s="14" t="str">
        <v>HERMAN</v>
      </c>
      <c r="G2839" s="25">
        <f>_xlfn.XLOOKUP(A2839,'Наш склад'!A:A,'Наш склад'!H:H,0,0)</f>
        <v>7</v>
      </c>
      <c r="H2839" s="1" t="str">
        <f t="shared" si="44"/>
        <v/>
      </c>
    </row>
    <row r="2840" spans="1:8" x14ac:dyDescent="0.2">
      <c r="A2840" s="14" t="str">
        <v>80-844-08-60</v>
      </c>
      <c r="B2840" s="14">
        <v>10614543</v>
      </c>
      <c r="C2840" s="14" t="str">
        <v>L/XL</v>
      </c>
      <c r="D2840" s="15">
        <v>2</v>
      </c>
      <c r="E2840" s="14" t="str">
        <v>Кепи</v>
      </c>
      <c r="F2840" s="14" t="str">
        <v>HERMAN</v>
      </c>
      <c r="G2840" s="25">
        <f>_xlfn.XLOOKUP(A2840,'Наш склад'!A:A,'Наш склад'!H:H,0,0)</f>
        <v>3</v>
      </c>
      <c r="H2840" s="1" t="str">
        <f t="shared" si="44"/>
        <v>{SKU:10614543, required: 2}</v>
      </c>
    </row>
    <row r="2841" spans="1:8" x14ac:dyDescent="0.2">
      <c r="A2841" s="14" t="str">
        <v>80-844-09-55</v>
      </c>
      <c r="B2841" s="14">
        <v>10614542</v>
      </c>
      <c r="C2841" s="14" t="str">
        <v>S</v>
      </c>
      <c r="D2841" s="15">
        <v>1</v>
      </c>
      <c r="E2841" s="14" t="str">
        <v>Кепи</v>
      </c>
      <c r="F2841" s="14" t="str">
        <v>HERMAN</v>
      </c>
      <c r="G2841" s="25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14" t="str">
        <v>80-844-09-56</v>
      </c>
      <c r="B2842" s="14">
        <v>10614542</v>
      </c>
      <c r="C2842" s="14" t="str">
        <v>S/M</v>
      </c>
      <c r="D2842" s="15">
        <v>1</v>
      </c>
      <c r="E2842" s="14" t="str">
        <v>Кепи</v>
      </c>
      <c r="F2842" s="14" t="str">
        <v>HERMAN</v>
      </c>
      <c r="G2842" s="25">
        <f>_xlfn.XLOOKUP(A2842,'Наш склад'!A:A,'Наш склад'!H:H,0,0)</f>
        <v>0</v>
      </c>
      <c r="H2842" s="1" t="str">
        <f t="shared" si="44"/>
        <v/>
      </c>
    </row>
    <row r="2843" spans="1:8" x14ac:dyDescent="0.2">
      <c r="A2843" s="14" t="str">
        <v>80-844-09-56</v>
      </c>
      <c r="B2843" s="14">
        <v>10614542</v>
      </c>
      <c r="C2843" s="14" t="str">
        <v>S/M</v>
      </c>
      <c r="D2843" s="15">
        <v>1</v>
      </c>
      <c r="E2843" s="14" t="str">
        <v>Кепи</v>
      </c>
      <c r="F2843" s="14" t="str">
        <v>HERMAN</v>
      </c>
      <c r="G2843" s="25">
        <f>_xlfn.XLOOKUP(A2843,'Наш склад'!A:A,'Наш склад'!H:H,0,0)</f>
        <v>0</v>
      </c>
      <c r="H2843" s="1" t="str">
        <f t="shared" si="44"/>
        <v/>
      </c>
    </row>
    <row r="2844" spans="1:8" x14ac:dyDescent="0.2">
      <c r="A2844" s="14" t="str">
        <v>80-844-09-59</v>
      </c>
      <c r="B2844" s="14">
        <v>10614542</v>
      </c>
      <c r="C2844" s="14" t="str">
        <v>L</v>
      </c>
      <c r="D2844" s="15">
        <v>1</v>
      </c>
      <c r="E2844" s="14" t="str">
        <v>Кепи</v>
      </c>
      <c r="F2844" s="14" t="str">
        <v>HERMAN</v>
      </c>
      <c r="G2844" s="25">
        <f>_xlfn.XLOOKUP(A2844,'Наш склад'!A:A,'Наш склад'!H:H,0,0)</f>
        <v>12</v>
      </c>
      <c r="H2844" s="1" t="str">
        <f t="shared" si="44"/>
        <v/>
      </c>
    </row>
    <row r="2845" spans="1:8" x14ac:dyDescent="0.2">
      <c r="A2845" s="14" t="str">
        <v>80-844-09-60</v>
      </c>
      <c r="B2845" s="14">
        <v>10614542</v>
      </c>
      <c r="C2845" s="14" t="str">
        <v>L/XL</v>
      </c>
      <c r="D2845" s="15">
        <v>1</v>
      </c>
      <c r="E2845" s="14" t="str">
        <v>Кепи</v>
      </c>
      <c r="F2845" s="14" t="str">
        <v>HERMAN</v>
      </c>
      <c r="G2845" s="25">
        <f>_xlfn.XLOOKUP(A2845,'Наш склад'!A:A,'Наш склад'!H:H,0,0)</f>
        <v>2</v>
      </c>
      <c r="H2845" s="1" t="str">
        <f t="shared" si="44"/>
        <v/>
      </c>
    </row>
    <row r="2846" spans="1:8" x14ac:dyDescent="0.2">
      <c r="A2846" s="14" t="str">
        <v>80-844-09-61</v>
      </c>
      <c r="B2846" s="14">
        <v>10614542</v>
      </c>
      <c r="C2846" s="14" t="str">
        <v>XL</v>
      </c>
      <c r="D2846" s="15">
        <v>1</v>
      </c>
      <c r="E2846" s="14" t="str">
        <v>Кепи</v>
      </c>
      <c r="F2846" s="14" t="str">
        <v>HERMAN</v>
      </c>
      <c r="G2846" s="25">
        <f>_xlfn.XLOOKUP(A2846,'Наш склад'!A:A,'Наш склад'!H:H,0,0)</f>
        <v>3</v>
      </c>
      <c r="H2846" s="1" t="str">
        <f t="shared" si="44"/>
        <v/>
      </c>
    </row>
    <row r="2847" spans="1:8" x14ac:dyDescent="0.2">
      <c r="A2847" s="14" t="str">
        <v>80-844-16-55</v>
      </c>
      <c r="B2847" s="14">
        <v>20902812</v>
      </c>
      <c r="C2847" s="14" t="str">
        <v>S</v>
      </c>
      <c r="D2847" s="15">
        <v>1</v>
      </c>
      <c r="E2847" s="14" t="str">
        <v>Кепи</v>
      </c>
      <c r="F2847" s="14" t="str">
        <v>HERMAN</v>
      </c>
      <c r="G2847" s="25">
        <f>_xlfn.XLOOKUP(A2847,'Наш склад'!A:A,'Наш склад'!H:H,0,0)</f>
        <v>2</v>
      </c>
      <c r="H2847" s="1" t="str">
        <f t="shared" si="44"/>
        <v/>
      </c>
    </row>
    <row r="2848" spans="1:8" x14ac:dyDescent="0.2">
      <c r="A2848" s="14" t="str">
        <v>80-844-16-56</v>
      </c>
      <c r="B2848" s="14">
        <v>20902812</v>
      </c>
      <c r="C2848" s="14" t="str">
        <v>S/M</v>
      </c>
      <c r="D2848" s="15">
        <v>2</v>
      </c>
      <c r="E2848" s="14" t="str">
        <v>Кепи</v>
      </c>
      <c r="F2848" s="14" t="str">
        <v>HERMAN</v>
      </c>
      <c r="G2848" s="25">
        <f>_xlfn.XLOOKUP(A2848,'Наш склад'!A:A,'Наш склад'!H:H,0,0)</f>
        <v>0</v>
      </c>
      <c r="H2848" s="1" t="str">
        <f t="shared" si="44"/>
        <v>{SKU:20902812, required: 2}</v>
      </c>
    </row>
    <row r="2849" spans="1:8" x14ac:dyDescent="0.2">
      <c r="A2849" s="14" t="str">
        <v>80-844-16-58</v>
      </c>
      <c r="B2849" s="14">
        <v>20902812</v>
      </c>
      <c r="C2849" s="14" t="str">
        <v>M/L</v>
      </c>
      <c r="D2849" s="15">
        <v>2</v>
      </c>
      <c r="E2849" s="14" t="str">
        <v>Кепи</v>
      </c>
      <c r="F2849" s="14" t="str">
        <v>HERMAN</v>
      </c>
      <c r="G2849" s="25">
        <f>_xlfn.XLOOKUP(A2849,'Наш склад'!A:A,'Наш склад'!H:H,0,0)</f>
        <v>3</v>
      </c>
      <c r="H2849" s="1" t="str">
        <f t="shared" si="44"/>
        <v>{SKU:20902812, required: 2}</v>
      </c>
    </row>
    <row r="2850" spans="1:8" x14ac:dyDescent="0.2">
      <c r="A2850" s="14" t="str">
        <v>80-844-16-59</v>
      </c>
      <c r="B2850" s="14">
        <v>20902812</v>
      </c>
      <c r="C2850" s="14" t="str">
        <v>L</v>
      </c>
      <c r="D2850" s="15">
        <v>2</v>
      </c>
      <c r="E2850" s="14" t="str">
        <v>Кепи</v>
      </c>
      <c r="F2850" s="14" t="str">
        <v>HERMAN</v>
      </c>
      <c r="G2850" s="25">
        <f>_xlfn.XLOOKUP(A2850,'Наш склад'!A:A,'Наш склад'!H:H,0,0)</f>
        <v>6</v>
      </c>
      <c r="H2850" s="1" t="str">
        <f t="shared" si="44"/>
        <v>{SKU:20902812, required: 2}</v>
      </c>
    </row>
    <row r="2851" spans="1:8" x14ac:dyDescent="0.2">
      <c r="A2851" s="14" t="str">
        <v>80-844-16-60</v>
      </c>
      <c r="B2851" s="14">
        <v>20902812</v>
      </c>
      <c r="C2851" s="14" t="str">
        <v>L/XL</v>
      </c>
      <c r="D2851" s="15">
        <v>1</v>
      </c>
      <c r="E2851" s="14" t="str">
        <v>Кепи</v>
      </c>
      <c r="F2851" s="14" t="str">
        <v>HERMAN</v>
      </c>
      <c r="G2851" s="25">
        <f>_xlfn.XLOOKUP(A2851,'Наш склад'!A:A,'Наш склад'!H:H,0,0)</f>
        <v>2</v>
      </c>
      <c r="H2851" s="1" t="str">
        <f t="shared" si="44"/>
        <v/>
      </c>
    </row>
    <row r="2852" spans="1:8" x14ac:dyDescent="0.2">
      <c r="A2852" s="14" t="str">
        <v>80-844-16-61</v>
      </c>
      <c r="B2852" s="14">
        <v>20902812</v>
      </c>
      <c r="C2852" s="14" t="str">
        <v>XL</v>
      </c>
      <c r="D2852" s="15">
        <v>1</v>
      </c>
      <c r="E2852" s="14" t="str">
        <v>Кепи</v>
      </c>
      <c r="F2852" s="14" t="str">
        <v>HERMAN</v>
      </c>
      <c r="G2852" s="25">
        <f>_xlfn.XLOOKUP(A2852,'Наш склад'!A:A,'Наш склад'!H:H,0,0)</f>
        <v>0</v>
      </c>
      <c r="H2852" s="1" t="str">
        <f t="shared" si="44"/>
        <v/>
      </c>
    </row>
    <row r="2853" spans="1:8" x14ac:dyDescent="0.2">
      <c r="A2853" s="14" t="str">
        <v>80-845-08-57</v>
      </c>
      <c r="B2853" s="14">
        <v>10614550</v>
      </c>
      <c r="C2853" s="14" t="str">
        <v>M</v>
      </c>
      <c r="D2853" s="15">
        <v>1</v>
      </c>
      <c r="E2853" s="14" t="str">
        <v>Кепи</v>
      </c>
      <c r="F2853" s="14" t="str">
        <v>HERMAN</v>
      </c>
      <c r="G2853" s="25">
        <f>_xlfn.XLOOKUP(A2853,'Наш склад'!A:A,'Наш склад'!H:H,0,0)</f>
        <v>1</v>
      </c>
      <c r="H2853" s="1" t="str">
        <f t="shared" si="44"/>
        <v/>
      </c>
    </row>
    <row r="2854" spans="1:8" x14ac:dyDescent="0.2">
      <c r="A2854" s="14" t="str">
        <v>80-845-08-59</v>
      </c>
      <c r="B2854" s="14">
        <v>10614550</v>
      </c>
      <c r="C2854" s="14" t="str">
        <v>L</v>
      </c>
      <c r="D2854" s="15">
        <v>1</v>
      </c>
      <c r="E2854" s="14" t="str">
        <v>Кепи</v>
      </c>
      <c r="F2854" s="14" t="str">
        <v>HERMAN</v>
      </c>
      <c r="G2854" s="25">
        <f>_xlfn.XLOOKUP(A2854,'Наш склад'!A:A,'Наш склад'!H:H,0,0)</f>
        <v>1</v>
      </c>
      <c r="H2854" s="1" t="str">
        <f t="shared" si="44"/>
        <v/>
      </c>
    </row>
    <row r="2855" spans="1:8" x14ac:dyDescent="0.2">
      <c r="A2855" s="14" t="str">
        <v>80-845-09-57</v>
      </c>
      <c r="B2855" s="14">
        <v>10614549</v>
      </c>
      <c r="C2855" s="14" t="str">
        <v>M</v>
      </c>
      <c r="D2855" s="15">
        <v>1</v>
      </c>
      <c r="E2855" s="14" t="str">
        <v>Кепи</v>
      </c>
      <c r="F2855" s="14" t="str">
        <v>HERMAN</v>
      </c>
      <c r="G2855" s="25">
        <f>_xlfn.XLOOKUP(A2855,'Наш склад'!A:A,'Наш склад'!H:H,0,0)</f>
        <v>3</v>
      </c>
      <c r="H2855" s="1" t="str">
        <f t="shared" si="44"/>
        <v/>
      </c>
    </row>
    <row r="2856" spans="1:8" x14ac:dyDescent="0.2">
      <c r="A2856" s="14" t="str">
        <v>80-845-09-58</v>
      </c>
      <c r="B2856" s="14">
        <v>10614549</v>
      </c>
      <c r="C2856" s="14" t="str">
        <v>M/L</v>
      </c>
      <c r="D2856" s="15">
        <v>1</v>
      </c>
      <c r="E2856" s="14" t="str">
        <v>Кепи</v>
      </c>
      <c r="F2856" s="14" t="str">
        <v>HERMAN</v>
      </c>
      <c r="G2856" s="25">
        <f>_xlfn.XLOOKUP(A2856,'Наш склад'!A:A,'Наш склад'!H:H,0,0)</f>
        <v>7</v>
      </c>
      <c r="H2856" s="1" t="str">
        <f t="shared" si="44"/>
        <v/>
      </c>
    </row>
    <row r="2857" spans="1:8" x14ac:dyDescent="0.2">
      <c r="A2857" s="14" t="str">
        <v>80-845-09-59</v>
      </c>
      <c r="B2857" s="14">
        <v>10614549</v>
      </c>
      <c r="C2857" s="14" t="str">
        <v>L</v>
      </c>
      <c r="D2857" s="15">
        <v>1</v>
      </c>
      <c r="E2857" s="14" t="str">
        <v>Кепи</v>
      </c>
      <c r="F2857" s="14" t="str">
        <v>HERMAN</v>
      </c>
      <c r="G2857" s="25">
        <f>_xlfn.XLOOKUP(A2857,'Наш склад'!A:A,'Наш склад'!H:H,0,0)</f>
        <v>7</v>
      </c>
      <c r="H2857" s="1" t="str">
        <f t="shared" si="44"/>
        <v/>
      </c>
    </row>
    <row r="2858" spans="1:8" x14ac:dyDescent="0.2">
      <c r="A2858" s="14" t="str">
        <v>80-845-09-60</v>
      </c>
      <c r="B2858" s="14">
        <v>10614549</v>
      </c>
      <c r="C2858" s="14" t="str">
        <v>L/XL</v>
      </c>
      <c r="D2858" s="15">
        <v>1</v>
      </c>
      <c r="E2858" s="14" t="str">
        <v>Кепи</v>
      </c>
      <c r="F2858" s="14" t="str">
        <v>HERMAN</v>
      </c>
      <c r="G2858" s="25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14" t="str">
        <v>80-845-09-61</v>
      </c>
      <c r="B2859" s="14">
        <v>10614549</v>
      </c>
      <c r="C2859" s="14" t="str">
        <v>XL</v>
      </c>
      <c r="D2859" s="15">
        <v>1</v>
      </c>
      <c r="E2859" s="14" t="str">
        <v>Кепи</v>
      </c>
      <c r="F2859" s="14" t="str">
        <v>HERMAN</v>
      </c>
      <c r="G2859" s="25">
        <f>_xlfn.XLOOKUP(A2859,'Наш склад'!A:A,'Наш склад'!H:H,0,0)</f>
        <v>2</v>
      </c>
      <c r="H2859" s="1" t="str">
        <f t="shared" si="44"/>
        <v/>
      </c>
    </row>
    <row r="2860" spans="1:8" x14ac:dyDescent="0.2">
      <c r="A2860" s="14" t="str">
        <v>80-845-18-57</v>
      </c>
      <c r="B2860" s="14">
        <v>10614551</v>
      </c>
      <c r="C2860" s="14" t="str">
        <v>M</v>
      </c>
      <c r="D2860" s="15">
        <v>1</v>
      </c>
      <c r="E2860" s="14" t="str">
        <v>Кепи</v>
      </c>
      <c r="F2860" s="14" t="str">
        <v>HERMAN</v>
      </c>
      <c r="G2860" s="25">
        <f>_xlfn.XLOOKUP(A2860,'Наш склад'!A:A,'Наш склад'!H:H,0,0)</f>
        <v>0</v>
      </c>
      <c r="H2860" s="1" t="str">
        <f t="shared" si="44"/>
        <v/>
      </c>
    </row>
    <row r="2861" spans="1:8" x14ac:dyDescent="0.2">
      <c r="A2861" s="14" t="str">
        <v>80-845-18-59</v>
      </c>
      <c r="B2861" s="14">
        <v>10614551</v>
      </c>
      <c r="C2861" s="14" t="str">
        <v>L</v>
      </c>
      <c r="D2861" s="15">
        <v>1</v>
      </c>
      <c r="E2861" s="14" t="str">
        <v>Кепи</v>
      </c>
      <c r="F2861" s="14" t="str">
        <v>HERMAN</v>
      </c>
      <c r="G2861" s="25">
        <f>_xlfn.XLOOKUP(A2861,'Наш склад'!A:A,'Наш склад'!H:H,0,0)</f>
        <v>2</v>
      </c>
      <c r="H2861" s="1" t="str">
        <f t="shared" si="44"/>
        <v/>
      </c>
    </row>
    <row r="2862" spans="1:8" x14ac:dyDescent="0.2">
      <c r="A2862" s="14" t="str">
        <v>80-845-18-61</v>
      </c>
      <c r="B2862" s="14">
        <v>10614551</v>
      </c>
      <c r="C2862" s="14" t="str">
        <v>XL</v>
      </c>
      <c r="D2862" s="15">
        <v>1</v>
      </c>
      <c r="E2862" s="14" t="str">
        <v>Кепи</v>
      </c>
      <c r="F2862" s="14" t="str">
        <v>HERMAN</v>
      </c>
      <c r="G2862" s="25">
        <f>_xlfn.XLOOKUP(A2862,'Наш склад'!A:A,'Наш склад'!H:H,0,0)</f>
        <v>0</v>
      </c>
      <c r="H2862" s="1" t="str">
        <f t="shared" si="44"/>
        <v/>
      </c>
    </row>
    <row r="2863" spans="1:8" x14ac:dyDescent="0.2">
      <c r="A2863" s="14" t="str">
        <v>80-848-08-57</v>
      </c>
      <c r="B2863" s="14">
        <v>10614552</v>
      </c>
      <c r="C2863" s="14" t="str">
        <v>M</v>
      </c>
      <c r="D2863" s="15">
        <v>1</v>
      </c>
      <c r="E2863" s="14" t="str">
        <v>Кепи</v>
      </c>
      <c r="F2863" s="14" t="str">
        <v>HERMAN</v>
      </c>
      <c r="G2863" s="25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14" t="str">
        <v>80-848-08-59</v>
      </c>
      <c r="B2864" s="14">
        <v>10614552</v>
      </c>
      <c r="C2864" s="14" t="str">
        <v>L</v>
      </c>
      <c r="D2864" s="15">
        <v>1</v>
      </c>
      <c r="E2864" s="14" t="str">
        <v>Кепи</v>
      </c>
      <c r="F2864" s="14" t="str">
        <v>HERMAN</v>
      </c>
      <c r="G2864" s="25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14" t="str">
        <v>80-848-08-61</v>
      </c>
      <c r="B2865" s="14">
        <v>10614552</v>
      </c>
      <c r="C2865" s="14" t="str">
        <v>XL</v>
      </c>
      <c r="D2865" s="15">
        <v>1</v>
      </c>
      <c r="E2865" s="14" t="str">
        <v>Кепи</v>
      </c>
      <c r="F2865" s="14" t="str">
        <v>HERMAN</v>
      </c>
      <c r="G2865" s="25">
        <f>_xlfn.XLOOKUP(A2865,'Наш склад'!A:A,'Наш склад'!H:H,0,0)</f>
        <v>0</v>
      </c>
      <c r="H2865" s="1" t="str">
        <f t="shared" si="44"/>
        <v/>
      </c>
    </row>
    <row r="2866" spans="1:8" x14ac:dyDescent="0.2">
      <c r="A2866" s="14" t="str">
        <v>80-854-08-59</v>
      </c>
      <c r="B2866" s="14">
        <v>10614435</v>
      </c>
      <c r="C2866" s="14" t="str">
        <v>L</v>
      </c>
      <c r="D2866" s="15">
        <v>1</v>
      </c>
      <c r="E2866" s="14" t="str">
        <v>Панамы</v>
      </c>
      <c r="F2866" s="14" t="str">
        <v>HERMAN</v>
      </c>
      <c r="G2866" s="25">
        <f>_xlfn.XLOOKUP(A2866,'Наш склад'!A:A,'Наш склад'!H:H,0,0)</f>
        <v>15</v>
      </c>
      <c r="H2866" s="1" t="str">
        <f t="shared" si="44"/>
        <v/>
      </c>
    </row>
    <row r="2867" spans="1:8" x14ac:dyDescent="0.2">
      <c r="A2867" s="14" t="str">
        <v>80-854-14-57</v>
      </c>
      <c r="B2867" s="14">
        <v>10614436</v>
      </c>
      <c r="C2867" s="14" t="str">
        <v>M</v>
      </c>
      <c r="D2867" s="15">
        <v>1</v>
      </c>
      <c r="E2867" s="14" t="str">
        <v>Панамы</v>
      </c>
      <c r="F2867" s="14" t="str">
        <v>HERMAN</v>
      </c>
      <c r="G2867" s="25">
        <f>_xlfn.XLOOKUP(A2867,'Наш склад'!A:A,'Наш склад'!H:H,0,0)</f>
        <v>8</v>
      </c>
      <c r="H2867" s="1" t="str">
        <f t="shared" si="44"/>
        <v/>
      </c>
    </row>
    <row r="2868" spans="1:8" x14ac:dyDescent="0.2">
      <c r="A2868" s="14" t="str">
        <v>80-854-14-59</v>
      </c>
      <c r="B2868" s="14">
        <v>10614436</v>
      </c>
      <c r="C2868" s="14" t="str">
        <v>L</v>
      </c>
      <c r="D2868" s="15">
        <v>2</v>
      </c>
      <c r="E2868" s="14" t="str">
        <v>Панамы</v>
      </c>
      <c r="F2868" s="14" t="str">
        <v>HERMAN</v>
      </c>
      <c r="G2868" s="25">
        <f>_xlfn.XLOOKUP(A2868,'Наш склад'!A:A,'Наш склад'!H:H,0,0)</f>
        <v>12</v>
      </c>
      <c r="H2868" s="1" t="str">
        <f t="shared" si="44"/>
        <v>{SKU:10614436, required: 2}</v>
      </c>
    </row>
    <row r="2869" spans="1:8" x14ac:dyDescent="0.2">
      <c r="A2869" s="14" t="str">
        <v>80-854-91-57</v>
      </c>
      <c r="B2869" s="14">
        <v>10614434</v>
      </c>
      <c r="C2869" s="14" t="str">
        <v>M</v>
      </c>
      <c r="D2869" s="15">
        <v>1</v>
      </c>
      <c r="E2869" s="14" t="str">
        <v>Панамы</v>
      </c>
      <c r="F2869" s="14" t="str">
        <v>HERMAN</v>
      </c>
      <c r="G2869" s="25">
        <f>_xlfn.XLOOKUP(A2869,'Наш склад'!A:A,'Наш склад'!H:H,0,0)</f>
        <v>10</v>
      </c>
      <c r="H2869" s="1" t="str">
        <f t="shared" si="44"/>
        <v/>
      </c>
    </row>
    <row r="2870" spans="1:8" x14ac:dyDescent="0.2">
      <c r="A2870" s="14" t="str">
        <v>80-854-91-59</v>
      </c>
      <c r="B2870" s="14">
        <v>10614434</v>
      </c>
      <c r="C2870" s="14" t="str">
        <v>L</v>
      </c>
      <c r="D2870" s="15">
        <v>1</v>
      </c>
      <c r="E2870" s="14" t="str">
        <v>Панамы</v>
      </c>
      <c r="F2870" s="14" t="str">
        <v>HERMAN</v>
      </c>
      <c r="G2870" s="25">
        <f>_xlfn.XLOOKUP(A2870,'Наш склад'!A:A,'Наш склад'!H:H,0,0)</f>
        <v>8</v>
      </c>
      <c r="H2870" s="1" t="str">
        <f t="shared" si="44"/>
        <v/>
      </c>
    </row>
    <row r="2871" spans="1:8" x14ac:dyDescent="0.2">
      <c r="A2871" s="14" t="str">
        <v>80-862-05-57</v>
      </c>
      <c r="B2871" s="14">
        <v>10614426</v>
      </c>
      <c r="C2871" s="14" t="str">
        <v>M</v>
      </c>
      <c r="D2871" s="15">
        <v>1</v>
      </c>
      <c r="E2871" s="14" t="str">
        <v>Шапки-ушанки</v>
      </c>
      <c r="F2871" s="14" t="str">
        <v>HERMAN</v>
      </c>
      <c r="G2871" s="25">
        <f>_xlfn.XLOOKUP(A2871,'Наш склад'!A:A,'Наш склад'!H:H,0,0)</f>
        <v>21</v>
      </c>
      <c r="H2871" s="1" t="str">
        <f t="shared" si="44"/>
        <v/>
      </c>
    </row>
    <row r="2872" spans="1:8" x14ac:dyDescent="0.2">
      <c r="A2872" s="14" t="str">
        <v>80-862-09-55</v>
      </c>
      <c r="B2872" s="14">
        <v>10614425</v>
      </c>
      <c r="C2872" s="14" t="str">
        <v>S</v>
      </c>
      <c r="D2872" s="15">
        <v>1</v>
      </c>
      <c r="E2872" s="14" t="str">
        <v>Шапки-ушанки</v>
      </c>
      <c r="F2872" s="14" t="str">
        <v>HERMAN</v>
      </c>
      <c r="G2872" s="25">
        <f>_xlfn.XLOOKUP(A2872,'Наш склад'!A:A,'Наш склад'!H:H,0,0)</f>
        <v>3</v>
      </c>
      <c r="H2872" s="1" t="str">
        <f t="shared" si="44"/>
        <v/>
      </c>
    </row>
    <row r="2873" spans="1:8" x14ac:dyDescent="0.2">
      <c r="A2873" s="14" t="str">
        <v>80-862-09-55</v>
      </c>
      <c r="B2873" s="14">
        <v>10614425</v>
      </c>
      <c r="C2873" s="14" t="str">
        <v>S</v>
      </c>
      <c r="D2873" s="15">
        <v>1</v>
      </c>
      <c r="E2873" s="14" t="str">
        <v>Шапки-ушанки</v>
      </c>
      <c r="F2873" s="14" t="str">
        <v>HERMAN</v>
      </c>
      <c r="G2873" s="25">
        <f>_xlfn.XLOOKUP(A2873,'Наш склад'!A:A,'Наш склад'!H:H,0,0)</f>
        <v>3</v>
      </c>
      <c r="H2873" s="1" t="str">
        <f t="shared" si="44"/>
        <v/>
      </c>
    </row>
    <row r="2874" spans="1:8" x14ac:dyDescent="0.2">
      <c r="A2874" s="14" t="str">
        <v>80-862-09-57</v>
      </c>
      <c r="B2874" s="14">
        <v>10614425</v>
      </c>
      <c r="C2874" s="14" t="str">
        <v>M</v>
      </c>
      <c r="D2874" s="15">
        <v>1</v>
      </c>
      <c r="E2874" s="14" t="str">
        <v>Шапки-ушанки</v>
      </c>
      <c r="F2874" s="14" t="str">
        <v>HERMAN</v>
      </c>
      <c r="G2874" s="25">
        <f>_xlfn.XLOOKUP(A2874,'Наш склад'!A:A,'Наш склад'!H:H,0,0)</f>
        <v>13</v>
      </c>
      <c r="H2874" s="1" t="str">
        <f t="shared" si="44"/>
        <v/>
      </c>
    </row>
    <row r="2875" spans="1:8" x14ac:dyDescent="0.2">
      <c r="A2875" s="14" t="str">
        <v>80-862-09-59</v>
      </c>
      <c r="B2875" s="14">
        <v>10614425</v>
      </c>
      <c r="C2875" s="14" t="str">
        <v>L</v>
      </c>
      <c r="D2875" s="15">
        <v>1</v>
      </c>
      <c r="E2875" s="14" t="str">
        <v>Шапки-ушанки</v>
      </c>
      <c r="F2875" s="14" t="str">
        <v>HERMAN</v>
      </c>
      <c r="G2875" s="25">
        <f>_xlfn.XLOOKUP(A2875,'Наш склад'!A:A,'Наш склад'!H:H,0,0)</f>
        <v>14</v>
      </c>
      <c r="H2875" s="1" t="str">
        <f t="shared" si="44"/>
        <v/>
      </c>
    </row>
    <row r="2876" spans="1:8" x14ac:dyDescent="0.2">
      <c r="A2876" s="14" t="str">
        <v>80-864-16-57</v>
      </c>
      <c r="B2876" s="14">
        <v>10614428</v>
      </c>
      <c r="C2876" s="14" t="str">
        <v>M</v>
      </c>
      <c r="D2876" s="15">
        <v>1</v>
      </c>
      <c r="E2876" s="14" t="str">
        <v>Шапки-ушанки</v>
      </c>
      <c r="F2876" s="14" t="str">
        <v>HERMAN</v>
      </c>
      <c r="G2876" s="25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14" t="str">
        <v>80-865-09-57</v>
      </c>
      <c r="B2877" s="14">
        <v>10614429</v>
      </c>
      <c r="C2877" s="14" t="str">
        <v>M</v>
      </c>
      <c r="D2877" s="15">
        <v>1</v>
      </c>
      <c r="E2877" s="14" t="str">
        <v>Шапки-ушанки</v>
      </c>
      <c r="F2877" s="14" t="str">
        <v>HERMAN</v>
      </c>
      <c r="G2877" s="25">
        <f>_xlfn.XLOOKUP(A2877,'Наш склад'!A:A,'Наш склад'!H:H,0,0)</f>
        <v>1</v>
      </c>
      <c r="H2877" s="1" t="str">
        <f t="shared" si="44"/>
        <v/>
      </c>
    </row>
    <row r="2878" spans="1:8" x14ac:dyDescent="0.2">
      <c r="A2878" s="14" t="str">
        <v>80-869-14-00</v>
      </c>
      <c r="B2878" s="14">
        <v>10614468</v>
      </c>
      <c r="C2878" s="14" t="str">
        <v>55-61</v>
      </c>
      <c r="D2878" s="15">
        <v>1</v>
      </c>
      <c r="E2878" s="14" t="str">
        <v>Шапки</v>
      </c>
      <c r="F2878" s="14" t="str">
        <v>HERMAN</v>
      </c>
      <c r="G2878" s="25">
        <f>_xlfn.XLOOKUP(A2878,'Наш склад'!A:A,'Наш склад'!H:H,0,0)</f>
        <v>12</v>
      </c>
      <c r="H2878" s="1" t="str">
        <f t="shared" si="44"/>
        <v/>
      </c>
    </row>
    <row r="2879" spans="1:8" x14ac:dyDescent="0.2">
      <c r="A2879" s="14" t="str">
        <v>80-869-14-00</v>
      </c>
      <c r="B2879" s="14">
        <v>10614468</v>
      </c>
      <c r="C2879" s="14" t="str">
        <v>55-61</v>
      </c>
      <c r="D2879" s="15">
        <v>1</v>
      </c>
      <c r="E2879" s="14" t="str">
        <v>Шапки</v>
      </c>
      <c r="F2879" s="14" t="str">
        <v>HERMAN</v>
      </c>
      <c r="G2879" s="25">
        <f>_xlfn.XLOOKUP(A2879,'Наш склад'!A:A,'Наш склад'!H:H,0,0)</f>
        <v>12</v>
      </c>
      <c r="H2879" s="1" t="str">
        <f t="shared" si="44"/>
        <v/>
      </c>
    </row>
    <row r="2880" spans="1:8" x14ac:dyDescent="0.2">
      <c r="A2880" s="14" t="str">
        <v>80-871-08-00</v>
      </c>
      <c r="B2880" s="14">
        <v>10614471</v>
      </c>
      <c r="C2880" s="14" t="str">
        <v>55-61</v>
      </c>
      <c r="D2880" s="15">
        <v>1</v>
      </c>
      <c r="E2880" s="14" t="str">
        <v>Шапки</v>
      </c>
      <c r="F2880" s="14" t="str">
        <v>HERMAN</v>
      </c>
      <c r="G2880" s="25">
        <f>_xlfn.XLOOKUP(A2880,'Наш склад'!A:A,'Наш склад'!H:H,0,0)</f>
        <v>39</v>
      </c>
      <c r="H2880" s="1" t="str">
        <f t="shared" si="44"/>
        <v/>
      </c>
    </row>
    <row r="2881" spans="1:8" x14ac:dyDescent="0.2">
      <c r="A2881" s="14" t="str">
        <v>80-871-08-00</v>
      </c>
      <c r="B2881" s="14">
        <v>10614471</v>
      </c>
      <c r="C2881" s="14" t="str">
        <v>55-61</v>
      </c>
      <c r="D2881" s="15">
        <v>1</v>
      </c>
      <c r="E2881" s="14" t="str">
        <v>Шапки</v>
      </c>
      <c r="F2881" s="14" t="str">
        <v>HERMAN</v>
      </c>
      <c r="G2881" s="25">
        <f>_xlfn.XLOOKUP(A2881,'Наш склад'!A:A,'Наш склад'!H:H,0,0)</f>
        <v>39</v>
      </c>
      <c r="H2881" s="1" t="str">
        <f t="shared" si="44"/>
        <v/>
      </c>
    </row>
    <row r="2882" spans="1:8" x14ac:dyDescent="0.2">
      <c r="A2882" s="14" t="str">
        <v>80-871-09-00</v>
      </c>
      <c r="B2882" s="14">
        <v>10614470</v>
      </c>
      <c r="C2882" s="14" t="str">
        <v>55-61</v>
      </c>
      <c r="D2882" s="15">
        <v>1</v>
      </c>
      <c r="E2882" s="14" t="str">
        <v>Шапки</v>
      </c>
      <c r="F2882" s="14" t="str">
        <v>HERMAN</v>
      </c>
      <c r="G2882" s="25">
        <f>_xlfn.XLOOKUP(A2882,'Наш склад'!A:A,'Наш склад'!H:H,0,0)</f>
        <v>31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14" t="str">
        <v>80-871-09-00</v>
      </c>
      <c r="B2883" s="14">
        <v>10614470</v>
      </c>
      <c r="C2883" s="14" t="str">
        <v>55-61</v>
      </c>
      <c r="D2883" s="15">
        <v>1</v>
      </c>
      <c r="E2883" s="14" t="str">
        <v>Шапки</v>
      </c>
      <c r="F2883" s="14" t="str">
        <v>HERMAN</v>
      </c>
      <c r="G2883" s="25">
        <f>_xlfn.XLOOKUP(A2883,'Наш склад'!A:A,'Наш склад'!H:H,0,0)</f>
        <v>31</v>
      </c>
      <c r="H2883" s="1" t="str">
        <f t="shared" si="45"/>
        <v/>
      </c>
    </row>
    <row r="2884" spans="1:8" x14ac:dyDescent="0.2">
      <c r="A2884" s="14" t="str">
        <v>80-903-14-00</v>
      </c>
      <c r="B2884" s="14">
        <v>10614514</v>
      </c>
      <c r="C2884" s="14" t="str">
        <v>55-59</v>
      </c>
      <c r="D2884" s="15">
        <v>1</v>
      </c>
      <c r="E2884" s="14" t="str">
        <v>Шапки</v>
      </c>
      <c r="F2884" s="14" t="str">
        <v>HERMAN</v>
      </c>
      <c r="G2884" s="25">
        <f>_xlfn.XLOOKUP(A2884,'Наш склад'!A:A,'Наш склад'!H:H,0,0)</f>
        <v>2</v>
      </c>
      <c r="H2884" s="1" t="str">
        <f t="shared" si="45"/>
        <v/>
      </c>
    </row>
    <row r="2885" spans="1:8" x14ac:dyDescent="0.2">
      <c r="A2885" s="14" t="str">
        <v>80-903-34-00</v>
      </c>
      <c r="B2885" s="14">
        <v>10614513</v>
      </c>
      <c r="C2885" s="14" t="str">
        <v>55-59</v>
      </c>
      <c r="D2885" s="15">
        <v>1</v>
      </c>
      <c r="E2885" s="14" t="str">
        <v>Шапки</v>
      </c>
      <c r="F2885" s="14" t="str">
        <v>HERMAN</v>
      </c>
      <c r="G2885" s="25">
        <f>_xlfn.XLOOKUP(A2885,'Наш склад'!A:A,'Наш склад'!H:H,0,0)</f>
        <v>7</v>
      </c>
      <c r="H2885" s="1" t="str">
        <f t="shared" si="45"/>
        <v/>
      </c>
    </row>
    <row r="2886" spans="1:8" x14ac:dyDescent="0.2">
      <c r="A2886" s="14" t="str">
        <v>80-924-06-00</v>
      </c>
      <c r="B2886" s="14">
        <v>10614535</v>
      </c>
      <c r="C2886" s="14" t="str">
        <v>55-61</v>
      </c>
      <c r="D2886" s="15">
        <v>1</v>
      </c>
      <c r="E2886" s="14" t="str">
        <v>Повязки на голову</v>
      </c>
      <c r="F2886" s="14" t="str">
        <v>HERMAN</v>
      </c>
      <c r="G2886" s="25">
        <f>_xlfn.XLOOKUP(A2886,'Наш склад'!A:A,'Наш склад'!H:H,0,0)</f>
        <v>6</v>
      </c>
      <c r="H2886" s="1" t="str">
        <f t="shared" si="45"/>
        <v/>
      </c>
    </row>
    <row r="2887" spans="1:8" x14ac:dyDescent="0.2">
      <c r="A2887" s="14" t="str">
        <v>80-924-19-00</v>
      </c>
      <c r="B2887" s="14">
        <v>10614532</v>
      </c>
      <c r="C2887" s="14" t="str">
        <v>55-61</v>
      </c>
      <c r="D2887" s="15">
        <v>1</v>
      </c>
      <c r="E2887" s="14" t="str">
        <v>Повязки на голову</v>
      </c>
      <c r="F2887" s="14" t="str">
        <v>HERMAN</v>
      </c>
      <c r="G2887" s="25">
        <f>_xlfn.XLOOKUP(A2887,'Наш склад'!A:A,'Наш склад'!H:H,0,0)</f>
        <v>3</v>
      </c>
      <c r="H2887" s="1" t="str">
        <f t="shared" si="45"/>
        <v/>
      </c>
    </row>
    <row r="2888" spans="1:8" x14ac:dyDescent="0.2">
      <c r="A2888" s="14" t="str">
        <v>80-924-19-00</v>
      </c>
      <c r="B2888" s="14">
        <v>10614532</v>
      </c>
      <c r="C2888" s="14" t="str">
        <v>55-61</v>
      </c>
      <c r="D2888" s="15">
        <v>1</v>
      </c>
      <c r="E2888" s="14" t="str">
        <v>Повязки на голову</v>
      </c>
      <c r="F2888" s="14" t="str">
        <v>HERMAN</v>
      </c>
      <c r="G2888" s="25">
        <f>_xlfn.XLOOKUP(A2888,'Наш склад'!A:A,'Наш склад'!H:H,0,0)</f>
        <v>3</v>
      </c>
      <c r="H2888" s="1" t="str">
        <f t="shared" si="45"/>
        <v/>
      </c>
    </row>
    <row r="2889" spans="1:8" x14ac:dyDescent="0.2">
      <c r="A2889" s="14" t="str">
        <v>80-924-34-00</v>
      </c>
      <c r="B2889" s="14">
        <v>10614534</v>
      </c>
      <c r="C2889" s="14" t="str">
        <v>55-61</v>
      </c>
      <c r="D2889" s="15">
        <v>1</v>
      </c>
      <c r="E2889" s="14" t="str">
        <v>Повязки на голову</v>
      </c>
      <c r="F2889" s="14" t="str">
        <v>HERMAN</v>
      </c>
      <c r="G2889" s="25">
        <f>_xlfn.XLOOKUP(A2889,'Наш склад'!A:A,'Наш склад'!H:H,0,0)</f>
        <v>5</v>
      </c>
      <c r="H2889" s="1" t="str">
        <f t="shared" si="45"/>
        <v/>
      </c>
    </row>
    <row r="2890" spans="1:8" x14ac:dyDescent="0.2">
      <c r="A2890" s="14" t="str">
        <v>80-924-57-00</v>
      </c>
      <c r="B2890" s="14">
        <v>10614531</v>
      </c>
      <c r="C2890" s="14" t="str">
        <v>55-61</v>
      </c>
      <c r="D2890" s="15">
        <v>1</v>
      </c>
      <c r="E2890" s="14" t="str">
        <v>Повязки на голову</v>
      </c>
      <c r="F2890" s="14" t="str">
        <v>HERMAN</v>
      </c>
      <c r="G2890" s="25">
        <f>_xlfn.XLOOKUP(A2890,'Наш склад'!A:A,'Наш склад'!H:H,0,0)</f>
        <v>6</v>
      </c>
      <c r="H2890" s="1" t="str">
        <f t="shared" si="45"/>
        <v/>
      </c>
    </row>
    <row r="2891" spans="1:8" x14ac:dyDescent="0.2">
      <c r="A2891" s="14" t="str">
        <v>80-924-72-00</v>
      </c>
      <c r="B2891" s="14">
        <v>10614537</v>
      </c>
      <c r="C2891" s="14" t="str">
        <v>55-61</v>
      </c>
      <c r="D2891" s="15">
        <v>1</v>
      </c>
      <c r="E2891" s="14" t="str">
        <v>Повязки на голову</v>
      </c>
      <c r="F2891" s="14" t="str">
        <v>HERMAN</v>
      </c>
      <c r="G2891" s="25">
        <f>_xlfn.XLOOKUP(A2891,'Наш склад'!A:A,'Наш склад'!H:H,0,0)</f>
        <v>1</v>
      </c>
      <c r="H2891" s="1" t="str">
        <f t="shared" si="45"/>
        <v/>
      </c>
    </row>
    <row r="2892" spans="1:8" x14ac:dyDescent="0.2">
      <c r="A2892" s="14" t="str">
        <v>80-933-06-55</v>
      </c>
      <c r="B2892" s="14">
        <v>10614508</v>
      </c>
      <c r="C2892" s="14" t="str">
        <v>S</v>
      </c>
      <c r="D2892" s="15">
        <v>1</v>
      </c>
      <c r="E2892" s="14" t="str">
        <v>Шляпы</v>
      </c>
      <c r="F2892" s="14" t="str">
        <v>HERMAN</v>
      </c>
      <c r="G2892" s="25">
        <f>_xlfn.XLOOKUP(A2892,'Наш склад'!A:A,'Наш склад'!H:H,0,0)</f>
        <v>2</v>
      </c>
      <c r="H2892" s="1" t="str">
        <f t="shared" si="45"/>
        <v/>
      </c>
    </row>
    <row r="2893" spans="1:8" x14ac:dyDescent="0.2">
      <c r="A2893" s="14" t="str">
        <v>80-933-06-57</v>
      </c>
      <c r="B2893" s="14">
        <v>10614508</v>
      </c>
      <c r="C2893" s="14" t="str">
        <v>M</v>
      </c>
      <c r="D2893" s="15">
        <v>1</v>
      </c>
      <c r="E2893" s="14" t="str">
        <v>Шляпы</v>
      </c>
      <c r="F2893" s="14" t="str">
        <v>HERMAN</v>
      </c>
      <c r="G2893" s="25">
        <f>_xlfn.XLOOKUP(A2893,'Наш склад'!A:A,'Наш склад'!H:H,0,0)</f>
        <v>1</v>
      </c>
      <c r="H2893" s="1" t="str">
        <f t="shared" si="45"/>
        <v/>
      </c>
    </row>
    <row r="2894" spans="1:8" x14ac:dyDescent="0.2">
      <c r="A2894" s="14" t="str">
        <v>80-936-11-57</v>
      </c>
      <c r="B2894" s="14">
        <v>10614509</v>
      </c>
      <c r="C2894" s="14" t="str">
        <v>M</v>
      </c>
      <c r="D2894" s="15">
        <v>1</v>
      </c>
      <c r="E2894" s="14" t="str">
        <v>Шляпы</v>
      </c>
      <c r="F2894" s="14" t="str">
        <v>HERMAN</v>
      </c>
      <c r="G2894" s="25">
        <f>_xlfn.XLOOKUP(A2894,'Наш склад'!A:A,'Наш склад'!H:H,0,0)</f>
        <v>0</v>
      </c>
      <c r="H2894" s="1" t="str">
        <f t="shared" si="45"/>
        <v/>
      </c>
    </row>
    <row r="2895" spans="1:8" x14ac:dyDescent="0.2">
      <c r="A2895" s="14" t="str">
        <v>80-938-05-59</v>
      </c>
      <c r="B2895" s="14">
        <v>15484312</v>
      </c>
      <c r="C2895" s="14" t="str">
        <v>L</v>
      </c>
      <c r="D2895" s="15">
        <v>1</v>
      </c>
      <c r="E2895" s="14" t="str">
        <v>Шляпы</v>
      </c>
      <c r="F2895" s="14" t="str">
        <v>HERMAN</v>
      </c>
      <c r="G2895" s="25">
        <f>_xlfn.XLOOKUP(A2895,'Наш склад'!A:A,'Наш склад'!H:H,0,0)</f>
        <v>3</v>
      </c>
      <c r="H2895" s="1" t="str">
        <f t="shared" si="45"/>
        <v/>
      </c>
    </row>
    <row r="2896" spans="1:8" x14ac:dyDescent="0.2">
      <c r="A2896" s="14" t="str">
        <v>80-938-14-59</v>
      </c>
      <c r="B2896" s="14">
        <v>15484311</v>
      </c>
      <c r="C2896" s="14" t="str">
        <v>L</v>
      </c>
      <c r="D2896" s="15">
        <v>1</v>
      </c>
      <c r="E2896" s="14" t="str">
        <v>Шляпы</v>
      </c>
      <c r="F2896" s="14" t="str">
        <v>HERMAN</v>
      </c>
      <c r="G2896" s="25">
        <f>_xlfn.XLOOKUP(A2896,'Наш склад'!A:A,'Наш склад'!H:H,0,0)</f>
        <v>0</v>
      </c>
      <c r="H2896" s="1" t="str">
        <f t="shared" si="45"/>
        <v/>
      </c>
    </row>
    <row r="2897" spans="1:8" x14ac:dyDescent="0.2">
      <c r="A2897" s="14" t="str">
        <v>80-961-02-59</v>
      </c>
      <c r="B2897" s="14">
        <v>34461903</v>
      </c>
      <c r="C2897" s="14" t="str">
        <v>L</v>
      </c>
      <c r="D2897" s="15">
        <v>1</v>
      </c>
      <c r="E2897" s="14" t="str">
        <v>Панамы</v>
      </c>
      <c r="F2897" s="14" t="str">
        <v>HERMAN</v>
      </c>
      <c r="G2897" s="25">
        <f>_xlfn.XLOOKUP(A2897,'Наш склад'!A:A,'Наш склад'!H:H,0,0)</f>
        <v>7</v>
      </c>
      <c r="H2897" s="1" t="str">
        <f t="shared" si="45"/>
        <v/>
      </c>
    </row>
    <row r="2898" spans="1:8" x14ac:dyDescent="0.2">
      <c r="A2898" s="14" t="str">
        <v>80-961-02-61</v>
      </c>
      <c r="B2898" s="14">
        <v>34461903</v>
      </c>
      <c r="C2898" s="14" t="str">
        <v>XL</v>
      </c>
      <c r="D2898" s="15">
        <v>1</v>
      </c>
      <c r="E2898" s="14" t="str">
        <v>Панамы</v>
      </c>
      <c r="F2898" s="14" t="str">
        <v>HERMAN</v>
      </c>
      <c r="G2898" s="25">
        <f>_xlfn.XLOOKUP(A2898,'Наш склад'!A:A,'Наш склад'!H:H,0,0)</f>
        <v>0</v>
      </c>
      <c r="H2898" s="1" t="str">
        <f t="shared" si="45"/>
        <v/>
      </c>
    </row>
    <row r="2899" spans="1:8" x14ac:dyDescent="0.2">
      <c r="A2899" s="14" t="str">
        <v>80-970-32-59</v>
      </c>
      <c r="B2899" s="14">
        <v>34461626</v>
      </c>
      <c r="C2899" s="14" t="str">
        <v>L</v>
      </c>
      <c r="D2899" s="15">
        <v>2</v>
      </c>
      <c r="E2899" s="14" t="str">
        <v>Шляпы</v>
      </c>
      <c r="F2899" s="14" t="str">
        <v>HERMAN</v>
      </c>
      <c r="G2899" s="25">
        <f>_xlfn.XLOOKUP(A2899,'Наш склад'!A:A,'Наш склад'!H:H,0,0)</f>
        <v>1</v>
      </c>
      <c r="H2899" s="1" t="str">
        <f t="shared" si="45"/>
        <v>{SKU:34461626, required: 2}</v>
      </c>
    </row>
    <row r="2900" spans="1:8" x14ac:dyDescent="0.2">
      <c r="A2900" s="14" t="str">
        <v>80-970-32-61</v>
      </c>
      <c r="B2900" s="14">
        <v>34461626</v>
      </c>
      <c r="C2900" s="14" t="str">
        <v>XL</v>
      </c>
      <c r="D2900" s="15">
        <v>1</v>
      </c>
      <c r="E2900" s="14" t="str">
        <v>Шляпы</v>
      </c>
      <c r="F2900" s="14" t="str">
        <v>HERMAN</v>
      </c>
      <c r="G2900" s="25">
        <f>_xlfn.XLOOKUP(A2900,'Наш склад'!A:A,'Наш склад'!H:H,0,0)</f>
        <v>2</v>
      </c>
      <c r="H2900" s="1" t="str">
        <f t="shared" si="45"/>
        <v/>
      </c>
    </row>
    <row r="2901" spans="1:8" x14ac:dyDescent="0.2">
      <c r="A2901" s="14" t="str">
        <v>80-981-02-57</v>
      </c>
      <c r="B2901" s="14">
        <v>34461643</v>
      </c>
      <c r="C2901" s="14" t="str">
        <v>M</v>
      </c>
      <c r="D2901" s="15">
        <v>1</v>
      </c>
      <c r="E2901" s="14" t="str">
        <v>Шляпы</v>
      </c>
      <c r="F2901" s="14" t="str">
        <v>HERMAN</v>
      </c>
      <c r="G2901" s="25">
        <f>_xlfn.XLOOKUP(A2901,'Наш склад'!A:A,'Наш склад'!H:H,0,0)</f>
        <v>8</v>
      </c>
      <c r="H2901" s="1" t="str">
        <f t="shared" si="45"/>
        <v/>
      </c>
    </row>
    <row r="2902" spans="1:8" x14ac:dyDescent="0.2">
      <c r="A2902" s="14" t="str">
        <v>80-993-09-00</v>
      </c>
      <c r="B2902" s="14">
        <v>10614544</v>
      </c>
      <c r="C2902" s="14" t="str">
        <v>55-61</v>
      </c>
      <c r="D2902" s="15">
        <v>1</v>
      </c>
      <c r="E2902" s="14" t="str">
        <v>Балаклавы</v>
      </c>
      <c r="F2902" s="14" t="str">
        <v>HERMAN</v>
      </c>
      <c r="G2902" s="25">
        <f>_xlfn.XLOOKUP(A2902,'Наш склад'!A:A,'Наш склад'!H:H,0,0)</f>
        <v>26</v>
      </c>
      <c r="H2902" s="1" t="str">
        <f t="shared" si="45"/>
        <v/>
      </c>
    </row>
    <row r="2903" spans="1:8" x14ac:dyDescent="0.2">
      <c r="A2903" s="14" t="str">
        <v>80-993-09-00</v>
      </c>
      <c r="B2903" s="14">
        <v>10614544</v>
      </c>
      <c r="C2903" s="14" t="str">
        <v>55-61</v>
      </c>
      <c r="D2903" s="15">
        <v>1</v>
      </c>
      <c r="E2903" s="14" t="str">
        <v>Балаклавы</v>
      </c>
      <c r="F2903" s="14" t="str">
        <v>HERMAN</v>
      </c>
      <c r="G2903" s="25">
        <f>_xlfn.XLOOKUP(A2903,'Наш склад'!A:A,'Наш склад'!H:H,0,0)</f>
        <v>26</v>
      </c>
      <c r="H2903" s="1" t="str">
        <f t="shared" si="45"/>
        <v/>
      </c>
    </row>
    <row r="2904" spans="1:8" x14ac:dyDescent="0.2">
      <c r="A2904" s="14" t="str">
        <v>80-997-09-57</v>
      </c>
      <c r="B2904" s="14">
        <v>10614458</v>
      </c>
      <c r="C2904" s="14" t="str">
        <v>M</v>
      </c>
      <c r="D2904" s="15">
        <v>1</v>
      </c>
      <c r="E2904" s="14" t="str">
        <v>Кепи</v>
      </c>
      <c r="F2904" s="14" t="str">
        <v>HERMAN</v>
      </c>
      <c r="G2904" s="25">
        <f>_xlfn.XLOOKUP(A2904,'Наш склад'!A:A,'Наш склад'!H:H,0,0)</f>
        <v>0</v>
      </c>
      <c r="H2904" s="1" t="str">
        <f t="shared" si="45"/>
        <v/>
      </c>
    </row>
    <row r="2905" spans="1:8" x14ac:dyDescent="0.2">
      <c r="A2905" s="14" t="str">
        <v>80-997-09-58</v>
      </c>
      <c r="B2905" s="14">
        <v>10614458</v>
      </c>
      <c r="C2905" s="14" t="str">
        <v>M/L</v>
      </c>
      <c r="D2905" s="15">
        <v>1</v>
      </c>
      <c r="E2905" s="14" t="str">
        <v>Кепи</v>
      </c>
      <c r="F2905" s="14" t="str">
        <v>HERMAN</v>
      </c>
      <c r="G2905" s="25">
        <f>_xlfn.XLOOKUP(A2905,'Наш склад'!A:A,'Наш склад'!H:H,0,0)</f>
        <v>1</v>
      </c>
      <c r="H2905" s="1" t="str">
        <f t="shared" si="45"/>
        <v/>
      </c>
    </row>
    <row r="2906" spans="1:8" x14ac:dyDescent="0.2">
      <c r="A2906" s="14" t="str">
        <v>80-997-09-59</v>
      </c>
      <c r="B2906" s="14">
        <v>10614458</v>
      </c>
      <c r="C2906" s="14" t="str">
        <v>L</v>
      </c>
      <c r="D2906" s="15">
        <v>1</v>
      </c>
      <c r="E2906" s="14" t="str">
        <v>Кепи</v>
      </c>
      <c r="F2906" s="14" t="str">
        <v>HERMAN</v>
      </c>
      <c r="G2906" s="25">
        <f>_xlfn.XLOOKUP(A2906,'Наш склад'!A:A,'Наш склад'!H:H,0,0)</f>
        <v>1</v>
      </c>
      <c r="H2906" s="1" t="str">
        <f t="shared" si="45"/>
        <v/>
      </c>
    </row>
    <row r="2907" spans="1:8" x14ac:dyDescent="0.2">
      <c r="A2907" s="14" t="str">
        <v>80-997-13-59</v>
      </c>
      <c r="B2907" s="14">
        <v>10614460</v>
      </c>
      <c r="C2907" s="14" t="str">
        <v>L</v>
      </c>
      <c r="D2907" s="15">
        <v>1</v>
      </c>
      <c r="E2907" s="14" t="str">
        <v>Кепи</v>
      </c>
      <c r="F2907" s="14" t="str">
        <v>HERMAN</v>
      </c>
      <c r="G2907" s="25">
        <f>_xlfn.XLOOKUP(A2907,'Наш склад'!A:A,'Наш склад'!H:H,0,0)</f>
        <v>0</v>
      </c>
      <c r="H2907" s="1" t="str">
        <f t="shared" si="45"/>
        <v/>
      </c>
    </row>
    <row r="2908" spans="1:8" x14ac:dyDescent="0.2">
      <c r="A2908" s="14" t="str">
        <v>80-997-13-60</v>
      </c>
      <c r="B2908" s="14">
        <v>10614460</v>
      </c>
      <c r="C2908" s="14" t="str">
        <v>L/XL</v>
      </c>
      <c r="D2908" s="15">
        <v>1</v>
      </c>
      <c r="E2908" s="14" t="str">
        <v>Кепи</v>
      </c>
      <c r="F2908" s="14" t="str">
        <v>HERMAN</v>
      </c>
      <c r="G2908" s="25">
        <f>_xlfn.XLOOKUP(A2908,'Наш склад'!A:A,'Наш склад'!H:H,0,0)</f>
        <v>1</v>
      </c>
      <c r="H2908" s="1" t="str">
        <f t="shared" si="45"/>
        <v/>
      </c>
    </row>
    <row r="2909" spans="1:8" x14ac:dyDescent="0.2">
      <c r="A2909" s="14" t="str">
        <v>80-997-14-57</v>
      </c>
      <c r="B2909" s="14">
        <v>10614459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1</v>
      </c>
      <c r="H2909" s="1" t="str">
        <f t="shared" si="45"/>
        <v/>
      </c>
    </row>
    <row r="2910" spans="1:8" x14ac:dyDescent="0.2">
      <c r="A2910" s="14" t="str">
        <v>80-997-14-58</v>
      </c>
      <c r="B2910" s="14">
        <v>10614459</v>
      </c>
      <c r="C2910" s="14" t="str">
        <v>M/L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0</v>
      </c>
      <c r="H2910" s="1" t="str">
        <f t="shared" si="45"/>
        <v/>
      </c>
    </row>
    <row r="2911" spans="1:8" x14ac:dyDescent="0.2">
      <c r="A2911" s="14" t="str">
        <v>80-997-14-59</v>
      </c>
      <c r="B2911" s="14">
        <v>10614459</v>
      </c>
      <c r="C2911" s="14" t="str">
        <v>L</v>
      </c>
      <c r="D2911" s="15">
        <v>1</v>
      </c>
      <c r="E2911" s="14" t="str">
        <v>Кепи</v>
      </c>
      <c r="F2911" s="14" t="str">
        <v>HERMAN</v>
      </c>
      <c r="G2911" s="25">
        <f>_xlfn.XLOOKUP(A2911,'Наш склад'!A:A,'Наш склад'!H:H,0,0)</f>
        <v>0</v>
      </c>
      <c r="H2911" s="1" t="str">
        <f t="shared" si="45"/>
        <v/>
      </c>
    </row>
    <row r="2912" spans="1:8" x14ac:dyDescent="0.2">
      <c r="A2912" s="14" t="str">
        <v>80-998-09-57</v>
      </c>
      <c r="B2912" s="14">
        <v>10614461</v>
      </c>
      <c r="C2912" s="14" t="str">
        <v>M</v>
      </c>
      <c r="D2912" s="15">
        <v>1</v>
      </c>
      <c r="E2912" s="14" t="str">
        <v>Кепи</v>
      </c>
      <c r="F2912" s="14" t="str">
        <v>HERMAN</v>
      </c>
      <c r="G2912" s="25">
        <f>_xlfn.XLOOKUP(A2912,'Наш склад'!A:A,'Наш склад'!H:H,0,0)</f>
        <v>6</v>
      </c>
      <c r="H2912" s="1" t="str">
        <f t="shared" si="45"/>
        <v/>
      </c>
    </row>
    <row r="2913" spans="1:8" x14ac:dyDescent="0.2">
      <c r="A2913" s="14" t="str">
        <v>80-998-09-57</v>
      </c>
      <c r="B2913" s="14">
        <v>10614461</v>
      </c>
      <c r="C2913" s="14" t="str">
        <v>M</v>
      </c>
      <c r="D2913" s="15">
        <v>1</v>
      </c>
      <c r="E2913" s="14" t="str">
        <v>Кепи</v>
      </c>
      <c r="F2913" s="14" t="str">
        <v>HERMAN</v>
      </c>
      <c r="G2913" s="25">
        <f>_xlfn.XLOOKUP(A2913,'Наш склад'!A:A,'Наш склад'!H:H,0,0)</f>
        <v>6</v>
      </c>
      <c r="H2913" s="1" t="str">
        <f t="shared" si="45"/>
        <v/>
      </c>
    </row>
    <row r="2914" spans="1:8" x14ac:dyDescent="0.2">
      <c r="A2914" s="14" t="str">
        <v>80-998-09-60</v>
      </c>
      <c r="B2914" s="14">
        <v>10614461</v>
      </c>
      <c r="C2914" s="14" t="str">
        <v>L/XL</v>
      </c>
      <c r="D2914" s="15">
        <v>1</v>
      </c>
      <c r="E2914" s="14" t="str">
        <v>Кепи</v>
      </c>
      <c r="F2914" s="14" t="str">
        <v>HERMAN</v>
      </c>
      <c r="G2914" s="25">
        <f>_xlfn.XLOOKUP(A2914,'Наш склад'!A:A,'Наш склад'!H:H,0,0)</f>
        <v>9</v>
      </c>
      <c r="H2914" s="1" t="str">
        <f t="shared" si="45"/>
        <v/>
      </c>
    </row>
    <row r="2915" spans="1:8" x14ac:dyDescent="0.2">
      <c r="A2915" s="14" t="str">
        <v>80-998-13-58</v>
      </c>
      <c r="B2915" s="14">
        <v>10614463</v>
      </c>
      <c r="C2915" s="14" t="str">
        <v>M/L</v>
      </c>
      <c r="D2915" s="15">
        <v>1</v>
      </c>
      <c r="E2915" s="14" t="str">
        <v>Кепи</v>
      </c>
      <c r="F2915" s="14" t="str">
        <v>HERMAN</v>
      </c>
      <c r="G2915" s="25">
        <f>_xlfn.XLOOKUP(A2915,'Наш склад'!A:A,'Наш склад'!H:H,0,0)</f>
        <v>3</v>
      </c>
      <c r="H2915" s="1" t="str">
        <f t="shared" si="45"/>
        <v/>
      </c>
    </row>
    <row r="2916" spans="1:8" x14ac:dyDescent="0.2">
      <c r="A2916" s="14" t="str">
        <v>80-998-13-60</v>
      </c>
      <c r="B2916" s="14">
        <v>10614463</v>
      </c>
      <c r="C2916" s="14" t="str">
        <v>L/XL</v>
      </c>
      <c r="D2916" s="15">
        <v>1</v>
      </c>
      <c r="E2916" s="14" t="str">
        <v>Кепи</v>
      </c>
      <c r="F2916" s="14" t="str">
        <v>HERMAN</v>
      </c>
      <c r="G2916" s="25">
        <f>_xlfn.XLOOKUP(A2916,'Наш склад'!A:A,'Наш склад'!H:H,0,0)</f>
        <v>2</v>
      </c>
      <c r="H2916" s="1" t="str">
        <f t="shared" si="45"/>
        <v/>
      </c>
    </row>
    <row r="2917" spans="1:8" x14ac:dyDescent="0.2">
      <c r="A2917" s="14" t="str">
        <v>80-998-13-61</v>
      </c>
      <c r="B2917" s="14">
        <v>10614463</v>
      </c>
      <c r="C2917" s="14" t="str">
        <v>XL</v>
      </c>
      <c r="D2917" s="15">
        <v>1</v>
      </c>
      <c r="E2917" s="14" t="str">
        <v>Кепи</v>
      </c>
      <c r="F2917" s="14" t="str">
        <v>HERMAN</v>
      </c>
      <c r="G2917" s="25">
        <f>_xlfn.XLOOKUP(A2917,'Наш склад'!A:A,'Наш склад'!H:H,0,0)</f>
        <v>3</v>
      </c>
      <c r="H2917" s="1" t="str">
        <f t="shared" si="45"/>
        <v/>
      </c>
    </row>
    <row r="2918" spans="1:8" x14ac:dyDescent="0.2">
      <c r="A2918" s="14" t="str">
        <v>80-998-14-57</v>
      </c>
      <c r="B2918" s="14">
        <v>10614462</v>
      </c>
      <c r="C2918" s="14" t="str">
        <v>M</v>
      </c>
      <c r="D2918" s="15">
        <v>1</v>
      </c>
      <c r="E2918" s="14" t="str">
        <v>Кепи</v>
      </c>
      <c r="F2918" s="14" t="str">
        <v>HERMAN</v>
      </c>
      <c r="G2918" s="25">
        <f>_xlfn.XLOOKUP(A2918,'Наш склад'!A:A,'Наш склад'!H:H,0,0)</f>
        <v>2</v>
      </c>
      <c r="H2918" s="1" t="str">
        <f t="shared" si="45"/>
        <v/>
      </c>
    </row>
    <row r="2919" spans="1:8" x14ac:dyDescent="0.2">
      <c r="A2919" s="14" t="str">
        <v>80-998-14-58</v>
      </c>
      <c r="B2919" s="14">
        <v>10614462</v>
      </c>
      <c r="C2919" s="14" t="str">
        <v>M/L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2</v>
      </c>
      <c r="H2919" s="1" t="str">
        <f t="shared" si="45"/>
        <v/>
      </c>
    </row>
    <row r="2920" spans="1:8" x14ac:dyDescent="0.2">
      <c r="A2920" s="14" t="str">
        <v>80-998-14-61</v>
      </c>
      <c r="B2920" s="14">
        <v>10614462</v>
      </c>
      <c r="C2920" s="14" t="str">
        <v>XL</v>
      </c>
      <c r="D2920" s="15">
        <v>1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2</v>
      </c>
      <c r="H2920" s="1" t="str">
        <f t="shared" si="45"/>
        <v/>
      </c>
    </row>
    <row r="2921" spans="1:8" x14ac:dyDescent="0.2">
      <c r="A2921" s="14" t="str">
        <v>80-999-06-55</v>
      </c>
      <c r="B2921" s="14">
        <v>10614482</v>
      </c>
      <c r="C2921" s="14" t="str">
        <v>S</v>
      </c>
      <c r="D2921" s="15">
        <v>1</v>
      </c>
      <c r="E2921" s="14" t="str">
        <v>Кепи</v>
      </c>
      <c r="F2921" s="14" t="str">
        <v>HERMAN</v>
      </c>
      <c r="G2921" s="25">
        <f>_xlfn.XLOOKUP(A2921,'Наш склад'!A:A,'Наш склад'!H:H,0,0)</f>
        <v>2</v>
      </c>
      <c r="H2921" s="1" t="str">
        <f t="shared" si="45"/>
        <v/>
      </c>
    </row>
    <row r="2922" spans="1:8" x14ac:dyDescent="0.2">
      <c r="A2922" s="14" t="str">
        <v>80-999-06-56</v>
      </c>
      <c r="B2922" s="14">
        <v>10614482</v>
      </c>
      <c r="C2922" s="14" t="str">
        <v>S/M</v>
      </c>
      <c r="D2922" s="15">
        <v>1</v>
      </c>
      <c r="E2922" s="14" t="str">
        <v>Кепи</v>
      </c>
      <c r="F2922" s="14" t="str">
        <v>HERMAN</v>
      </c>
      <c r="G2922" s="25">
        <f>_xlfn.XLOOKUP(A2922,'Наш склад'!A:A,'Наш склад'!H:H,0,0)</f>
        <v>3</v>
      </c>
      <c r="H2922" s="1" t="str">
        <f t="shared" si="45"/>
        <v/>
      </c>
    </row>
    <row r="2923" spans="1:8" x14ac:dyDescent="0.2">
      <c r="A2923" s="14" t="str">
        <v>80-999-06-58</v>
      </c>
      <c r="B2923" s="14">
        <v>10614482</v>
      </c>
      <c r="C2923" s="14" t="str">
        <v>M/L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6</v>
      </c>
      <c r="H2923" s="1" t="str">
        <f t="shared" si="45"/>
        <v/>
      </c>
    </row>
    <row r="2924" spans="1:8" x14ac:dyDescent="0.2">
      <c r="A2924" s="14" t="str">
        <v>80-999-06-59</v>
      </c>
      <c r="B2924" s="14">
        <v>10614482</v>
      </c>
      <c r="C2924" s="14" t="str">
        <v>L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10</v>
      </c>
      <c r="H2924" s="1" t="str">
        <f t="shared" si="45"/>
        <v/>
      </c>
    </row>
    <row r="2925" spans="1:8" x14ac:dyDescent="0.2">
      <c r="A2925" s="14" t="str">
        <v>80-999-06-60</v>
      </c>
      <c r="B2925" s="14">
        <v>10614482</v>
      </c>
      <c r="C2925" s="14" t="str">
        <v>L/XL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4</v>
      </c>
      <c r="H2925" s="1" t="str">
        <f t="shared" si="45"/>
        <v/>
      </c>
    </row>
    <row r="2926" spans="1:8" x14ac:dyDescent="0.2">
      <c r="A2926" s="14" t="str">
        <v>80-999-06-61</v>
      </c>
      <c r="B2926" s="14">
        <v>10614482</v>
      </c>
      <c r="C2926" s="14" t="str">
        <v>XL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2</v>
      </c>
      <c r="H2926" s="1" t="str">
        <f t="shared" si="45"/>
        <v/>
      </c>
    </row>
    <row r="2927" spans="1:8" x14ac:dyDescent="0.2">
      <c r="A2927" s="14" t="str">
        <v>80-999-06-63</v>
      </c>
      <c r="B2927" s="14">
        <v>10614482</v>
      </c>
      <c r="C2927" s="14" t="str">
        <v>XXL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0</v>
      </c>
      <c r="H2927" s="1" t="str">
        <f t="shared" si="45"/>
        <v/>
      </c>
    </row>
    <row r="2928" spans="1:8" x14ac:dyDescent="0.2">
      <c r="A2928" s="14" t="str">
        <v>80-999-08-55</v>
      </c>
      <c r="B2928" s="14">
        <v>10614484</v>
      </c>
      <c r="C2928" s="14" t="str">
        <v>S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1</v>
      </c>
      <c r="H2928" s="1" t="str">
        <f t="shared" si="45"/>
        <v/>
      </c>
    </row>
    <row r="2929" spans="1:8" x14ac:dyDescent="0.2">
      <c r="A2929" s="14" t="str">
        <v>80-999-08-56</v>
      </c>
      <c r="B2929" s="14">
        <v>10614484</v>
      </c>
      <c r="C2929" s="14" t="str">
        <v>S/M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0</v>
      </c>
      <c r="H2929" s="1" t="str">
        <f t="shared" si="45"/>
        <v/>
      </c>
    </row>
    <row r="2930" spans="1:8" x14ac:dyDescent="0.2">
      <c r="A2930" s="14" t="str">
        <v>80-999-08-58</v>
      </c>
      <c r="B2930" s="14">
        <v>10614484</v>
      </c>
      <c r="C2930" s="14" t="str">
        <v>M/L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7</v>
      </c>
      <c r="H2930" s="1" t="str">
        <f t="shared" si="45"/>
        <v/>
      </c>
    </row>
    <row r="2931" spans="1:8" x14ac:dyDescent="0.2">
      <c r="A2931" s="14" t="str">
        <v>80-999-08-61</v>
      </c>
      <c r="B2931" s="14">
        <v>10614484</v>
      </c>
      <c r="C2931" s="14" t="str">
        <v>XL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0</v>
      </c>
      <c r="H2931" s="1" t="str">
        <f t="shared" si="45"/>
        <v/>
      </c>
    </row>
    <row r="2932" spans="1:8" x14ac:dyDescent="0.2">
      <c r="A2932" s="14" t="str">
        <v>80-999-14-59</v>
      </c>
      <c r="B2932" s="14">
        <v>10614483</v>
      </c>
      <c r="C2932" s="14" t="str">
        <v>L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0</v>
      </c>
      <c r="H2932" s="1" t="str">
        <f t="shared" si="45"/>
        <v/>
      </c>
    </row>
    <row r="2933" spans="1:8" x14ac:dyDescent="0.2">
      <c r="A2933" s="14" t="str">
        <v>80-999-14-61</v>
      </c>
      <c r="B2933" s="14">
        <v>10614483</v>
      </c>
      <c r="C2933" s="14" t="str">
        <v>XL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0</v>
      </c>
      <c r="H2933" s="1" t="str">
        <f t="shared" si="45"/>
        <v/>
      </c>
    </row>
    <row r="2934" spans="1:8" x14ac:dyDescent="0.2">
      <c r="A2934" s="14" t="str">
        <v>81-002-09-55</v>
      </c>
      <c r="B2934" s="14">
        <v>10614457</v>
      </c>
      <c r="C2934" s="14" t="str">
        <v>S</v>
      </c>
      <c r="D2934" s="15">
        <v>1</v>
      </c>
      <c r="E2934" s="14" t="str">
        <v>Панамы</v>
      </c>
      <c r="F2934" s="14" t="str">
        <v>HERMAN</v>
      </c>
      <c r="G2934" s="25">
        <f>_xlfn.XLOOKUP(A2934,'Наш склад'!A:A,'Наш склад'!H:H,0,0)</f>
        <v>1</v>
      </c>
      <c r="H2934" s="1" t="str">
        <f t="shared" si="45"/>
        <v/>
      </c>
    </row>
    <row r="2935" spans="1:8" x14ac:dyDescent="0.2">
      <c r="A2935" s="14" t="str">
        <v>81-002-09-57</v>
      </c>
      <c r="B2935" s="14">
        <v>10614457</v>
      </c>
      <c r="C2935" s="14" t="str">
        <v>M</v>
      </c>
      <c r="D2935" s="15">
        <v>1</v>
      </c>
      <c r="E2935" s="14" t="str">
        <v>Панамы</v>
      </c>
      <c r="F2935" s="14" t="str">
        <v>HERMAN</v>
      </c>
      <c r="G2935" s="25">
        <f>_xlfn.XLOOKUP(A2935,'Наш склад'!A:A,'Наш склад'!H:H,0,0)</f>
        <v>2</v>
      </c>
      <c r="H2935" s="1" t="str">
        <f t="shared" si="45"/>
        <v/>
      </c>
    </row>
    <row r="2936" spans="1:8" x14ac:dyDescent="0.2">
      <c r="A2936" s="14" t="str">
        <v>81-003-09-55</v>
      </c>
      <c r="B2936" s="14">
        <v>10614455</v>
      </c>
      <c r="C2936" s="14" t="str">
        <v>S</v>
      </c>
      <c r="D2936" s="15">
        <v>1</v>
      </c>
      <c r="E2936" s="14" t="str">
        <v>Шляпы</v>
      </c>
      <c r="F2936" s="14" t="str">
        <v>HERMAN</v>
      </c>
      <c r="G2936" s="25">
        <f>_xlfn.XLOOKUP(A2936,'Наш склад'!A:A,'Наш склад'!H:H,0,0)</f>
        <v>7</v>
      </c>
      <c r="H2936" s="1" t="str">
        <f t="shared" si="45"/>
        <v/>
      </c>
    </row>
    <row r="2937" spans="1:8" x14ac:dyDescent="0.2">
      <c r="A2937" s="14" t="str">
        <v>81-003-09-57</v>
      </c>
      <c r="B2937" s="14">
        <v>10614455</v>
      </c>
      <c r="C2937" s="14" t="str">
        <v>M</v>
      </c>
      <c r="D2937" s="15">
        <v>1</v>
      </c>
      <c r="E2937" s="14" t="str">
        <v>Шляпы</v>
      </c>
      <c r="F2937" s="14" t="str">
        <v>HERMAN</v>
      </c>
      <c r="G2937" s="25">
        <f>_xlfn.XLOOKUP(A2937,'Наш склад'!A:A,'Наш склад'!H:H,0,0)</f>
        <v>13</v>
      </c>
      <c r="H2937" s="1" t="str">
        <f t="shared" si="45"/>
        <v/>
      </c>
    </row>
    <row r="2938" spans="1:8" x14ac:dyDescent="0.2">
      <c r="A2938" s="14" t="str">
        <v>81-004-08-59</v>
      </c>
      <c r="B2938" s="14">
        <v>10614502</v>
      </c>
      <c r="C2938" s="14" t="str">
        <v>L</v>
      </c>
      <c r="D2938" s="15">
        <v>1</v>
      </c>
      <c r="E2938" s="14" t="str">
        <v>Шляпы</v>
      </c>
      <c r="F2938" s="14" t="str">
        <v>HERMAN</v>
      </c>
      <c r="G2938" s="25">
        <f>_xlfn.XLOOKUP(A2938,'Наш склад'!A:A,'Наш склад'!H:H,0,0)</f>
        <v>3</v>
      </c>
      <c r="H2938" s="1" t="str">
        <f t="shared" si="45"/>
        <v/>
      </c>
    </row>
    <row r="2939" spans="1:8" x14ac:dyDescent="0.2">
      <c r="A2939" s="14" t="str">
        <v>81-004-08-61</v>
      </c>
      <c r="B2939" s="14">
        <v>10614502</v>
      </c>
      <c r="C2939" s="14" t="str">
        <v>XL</v>
      </c>
      <c r="D2939" s="15">
        <v>1</v>
      </c>
      <c r="E2939" s="14" t="str">
        <v>Шляпы</v>
      </c>
      <c r="F2939" s="14" t="str">
        <v>HERMAN</v>
      </c>
      <c r="G2939" s="25">
        <f>_xlfn.XLOOKUP(A2939,'Наш склад'!A:A,'Наш склад'!H:H,0,0)</f>
        <v>1</v>
      </c>
      <c r="H2939" s="1" t="str">
        <f t="shared" si="45"/>
        <v/>
      </c>
    </row>
    <row r="2940" spans="1:8" x14ac:dyDescent="0.2">
      <c r="A2940" s="14" t="str">
        <v>81-004-09-55</v>
      </c>
      <c r="B2940" s="14">
        <v>10614500</v>
      </c>
      <c r="C2940" s="14" t="str">
        <v>S</v>
      </c>
      <c r="D2940" s="15">
        <v>1</v>
      </c>
      <c r="E2940" s="14" t="str">
        <v>Шляпы</v>
      </c>
      <c r="F2940" s="14" t="str">
        <v>HERMAN</v>
      </c>
      <c r="G2940" s="25">
        <f>_xlfn.XLOOKUP(A2940,'Наш склад'!A:A,'Наш склад'!H:H,0,0)</f>
        <v>3</v>
      </c>
      <c r="H2940" s="1" t="str">
        <f t="shared" si="45"/>
        <v/>
      </c>
    </row>
    <row r="2941" spans="1:8" x14ac:dyDescent="0.2">
      <c r="A2941" s="14" t="str">
        <v>81-004-09-59</v>
      </c>
      <c r="B2941" s="14">
        <v>10614500</v>
      </c>
      <c r="C2941" s="14" t="str">
        <v>L</v>
      </c>
      <c r="D2941" s="15">
        <v>1</v>
      </c>
      <c r="E2941" s="14" t="str">
        <v>Шляпы</v>
      </c>
      <c r="F2941" s="14" t="str">
        <v>HERMAN</v>
      </c>
      <c r="G2941" s="25">
        <f>_xlfn.XLOOKUP(A2941,'Наш склад'!A:A,'Наш склад'!H:H,0,0)</f>
        <v>15</v>
      </c>
      <c r="H2941" s="1" t="str">
        <f t="shared" si="45"/>
        <v/>
      </c>
    </row>
    <row r="2942" spans="1:8" x14ac:dyDescent="0.2">
      <c r="A2942" s="14" t="str">
        <v>81-004-14-57</v>
      </c>
      <c r="B2942" s="14">
        <v>10614501</v>
      </c>
      <c r="C2942" s="14" t="str">
        <v>M</v>
      </c>
      <c r="D2942" s="15">
        <v>1</v>
      </c>
      <c r="E2942" s="14" t="str">
        <v>Шляпы</v>
      </c>
      <c r="F2942" s="14" t="str">
        <v>HERMAN</v>
      </c>
      <c r="G2942" s="25">
        <f>_xlfn.XLOOKUP(A2942,'Наш склад'!A:A,'Наш склад'!H:H,0,0)</f>
        <v>12</v>
      </c>
      <c r="H2942" s="1" t="str">
        <f t="shared" si="45"/>
        <v/>
      </c>
    </row>
    <row r="2943" spans="1:8" x14ac:dyDescent="0.2">
      <c r="A2943" s="14" t="str">
        <v>81-004-14-61</v>
      </c>
      <c r="B2943" s="14">
        <v>10614501</v>
      </c>
      <c r="C2943" s="14" t="str">
        <v>XL</v>
      </c>
      <c r="D2943" s="15">
        <v>1</v>
      </c>
      <c r="E2943" s="14" t="str">
        <v>Шляпы</v>
      </c>
      <c r="F2943" s="14" t="str">
        <v>HERMAN</v>
      </c>
      <c r="G2943" s="25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14" t="str">
        <v>81-005-08-56</v>
      </c>
      <c r="B2944" s="14">
        <v>10614506</v>
      </c>
      <c r="C2944" s="14" t="str">
        <v>S/M</v>
      </c>
      <c r="D2944" s="15">
        <v>1</v>
      </c>
      <c r="E2944" s="14" t="str">
        <v>Шляпы</v>
      </c>
      <c r="F2944" s="14" t="str">
        <v>HERMAN</v>
      </c>
      <c r="G2944" s="25">
        <f>_xlfn.XLOOKUP(A2944,'Наш склад'!A:A,'Наш склад'!H:H,0,0)</f>
        <v>2</v>
      </c>
      <c r="H2944" s="1" t="str">
        <f t="shared" si="45"/>
        <v/>
      </c>
    </row>
    <row r="2945" spans="1:8" x14ac:dyDescent="0.2">
      <c r="A2945" s="14" t="str">
        <v>81-007-09-57</v>
      </c>
      <c r="B2945" s="14">
        <v>15484313</v>
      </c>
      <c r="C2945" s="14" t="str">
        <v>M</v>
      </c>
      <c r="D2945" s="15">
        <v>1</v>
      </c>
      <c r="E2945" s="14" t="str">
        <v>Панамы</v>
      </c>
      <c r="F2945" s="14" t="str">
        <v>HERMAN</v>
      </c>
      <c r="G2945" s="25">
        <f>_xlfn.XLOOKUP(A2945,'Наш склад'!A:A,'Наш склад'!H:H,0,0)</f>
        <v>2</v>
      </c>
      <c r="H2945" s="1" t="str">
        <f t="shared" si="45"/>
        <v/>
      </c>
    </row>
    <row r="2946" spans="1:8" x14ac:dyDescent="0.2">
      <c r="A2946" s="14" t="str">
        <v>81-007-09-61</v>
      </c>
      <c r="B2946" s="14">
        <v>15484313</v>
      </c>
      <c r="C2946" s="14" t="str">
        <v>XL</v>
      </c>
      <c r="D2946" s="15">
        <v>1</v>
      </c>
      <c r="E2946" s="14" t="str">
        <v>Панамы</v>
      </c>
      <c r="F2946" s="14" t="str">
        <v>HERMAN</v>
      </c>
      <c r="G2946" s="25">
        <f>_xlfn.XLOOKUP(A2946,'Наш склад'!A:A,'Наш склад'!H:H,0,0)</f>
        <v>2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14" t="str">
        <v>81-008-09-55</v>
      </c>
      <c r="B2947" s="14">
        <v>15484308</v>
      </c>
      <c r="C2947" s="14" t="str">
        <v>S</v>
      </c>
      <c r="D2947" s="15">
        <v>1</v>
      </c>
      <c r="E2947" s="14" t="str">
        <v>Шляпы</v>
      </c>
      <c r="F2947" s="14" t="str">
        <v>HERMAN</v>
      </c>
      <c r="G2947" s="25">
        <f>_xlfn.XLOOKUP(A2947,'Наш склад'!A:A,'Наш склад'!H:H,0,0)</f>
        <v>4</v>
      </c>
      <c r="H2947" s="1" t="str">
        <f t="shared" si="46"/>
        <v/>
      </c>
    </row>
    <row r="2948" spans="1:8" x14ac:dyDescent="0.2">
      <c r="A2948" s="14" t="str">
        <v>81-008-09-55</v>
      </c>
      <c r="B2948" s="14">
        <v>15484308</v>
      </c>
      <c r="C2948" s="14" t="str">
        <v>S</v>
      </c>
      <c r="D2948" s="15">
        <v>1</v>
      </c>
      <c r="E2948" s="14" t="str">
        <v>Шляпы</v>
      </c>
      <c r="F2948" s="14" t="str">
        <v>HERMAN</v>
      </c>
      <c r="G2948" s="25">
        <f>_xlfn.XLOOKUP(A2948,'Наш склад'!A:A,'Наш склад'!H:H,0,0)</f>
        <v>4</v>
      </c>
      <c r="H2948" s="1" t="str">
        <f t="shared" si="46"/>
        <v/>
      </c>
    </row>
    <row r="2949" spans="1:8" x14ac:dyDescent="0.2">
      <c r="A2949" s="14" t="str">
        <v>81-008-09-57</v>
      </c>
      <c r="B2949" s="14">
        <v>15484308</v>
      </c>
      <c r="C2949" s="14" t="str">
        <v>M</v>
      </c>
      <c r="D2949" s="15">
        <v>1</v>
      </c>
      <c r="E2949" s="14" t="str">
        <v>Шляпы</v>
      </c>
      <c r="F2949" s="14" t="str">
        <v>HERMAN</v>
      </c>
      <c r="G2949" s="25">
        <f>_xlfn.XLOOKUP(A2949,'Наш склад'!A:A,'Наш склад'!H:H,0,0)</f>
        <v>19</v>
      </c>
      <c r="H2949" s="1" t="str">
        <f t="shared" si="46"/>
        <v/>
      </c>
    </row>
    <row r="2950" spans="1:8" x14ac:dyDescent="0.2">
      <c r="A2950" s="14" t="str">
        <v>81-008-09-61</v>
      </c>
      <c r="B2950" s="14">
        <v>15484308</v>
      </c>
      <c r="C2950" s="14" t="str">
        <v>XL</v>
      </c>
      <c r="D2950" s="15">
        <v>1</v>
      </c>
      <c r="E2950" s="14" t="str">
        <v>Шляпы</v>
      </c>
      <c r="F2950" s="14" t="str">
        <v>HERMAN</v>
      </c>
      <c r="G2950" s="25">
        <f>_xlfn.XLOOKUP(A2950,'Наш склад'!A:A,'Наш склад'!H:H,0,0)</f>
        <v>5</v>
      </c>
      <c r="H2950" s="1" t="str">
        <f t="shared" si="46"/>
        <v/>
      </c>
    </row>
    <row r="2951" spans="1:8" x14ac:dyDescent="0.2">
      <c r="A2951" s="14" t="str">
        <v>81-009-14-55</v>
      </c>
      <c r="B2951" s="14">
        <v>15484309</v>
      </c>
      <c r="C2951" s="14" t="str">
        <v>S</v>
      </c>
      <c r="D2951" s="15">
        <v>1</v>
      </c>
      <c r="E2951" s="14" t="str">
        <v>Шляпы</v>
      </c>
      <c r="F2951" s="14" t="str">
        <v>HERMAN</v>
      </c>
      <c r="G2951" s="25">
        <f>_xlfn.XLOOKUP(A2951,'Наш склад'!A:A,'Наш склад'!H:H,0,0)</f>
        <v>2</v>
      </c>
      <c r="H2951" s="1" t="str">
        <f t="shared" si="46"/>
        <v/>
      </c>
    </row>
    <row r="2952" spans="1:8" x14ac:dyDescent="0.2">
      <c r="A2952" s="14" t="str">
        <v>81-009-14-57</v>
      </c>
      <c r="B2952" s="14">
        <v>15484309</v>
      </c>
      <c r="C2952" s="14" t="str">
        <v>M</v>
      </c>
      <c r="D2952" s="15">
        <v>1</v>
      </c>
      <c r="E2952" s="14" t="str">
        <v>Шляпы</v>
      </c>
      <c r="F2952" s="14" t="str">
        <v>HERMAN</v>
      </c>
      <c r="G2952" s="25">
        <f>_xlfn.XLOOKUP(A2952,'Наш склад'!A:A,'Наш склад'!H:H,0,0)</f>
        <v>4</v>
      </c>
      <c r="H2952" s="1" t="str">
        <f t="shared" si="46"/>
        <v/>
      </c>
    </row>
    <row r="2953" spans="1:8" x14ac:dyDescent="0.2">
      <c r="A2953" s="14" t="str">
        <v>81-009-14-59</v>
      </c>
      <c r="B2953" s="14">
        <v>15484309</v>
      </c>
      <c r="C2953" s="14" t="str">
        <v>L</v>
      </c>
      <c r="D2953" s="15">
        <v>1</v>
      </c>
      <c r="E2953" s="14" t="str">
        <v>Шляпы</v>
      </c>
      <c r="F2953" s="14" t="str">
        <v>HERMAN</v>
      </c>
      <c r="G2953" s="25">
        <f>_xlfn.XLOOKUP(A2953,'Наш склад'!A:A,'Наш склад'!H:H,0,0)</f>
        <v>4</v>
      </c>
      <c r="H2953" s="1" t="str">
        <f t="shared" si="46"/>
        <v/>
      </c>
    </row>
    <row r="2954" spans="1:8" x14ac:dyDescent="0.2">
      <c r="A2954" s="14" t="str">
        <v>81-010-06-55</v>
      </c>
      <c r="B2954" s="14">
        <v>20902779</v>
      </c>
      <c r="C2954" s="14" t="str">
        <v>S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1</v>
      </c>
      <c r="H2954" s="1" t="str">
        <f t="shared" si="46"/>
        <v/>
      </c>
    </row>
    <row r="2955" spans="1:8" x14ac:dyDescent="0.2">
      <c r="A2955" s="14" t="str">
        <v>81-010-06-56</v>
      </c>
      <c r="B2955" s="14">
        <v>20902779</v>
      </c>
      <c r="C2955" s="14" t="str">
        <v>S/M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1</v>
      </c>
      <c r="H2955" s="1" t="str">
        <f t="shared" si="46"/>
        <v/>
      </c>
    </row>
    <row r="2956" spans="1:8" x14ac:dyDescent="0.2">
      <c r="A2956" s="14" t="str">
        <v>81-010-06-57</v>
      </c>
      <c r="B2956" s="14">
        <v>20902779</v>
      </c>
      <c r="C2956" s="14" t="str">
        <v>M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4</v>
      </c>
      <c r="H2956" s="1" t="str">
        <f t="shared" si="46"/>
        <v/>
      </c>
    </row>
    <row r="2957" spans="1:8" x14ac:dyDescent="0.2">
      <c r="A2957" s="14" t="str">
        <v>81-010-06-59</v>
      </c>
      <c r="B2957" s="14">
        <v>20902779</v>
      </c>
      <c r="C2957" s="14" t="str">
        <v>L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3</v>
      </c>
      <c r="H2957" s="1" t="str">
        <f t="shared" si="46"/>
        <v/>
      </c>
    </row>
    <row r="2958" spans="1:8" x14ac:dyDescent="0.2">
      <c r="A2958" s="14" t="str">
        <v>81-010-06-61</v>
      </c>
      <c r="B2958" s="14">
        <v>20902779</v>
      </c>
      <c r="C2958" s="14" t="str">
        <v>XL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14" t="str">
        <v>81-010-09-55</v>
      </c>
      <c r="B2959" s="14">
        <v>20902778</v>
      </c>
      <c r="C2959" s="14" t="str">
        <v>S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1</v>
      </c>
      <c r="H2959" s="1" t="str">
        <f t="shared" si="46"/>
        <v/>
      </c>
    </row>
    <row r="2960" spans="1:8" x14ac:dyDescent="0.2">
      <c r="A2960" s="14" t="str">
        <v>81-010-09-57</v>
      </c>
      <c r="B2960" s="14">
        <v>20902778</v>
      </c>
      <c r="C2960" s="14" t="str">
        <v>M</v>
      </c>
      <c r="D2960" s="15">
        <v>2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 t="shared" si="46"/>
        <v>{SKU:20902778, required: 2}</v>
      </c>
    </row>
    <row r="2961" spans="1:8" x14ac:dyDescent="0.2">
      <c r="A2961" s="14" t="str">
        <v>81-010-09-59</v>
      </c>
      <c r="B2961" s="14">
        <v>20902778</v>
      </c>
      <c r="C2961" s="14" t="str">
        <v>L</v>
      </c>
      <c r="D2961" s="15">
        <v>2</v>
      </c>
      <c r="E2961" s="14" t="str">
        <v>Кепи</v>
      </c>
      <c r="F2961" s="14" t="str">
        <v>HERMAN</v>
      </c>
      <c r="G2961" s="25">
        <f>_xlfn.XLOOKUP(A2961,'Наш склад'!A:A,'Наш склад'!H:H,0,0)</f>
        <v>2</v>
      </c>
      <c r="H2961" s="1" t="str">
        <f t="shared" si="46"/>
        <v>{SKU:20902778, required: 2}</v>
      </c>
    </row>
    <row r="2962" spans="1:8" x14ac:dyDescent="0.2">
      <c r="A2962" s="14" t="str">
        <v>81-010-09-61</v>
      </c>
      <c r="B2962" s="14">
        <v>20902778</v>
      </c>
      <c r="C2962" s="14" t="str">
        <v>XL</v>
      </c>
      <c r="D2962" s="15">
        <v>1</v>
      </c>
      <c r="E2962" s="14" t="str">
        <v>Кепи</v>
      </c>
      <c r="F2962" s="14" t="str">
        <v>HERMAN</v>
      </c>
      <c r="G2962" s="25">
        <f>_xlfn.XLOOKUP(A2962,'Наш склад'!A:A,'Наш склад'!H:H,0,0)</f>
        <v>1</v>
      </c>
      <c r="H2962" s="1" t="str">
        <f t="shared" si="46"/>
        <v/>
      </c>
    </row>
    <row r="2963" spans="1:8" x14ac:dyDescent="0.2">
      <c r="A2963" s="14" t="str">
        <v>81-011-06-55</v>
      </c>
      <c r="B2963" s="14">
        <v>20902780</v>
      </c>
      <c r="C2963" s="14" t="str">
        <v>S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1</v>
      </c>
      <c r="H2963" s="1" t="str">
        <f t="shared" si="46"/>
        <v/>
      </c>
    </row>
    <row r="2964" spans="1:8" x14ac:dyDescent="0.2">
      <c r="A2964" s="14" t="str">
        <v>81-011-06-56</v>
      </c>
      <c r="B2964" s="14">
        <v>20902780</v>
      </c>
      <c r="C2964" s="14" t="str">
        <v>S/M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0</v>
      </c>
      <c r="H2964" s="1" t="str">
        <f t="shared" si="46"/>
        <v/>
      </c>
    </row>
    <row r="2965" spans="1:8" x14ac:dyDescent="0.2">
      <c r="A2965" s="14" t="str">
        <v>81-011-06-57</v>
      </c>
      <c r="B2965" s="14">
        <v>20902780</v>
      </c>
      <c r="C2965" s="14" t="str">
        <v>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3</v>
      </c>
      <c r="H2965" s="1" t="str">
        <f t="shared" si="46"/>
        <v/>
      </c>
    </row>
    <row r="2966" spans="1:8" x14ac:dyDescent="0.2">
      <c r="A2966" s="14" t="str">
        <v>81-011-06-59</v>
      </c>
      <c r="B2966" s="14">
        <v>20902780</v>
      </c>
      <c r="C2966" s="14" t="str">
        <v>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14" t="str">
        <v>81-012-06-56</v>
      </c>
      <c r="B2967" s="14">
        <v>20902784</v>
      </c>
      <c r="C2967" s="14" t="str">
        <v>S/M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1</v>
      </c>
      <c r="H2967" s="1" t="str">
        <f t="shared" si="46"/>
        <v/>
      </c>
    </row>
    <row r="2968" spans="1:8" x14ac:dyDescent="0.2">
      <c r="A2968" s="14" t="str">
        <v>81-012-06-57</v>
      </c>
      <c r="B2968" s="14">
        <v>20902784</v>
      </c>
      <c r="C2968" s="14" t="str">
        <v>M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3</v>
      </c>
      <c r="H2968" s="1" t="str">
        <f t="shared" si="46"/>
        <v/>
      </c>
    </row>
    <row r="2969" spans="1:8" x14ac:dyDescent="0.2">
      <c r="A2969" s="14" t="str">
        <v>81-012-06-59</v>
      </c>
      <c r="B2969" s="14">
        <v>20902784</v>
      </c>
      <c r="C2969" s="14" t="str">
        <v>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3</v>
      </c>
      <c r="H2969" s="1" t="str">
        <f t="shared" si="46"/>
        <v/>
      </c>
    </row>
    <row r="2970" spans="1:8" x14ac:dyDescent="0.2">
      <c r="A2970" s="14" t="str">
        <v>81-012-06-60</v>
      </c>
      <c r="B2970" s="14">
        <v>20902784</v>
      </c>
      <c r="C2970" s="14" t="str">
        <v>L/XL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1</v>
      </c>
      <c r="H2970" s="1" t="str">
        <f t="shared" si="46"/>
        <v/>
      </c>
    </row>
    <row r="2971" spans="1:8" x14ac:dyDescent="0.2">
      <c r="A2971" s="14" t="str">
        <v>81-012-06-61</v>
      </c>
      <c r="B2971" s="14">
        <v>20902784</v>
      </c>
      <c r="C2971" s="14" t="str">
        <v>XL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1</v>
      </c>
      <c r="H2971" s="1" t="str">
        <f t="shared" si="46"/>
        <v/>
      </c>
    </row>
    <row r="2972" spans="1:8" x14ac:dyDescent="0.2">
      <c r="A2972" s="14" t="str">
        <v>81-012-09-56</v>
      </c>
      <c r="B2972" s="14">
        <v>20902783</v>
      </c>
      <c r="C2972" s="14" t="str">
        <v>S/M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0</v>
      </c>
      <c r="H2972" s="1" t="str">
        <f t="shared" si="46"/>
        <v/>
      </c>
    </row>
    <row r="2973" spans="1:8" x14ac:dyDescent="0.2">
      <c r="A2973" s="14" t="str">
        <v>81-012-09-57</v>
      </c>
      <c r="B2973" s="14">
        <v>20902783</v>
      </c>
      <c r="C2973" s="14" t="str">
        <v>M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3</v>
      </c>
      <c r="H2973" s="1" t="str">
        <f t="shared" si="46"/>
        <v/>
      </c>
    </row>
    <row r="2974" spans="1:8" x14ac:dyDescent="0.2">
      <c r="A2974" s="14" t="str">
        <v>81-012-09-58</v>
      </c>
      <c r="B2974" s="14">
        <v>20902783</v>
      </c>
      <c r="C2974" s="14" t="str">
        <v>M/L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1</v>
      </c>
      <c r="H2974" s="1" t="str">
        <f t="shared" si="46"/>
        <v/>
      </c>
    </row>
    <row r="2975" spans="1:8" x14ac:dyDescent="0.2">
      <c r="A2975" s="14" t="str">
        <v>81-012-09-59</v>
      </c>
      <c r="B2975" s="14">
        <v>20902783</v>
      </c>
      <c r="C2975" s="14" t="str">
        <v>L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2</v>
      </c>
      <c r="H2975" s="1" t="str">
        <f t="shared" si="46"/>
        <v/>
      </c>
    </row>
    <row r="2976" spans="1:8" x14ac:dyDescent="0.2">
      <c r="A2976" s="14" t="str">
        <v>81-012-09-61</v>
      </c>
      <c r="B2976" s="14">
        <v>20902783</v>
      </c>
      <c r="C2976" s="14" t="str">
        <v>XL</v>
      </c>
      <c r="D2976" s="15">
        <v>1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2</v>
      </c>
      <c r="H2976" s="1" t="str">
        <f t="shared" si="46"/>
        <v/>
      </c>
    </row>
    <row r="2977" spans="1:8" x14ac:dyDescent="0.2">
      <c r="A2977" s="14" t="str">
        <v>81-013-14-55</v>
      </c>
      <c r="B2977" s="14">
        <v>20902785</v>
      </c>
      <c r="C2977" s="14" t="str">
        <v>S</v>
      </c>
      <c r="D2977" s="15">
        <v>1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1</v>
      </c>
      <c r="H2977" s="1" t="str">
        <f t="shared" si="46"/>
        <v/>
      </c>
    </row>
    <row r="2978" spans="1:8" x14ac:dyDescent="0.2">
      <c r="A2978" s="14" t="str">
        <v>81-013-14-57</v>
      </c>
      <c r="B2978" s="14">
        <v>20902785</v>
      </c>
      <c r="C2978" s="14" t="str">
        <v>M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4</v>
      </c>
      <c r="H2978" s="1" t="str">
        <f t="shared" si="46"/>
        <v/>
      </c>
    </row>
    <row r="2979" spans="1:8" x14ac:dyDescent="0.2">
      <c r="A2979" s="14" t="str">
        <v>81-013-14-59</v>
      </c>
      <c r="B2979" s="14">
        <v>20902785</v>
      </c>
      <c r="C2979" s="14" t="str">
        <v>L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5</v>
      </c>
      <c r="H2979" s="1" t="str">
        <f t="shared" si="46"/>
        <v/>
      </c>
    </row>
    <row r="2980" spans="1:8" x14ac:dyDescent="0.2">
      <c r="A2980" s="14" t="str">
        <v>81-014-02-57</v>
      </c>
      <c r="B2980" s="14">
        <v>20902786</v>
      </c>
      <c r="C2980" s="14" t="str">
        <v>M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2</v>
      </c>
      <c r="H2980" s="1" t="str">
        <f t="shared" si="46"/>
        <v/>
      </c>
    </row>
    <row r="2981" spans="1:8" x14ac:dyDescent="0.2">
      <c r="A2981" s="14" t="str">
        <v>81-014-02-59</v>
      </c>
      <c r="B2981" s="14">
        <v>20902786</v>
      </c>
      <c r="C2981" s="14" t="str">
        <v>L</v>
      </c>
      <c r="D2981" s="15">
        <v>1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1</v>
      </c>
      <c r="H2981" s="1" t="str">
        <f t="shared" si="46"/>
        <v/>
      </c>
    </row>
    <row r="2982" spans="1:8" x14ac:dyDescent="0.2">
      <c r="A2982" s="14" t="str">
        <v>81-014-02-61</v>
      </c>
      <c r="B2982" s="14">
        <v>20902786</v>
      </c>
      <c r="C2982" s="14" t="str">
        <v>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2</v>
      </c>
      <c r="H2982" s="1" t="str">
        <f t="shared" si="46"/>
        <v/>
      </c>
    </row>
    <row r="2983" spans="1:8" x14ac:dyDescent="0.2">
      <c r="A2983" s="14" t="str">
        <v>81-014-09-55</v>
      </c>
      <c r="B2983" s="14">
        <v>20902787</v>
      </c>
      <c r="C2983" s="14" t="str">
        <v>S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1</v>
      </c>
      <c r="H2983" s="1" t="str">
        <f t="shared" si="46"/>
        <v/>
      </c>
    </row>
    <row r="2984" spans="1:8" x14ac:dyDescent="0.2">
      <c r="A2984" s="14" t="str">
        <v>81-015-02-55</v>
      </c>
      <c r="B2984" s="14">
        <v>20902788</v>
      </c>
      <c r="C2984" s="14" t="str">
        <v>S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4</v>
      </c>
      <c r="H2984" s="1" t="str">
        <f t="shared" si="46"/>
        <v/>
      </c>
    </row>
    <row r="2985" spans="1:8" x14ac:dyDescent="0.2">
      <c r="A2985" s="14" t="str">
        <v>81-015-02-56</v>
      </c>
      <c r="B2985" s="14">
        <v>20902788</v>
      </c>
      <c r="C2985" s="14" t="str">
        <v>S/M</v>
      </c>
      <c r="D2985" s="15">
        <v>1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2</v>
      </c>
      <c r="H2985" s="1" t="str">
        <f t="shared" si="46"/>
        <v/>
      </c>
    </row>
    <row r="2986" spans="1:8" x14ac:dyDescent="0.2">
      <c r="A2986" s="14" t="str">
        <v>81-015-02-59</v>
      </c>
      <c r="B2986" s="14">
        <v>20902788</v>
      </c>
      <c r="C2986" s="14" t="str">
        <v>L</v>
      </c>
      <c r="D2986" s="15">
        <v>1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0</v>
      </c>
      <c r="H2986" s="1" t="str">
        <f t="shared" si="46"/>
        <v/>
      </c>
    </row>
    <row r="2987" spans="1:8" x14ac:dyDescent="0.2">
      <c r="A2987" s="14" t="str">
        <v>81-015-09-55</v>
      </c>
      <c r="B2987" s="14">
        <v>20902789</v>
      </c>
      <c r="C2987" s="14" t="str">
        <v>S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3</v>
      </c>
      <c r="H2987" s="1" t="str">
        <f t="shared" si="46"/>
        <v/>
      </c>
    </row>
    <row r="2988" spans="1:8" x14ac:dyDescent="0.2">
      <c r="A2988" s="14" t="str">
        <v>81-015-09-57</v>
      </c>
      <c r="B2988" s="14">
        <v>20902789</v>
      </c>
      <c r="C2988" s="14" t="str">
        <v>M</v>
      </c>
      <c r="D2988" s="15">
        <v>3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0</v>
      </c>
      <c r="H2988" s="1" t="str">
        <f t="shared" si="46"/>
        <v>{SKU:20902789, required: 3}</v>
      </c>
    </row>
    <row r="2989" spans="1:8" x14ac:dyDescent="0.2">
      <c r="A2989" s="14" t="str">
        <v>81-015-16-55</v>
      </c>
      <c r="B2989" s="14">
        <v>20902790</v>
      </c>
      <c r="C2989" s="14" t="str">
        <v>S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1</v>
      </c>
      <c r="H2989" s="1" t="str">
        <f t="shared" si="46"/>
        <v/>
      </c>
    </row>
    <row r="2990" spans="1:8" x14ac:dyDescent="0.2">
      <c r="A2990" s="14" t="str">
        <v>81-015-16-57</v>
      </c>
      <c r="B2990" s="14">
        <v>20902790</v>
      </c>
      <c r="C2990" s="14" t="str">
        <v>M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3</v>
      </c>
      <c r="H2990" s="1" t="str">
        <f t="shared" si="46"/>
        <v/>
      </c>
    </row>
    <row r="2991" spans="1:8" x14ac:dyDescent="0.2">
      <c r="A2991" s="14" t="str">
        <v>81-016-02-55</v>
      </c>
      <c r="B2991" s="14">
        <v>20902791</v>
      </c>
      <c r="C2991" s="14" t="str">
        <v>S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1</v>
      </c>
      <c r="H2991" s="1" t="str">
        <f t="shared" si="46"/>
        <v/>
      </c>
    </row>
    <row r="2992" spans="1:8" x14ac:dyDescent="0.2">
      <c r="A2992" s="14" t="str">
        <v>81-016-02-57</v>
      </c>
      <c r="B2992" s="14">
        <v>20902791</v>
      </c>
      <c r="C2992" s="14" t="str">
        <v>M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2</v>
      </c>
      <c r="H2992" s="1" t="str">
        <f t="shared" si="46"/>
        <v/>
      </c>
    </row>
    <row r="2993" spans="1:8" x14ac:dyDescent="0.2">
      <c r="A2993" s="14" t="str">
        <v>81-016-02-59</v>
      </c>
      <c r="B2993" s="14">
        <v>20902791</v>
      </c>
      <c r="C2993" s="14" t="str">
        <v>L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4</v>
      </c>
      <c r="H2993" s="1" t="str">
        <f t="shared" si="46"/>
        <v/>
      </c>
    </row>
    <row r="2994" spans="1:8" x14ac:dyDescent="0.2">
      <c r="A2994" s="14" t="str">
        <v>81-016-02-61</v>
      </c>
      <c r="B2994" s="14">
        <v>20902791</v>
      </c>
      <c r="C2994" s="14" t="str">
        <v>XL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1</v>
      </c>
      <c r="H2994" s="1" t="str">
        <f t="shared" si="46"/>
        <v/>
      </c>
    </row>
    <row r="2995" spans="1:8" x14ac:dyDescent="0.2">
      <c r="A2995" s="14" t="str">
        <v>81-016-08-55</v>
      </c>
      <c r="B2995" s="14">
        <v>20902792</v>
      </c>
      <c r="C2995" s="14" t="str">
        <v>S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3</v>
      </c>
      <c r="H2995" s="1" t="str">
        <f t="shared" si="46"/>
        <v/>
      </c>
    </row>
    <row r="2996" spans="1:8" x14ac:dyDescent="0.2">
      <c r="A2996" s="14" t="str">
        <v>81-016-08-57</v>
      </c>
      <c r="B2996" s="14">
        <v>20902792</v>
      </c>
      <c r="C2996" s="14" t="str">
        <v>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5</v>
      </c>
      <c r="H2996" s="1" t="str">
        <f t="shared" si="46"/>
        <v/>
      </c>
    </row>
    <row r="2997" spans="1:8" x14ac:dyDescent="0.2">
      <c r="A2997" s="14" t="str">
        <v>81-016-08-59</v>
      </c>
      <c r="B2997" s="14">
        <v>20902792</v>
      </c>
      <c r="C2997" s="14" t="str">
        <v>L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6</v>
      </c>
      <c r="H2997" s="1" t="str">
        <f t="shared" si="46"/>
        <v/>
      </c>
    </row>
    <row r="2998" spans="1:8" x14ac:dyDescent="0.2">
      <c r="A2998" s="14" t="str">
        <v>81-016-08-61</v>
      </c>
      <c r="B2998" s="14">
        <v>20902792</v>
      </c>
      <c r="C2998" s="14" t="str">
        <v>XL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 t="shared" si="46"/>
        <v/>
      </c>
    </row>
    <row r="2999" spans="1:8" x14ac:dyDescent="0.2">
      <c r="A2999" s="14" t="str">
        <v>81-017-06-55</v>
      </c>
      <c r="B2999" s="14">
        <v>20902796</v>
      </c>
      <c r="C2999" s="14" t="str">
        <v>S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0</v>
      </c>
      <c r="H2999" s="1" t="str">
        <f t="shared" si="46"/>
        <v/>
      </c>
    </row>
    <row r="3000" spans="1:8" x14ac:dyDescent="0.2">
      <c r="A3000" s="14" t="str">
        <v>81-017-06-57</v>
      </c>
      <c r="B3000" s="14">
        <v>20902796</v>
      </c>
      <c r="C3000" s="14" t="str">
        <v>M</v>
      </c>
      <c r="D3000" s="15">
        <v>2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5</v>
      </c>
      <c r="H3000" s="1" t="str">
        <f t="shared" si="46"/>
        <v>{SKU:20902796, required: 2}</v>
      </c>
    </row>
    <row r="3001" spans="1:8" x14ac:dyDescent="0.2">
      <c r="A3001" s="14" t="str">
        <v>81-017-06-59</v>
      </c>
      <c r="B3001" s="14">
        <v>20902796</v>
      </c>
      <c r="C3001" s="14" t="str">
        <v>L</v>
      </c>
      <c r="D3001" s="15">
        <v>2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4</v>
      </c>
      <c r="H3001" s="1" t="str">
        <f t="shared" si="46"/>
        <v>{SKU:20902796, required: 2}</v>
      </c>
    </row>
    <row r="3002" spans="1:8" x14ac:dyDescent="0.2">
      <c r="A3002" s="14" t="str">
        <v>81-018-02-55</v>
      </c>
      <c r="B3002" s="14">
        <v>20902807</v>
      </c>
      <c r="C3002" s="14" t="str">
        <v>S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3</v>
      </c>
      <c r="H3002" s="1" t="str">
        <f t="shared" si="46"/>
        <v/>
      </c>
    </row>
    <row r="3003" spans="1:8" x14ac:dyDescent="0.2">
      <c r="A3003" s="14" t="str">
        <v>81-018-02-57</v>
      </c>
      <c r="B3003" s="14">
        <v>20902807</v>
      </c>
      <c r="C3003" s="14" t="str">
        <v>M</v>
      </c>
      <c r="D3003" s="15">
        <v>2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3</v>
      </c>
      <c r="H3003" s="1" t="str">
        <f t="shared" si="46"/>
        <v>{SKU:20902807, required: 2}</v>
      </c>
    </row>
    <row r="3004" spans="1:8" x14ac:dyDescent="0.2">
      <c r="A3004" s="14" t="str">
        <v>81-018-02-59</v>
      </c>
      <c r="B3004" s="14">
        <v>20902807</v>
      </c>
      <c r="C3004" s="14" t="str">
        <v>L</v>
      </c>
      <c r="D3004" s="15">
        <v>2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5</v>
      </c>
      <c r="H3004" s="1" t="str">
        <f t="shared" si="46"/>
        <v>{SKU:20902807, required: 2}</v>
      </c>
    </row>
    <row r="3005" spans="1:8" x14ac:dyDescent="0.2">
      <c r="A3005" s="14" t="str">
        <v>81-018-02-61</v>
      </c>
      <c r="B3005" s="14">
        <v>20902807</v>
      </c>
      <c r="C3005" s="14" t="str">
        <v>XL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3</v>
      </c>
      <c r="H3005" s="1" t="str">
        <f t="shared" si="46"/>
        <v/>
      </c>
    </row>
    <row r="3006" spans="1:8" x14ac:dyDescent="0.2">
      <c r="A3006" s="14" t="str">
        <v>81-018-09-55</v>
      </c>
      <c r="B3006" s="14">
        <v>20902808</v>
      </c>
      <c r="C3006" s="14" t="str">
        <v>S</v>
      </c>
      <c r="D3006" s="15">
        <v>1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14" t="str">
        <v>81-018-09-57</v>
      </c>
      <c r="B3007" s="14">
        <v>20902808</v>
      </c>
      <c r="C3007" s="14" t="str">
        <v>M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5</v>
      </c>
      <c r="H3007" s="1" t="str">
        <f t="shared" si="46"/>
        <v/>
      </c>
    </row>
    <row r="3008" spans="1:8" x14ac:dyDescent="0.2">
      <c r="A3008" s="14" t="str">
        <v>81-018-09-59</v>
      </c>
      <c r="B3008" s="14">
        <v>20902808</v>
      </c>
      <c r="C3008" s="14" t="str">
        <v>L</v>
      </c>
      <c r="D3008" s="15">
        <v>2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4</v>
      </c>
      <c r="H3008" s="1" t="str">
        <f t="shared" si="46"/>
        <v>{SKU:20902808, required: 2}</v>
      </c>
    </row>
    <row r="3009" spans="1:8" x14ac:dyDescent="0.2">
      <c r="A3009" s="14" t="str">
        <v>81-019-02-55</v>
      </c>
      <c r="B3009" s="14">
        <v>20902809</v>
      </c>
      <c r="C3009" s="14" t="str">
        <v>S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1</v>
      </c>
      <c r="H3009" s="1" t="str">
        <f t="shared" si="46"/>
        <v/>
      </c>
    </row>
    <row r="3010" spans="1:8" x14ac:dyDescent="0.2">
      <c r="A3010" s="14" t="str">
        <v>81-019-02-57</v>
      </c>
      <c r="B3010" s="14">
        <v>20902809</v>
      </c>
      <c r="C3010" s="14" t="str">
        <v>M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3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14" t="str">
        <v>81-019-02-59</v>
      </c>
      <c r="B3011" s="14">
        <v>20902809</v>
      </c>
      <c r="C3011" s="14" t="str">
        <v>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3</v>
      </c>
      <c r="H3011" s="1" t="str">
        <f t="shared" si="47"/>
        <v/>
      </c>
    </row>
    <row r="3012" spans="1:8" x14ac:dyDescent="0.2">
      <c r="A3012" s="14" t="str">
        <v>81-019-02-61</v>
      </c>
      <c r="B3012" s="14">
        <v>20902809</v>
      </c>
      <c r="C3012" s="14" t="str">
        <v>XL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2</v>
      </c>
      <c r="H3012" s="1" t="str">
        <f t="shared" si="47"/>
        <v/>
      </c>
    </row>
    <row r="3013" spans="1:8" x14ac:dyDescent="0.2">
      <c r="A3013" s="14" t="str">
        <v>81-019-06-55</v>
      </c>
      <c r="B3013" s="14">
        <v>20902810</v>
      </c>
      <c r="C3013" s="14" t="str">
        <v>S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1</v>
      </c>
      <c r="H3013" s="1" t="str">
        <f t="shared" si="47"/>
        <v/>
      </c>
    </row>
    <row r="3014" spans="1:8" x14ac:dyDescent="0.2">
      <c r="A3014" s="14" t="str">
        <v>81-019-06-57</v>
      </c>
      <c r="B3014" s="14">
        <v>20902810</v>
      </c>
      <c r="C3014" s="14" t="str">
        <v>M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3</v>
      </c>
      <c r="H3014" s="1" t="str">
        <f t="shared" si="47"/>
        <v/>
      </c>
    </row>
    <row r="3015" spans="1:8" x14ac:dyDescent="0.2">
      <c r="A3015" s="14" t="str">
        <v>81-019-06-59</v>
      </c>
      <c r="B3015" s="14">
        <v>20902810</v>
      </c>
      <c r="C3015" s="14" t="str">
        <v>L</v>
      </c>
      <c r="D3015" s="15">
        <v>1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3</v>
      </c>
      <c r="H3015" s="1" t="str">
        <f t="shared" si="47"/>
        <v/>
      </c>
    </row>
    <row r="3016" spans="1:8" x14ac:dyDescent="0.2">
      <c r="A3016" s="14" t="str">
        <v>81-019-06-61</v>
      </c>
      <c r="B3016" s="14">
        <v>20902810</v>
      </c>
      <c r="C3016" s="14" t="str">
        <v>XL</v>
      </c>
      <c r="D3016" s="15">
        <v>1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1</v>
      </c>
      <c r="H3016" s="1" t="str">
        <f t="shared" si="47"/>
        <v/>
      </c>
    </row>
    <row r="3017" spans="1:8" x14ac:dyDescent="0.2">
      <c r="A3017" s="14" t="str">
        <v>81-020-06-57</v>
      </c>
      <c r="B3017" s="14">
        <v>20902811</v>
      </c>
      <c r="C3017" s="14" t="str">
        <v>M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3</v>
      </c>
      <c r="H3017" s="1" t="str">
        <f t="shared" si="47"/>
        <v/>
      </c>
    </row>
    <row r="3018" spans="1:8" x14ac:dyDescent="0.2">
      <c r="A3018" s="14" t="str">
        <v>81-020-06-57</v>
      </c>
      <c r="B3018" s="14">
        <v>20902811</v>
      </c>
      <c r="C3018" s="14" t="str">
        <v>M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3</v>
      </c>
      <c r="H3018" s="1" t="str">
        <f t="shared" si="47"/>
        <v/>
      </c>
    </row>
    <row r="3019" spans="1:8" x14ac:dyDescent="0.2">
      <c r="A3019" s="14" t="str">
        <v>81-020-06-59</v>
      </c>
      <c r="B3019" s="14">
        <v>20902811</v>
      </c>
      <c r="C3019" s="14" t="str">
        <v>L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3</v>
      </c>
      <c r="H3019" s="1" t="str">
        <f t="shared" si="47"/>
        <v/>
      </c>
    </row>
    <row r="3020" spans="1:8" x14ac:dyDescent="0.2">
      <c r="A3020" s="14" t="str">
        <v>81-020-06-61</v>
      </c>
      <c r="B3020" s="14">
        <v>20902811</v>
      </c>
      <c r="C3020" s="14" t="str">
        <v>XL</v>
      </c>
      <c r="D3020" s="15">
        <v>1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2</v>
      </c>
      <c r="H3020" s="1" t="str">
        <f t="shared" si="47"/>
        <v/>
      </c>
    </row>
    <row r="3021" spans="1:8" x14ac:dyDescent="0.2">
      <c r="A3021" s="14" t="str">
        <v>81-021-06-55</v>
      </c>
      <c r="B3021" s="14">
        <v>20902813</v>
      </c>
      <c r="C3021" s="14" t="str">
        <v>S</v>
      </c>
      <c r="D3021" s="15">
        <v>1</v>
      </c>
      <c r="E3021" s="14" t="str">
        <v>Панамы</v>
      </c>
      <c r="F3021" s="14" t="str">
        <v>HERMAN</v>
      </c>
      <c r="G3021" s="25">
        <f>_xlfn.XLOOKUP(A3021,'Наш склад'!A:A,'Наш склад'!H:H,0,0)</f>
        <v>2</v>
      </c>
      <c r="H3021" s="1" t="str">
        <f t="shared" si="47"/>
        <v/>
      </c>
    </row>
    <row r="3022" spans="1:8" x14ac:dyDescent="0.2">
      <c r="A3022" s="14" t="str">
        <v>81-021-06-57</v>
      </c>
      <c r="B3022" s="14">
        <v>20902813</v>
      </c>
      <c r="C3022" s="14" t="str">
        <v>M</v>
      </c>
      <c r="D3022" s="15">
        <v>1</v>
      </c>
      <c r="E3022" s="14" t="str">
        <v>Панамы</v>
      </c>
      <c r="F3022" s="14" t="str">
        <v>HERMAN</v>
      </c>
      <c r="G3022" s="25">
        <f>_xlfn.XLOOKUP(A3022,'Наш склад'!A:A,'Наш склад'!H:H,0,0)</f>
        <v>5</v>
      </c>
      <c r="H3022" s="1" t="str">
        <f t="shared" si="47"/>
        <v/>
      </c>
    </row>
    <row r="3023" spans="1:8" x14ac:dyDescent="0.2">
      <c r="A3023" s="14" t="str">
        <v>81-021-06-57</v>
      </c>
      <c r="B3023" s="14">
        <v>20902813</v>
      </c>
      <c r="C3023" s="14" t="str">
        <v>M</v>
      </c>
      <c r="D3023" s="15">
        <v>1</v>
      </c>
      <c r="E3023" s="14" t="str">
        <v>Панамы</v>
      </c>
      <c r="F3023" s="14" t="str">
        <v>HERMAN</v>
      </c>
      <c r="G3023" s="25">
        <f>_xlfn.XLOOKUP(A3023,'Наш склад'!A:A,'Наш склад'!H:H,0,0)</f>
        <v>5</v>
      </c>
      <c r="H3023" s="1" t="str">
        <f t="shared" si="47"/>
        <v/>
      </c>
    </row>
    <row r="3024" spans="1:8" x14ac:dyDescent="0.2">
      <c r="A3024" s="14" t="str">
        <v>81-021-14-55</v>
      </c>
      <c r="B3024" s="14">
        <v>20902814</v>
      </c>
      <c r="C3024" s="14" t="str">
        <v>S</v>
      </c>
      <c r="D3024" s="15">
        <v>1</v>
      </c>
      <c r="E3024" s="14" t="str">
        <v>Панамы</v>
      </c>
      <c r="F3024" s="14" t="str">
        <v>HERMAN</v>
      </c>
      <c r="G3024" s="25">
        <f>_xlfn.XLOOKUP(A3024,'Наш склад'!A:A,'Наш склад'!H:H,0,0)</f>
        <v>3</v>
      </c>
      <c r="H3024" s="1" t="str">
        <f t="shared" si="47"/>
        <v/>
      </c>
    </row>
    <row r="3025" spans="1:8" x14ac:dyDescent="0.2">
      <c r="A3025" s="14" t="str">
        <v>81-021-14-57</v>
      </c>
      <c r="B3025" s="14">
        <v>20902814</v>
      </c>
      <c r="C3025" s="14" t="str">
        <v>M</v>
      </c>
      <c r="D3025" s="15">
        <v>2</v>
      </c>
      <c r="E3025" s="14" t="str">
        <v>Панамы</v>
      </c>
      <c r="F3025" s="14" t="str">
        <v>HERMAN</v>
      </c>
      <c r="G3025" s="25">
        <f>_xlfn.XLOOKUP(A3025,'Наш склад'!A:A,'Наш склад'!H:H,0,0)</f>
        <v>16</v>
      </c>
      <c r="H3025" s="1" t="str">
        <f t="shared" si="47"/>
        <v>{SKU:20902814, required: 2}</v>
      </c>
    </row>
    <row r="3026" spans="1:8" x14ac:dyDescent="0.2">
      <c r="A3026" s="14" t="str">
        <v>81-021-14-59</v>
      </c>
      <c r="B3026" s="14">
        <v>20902814</v>
      </c>
      <c r="C3026" s="14" t="str">
        <v>L</v>
      </c>
      <c r="D3026" s="15">
        <v>1</v>
      </c>
      <c r="E3026" s="14" t="str">
        <v>Панамы</v>
      </c>
      <c r="F3026" s="14" t="str">
        <v>HERMAN</v>
      </c>
      <c r="G3026" s="25">
        <f>_xlfn.XLOOKUP(A3026,'Наш склад'!A:A,'Наш склад'!H:H,0,0)</f>
        <v>10</v>
      </c>
      <c r="H3026" s="1" t="str">
        <f t="shared" si="47"/>
        <v/>
      </c>
    </row>
    <row r="3027" spans="1:8" x14ac:dyDescent="0.2">
      <c r="A3027" s="14" t="str">
        <v>81-022-09-55</v>
      </c>
      <c r="B3027" s="14">
        <v>20902793</v>
      </c>
      <c r="C3027" s="14" t="str">
        <v>S</v>
      </c>
      <c r="D3027" s="15">
        <v>1</v>
      </c>
      <c r="E3027" s="14" t="str">
        <v>Шляпы</v>
      </c>
      <c r="F3027" s="14" t="str">
        <v>HERMAN</v>
      </c>
      <c r="G3027" s="25">
        <f>_xlfn.XLOOKUP(A3027,'Наш склад'!A:A,'Наш склад'!H:H,0,0)</f>
        <v>1</v>
      </c>
      <c r="H3027" s="1" t="str">
        <f t="shared" si="47"/>
        <v/>
      </c>
    </row>
    <row r="3028" spans="1:8" x14ac:dyDescent="0.2">
      <c r="A3028" s="14" t="str">
        <v>81-022-09-57</v>
      </c>
      <c r="B3028" s="14">
        <v>20902793</v>
      </c>
      <c r="C3028" s="14" t="str">
        <v>M</v>
      </c>
      <c r="D3028" s="15">
        <v>2</v>
      </c>
      <c r="E3028" s="14" t="str">
        <v>Шляпы</v>
      </c>
      <c r="F3028" s="14" t="str">
        <v>HERMAN</v>
      </c>
      <c r="G3028" s="25">
        <f>_xlfn.XLOOKUP(A3028,'Наш склад'!A:A,'Наш склад'!H:H,0,0)</f>
        <v>2</v>
      </c>
      <c r="H3028" s="1" t="str">
        <f t="shared" si="47"/>
        <v>{SKU:20902793, required: 2}</v>
      </c>
    </row>
    <row r="3029" spans="1:8" x14ac:dyDescent="0.2">
      <c r="A3029" s="14" t="str">
        <v>81-022-09-59</v>
      </c>
      <c r="B3029" s="14">
        <v>20902793</v>
      </c>
      <c r="C3029" s="14" t="str">
        <v>L</v>
      </c>
      <c r="D3029" s="15">
        <v>1</v>
      </c>
      <c r="E3029" s="14" t="str">
        <v>Шляпы</v>
      </c>
      <c r="F3029" s="14" t="str">
        <v>HERMAN</v>
      </c>
      <c r="G3029" s="25">
        <f>_xlfn.XLOOKUP(A3029,'Наш склад'!A:A,'Наш склад'!H:H,0,0)</f>
        <v>7</v>
      </c>
      <c r="H3029" s="1" t="str">
        <f t="shared" si="47"/>
        <v/>
      </c>
    </row>
    <row r="3030" spans="1:8" x14ac:dyDescent="0.2">
      <c r="A3030" s="14" t="str">
        <v>81-022-09-61</v>
      </c>
      <c r="B3030" s="14">
        <v>20902793</v>
      </c>
      <c r="C3030" s="14" t="str">
        <v>XL</v>
      </c>
      <c r="D3030" s="15">
        <v>1</v>
      </c>
      <c r="E3030" s="14" t="str">
        <v>Шляпы</v>
      </c>
      <c r="F3030" s="14" t="str">
        <v>HERMAN</v>
      </c>
      <c r="G3030" s="25">
        <f>_xlfn.XLOOKUP(A3030,'Наш склад'!A:A,'Наш склад'!H:H,0,0)</f>
        <v>2</v>
      </c>
      <c r="H3030" s="1" t="str">
        <f t="shared" si="47"/>
        <v/>
      </c>
    </row>
    <row r="3031" spans="1:8" x14ac:dyDescent="0.2">
      <c r="A3031" s="14" t="str">
        <v>81-022-11-57</v>
      </c>
      <c r="B3031" s="14">
        <v>20902794</v>
      </c>
      <c r="C3031" s="14" t="str">
        <v>M</v>
      </c>
      <c r="D3031" s="15">
        <v>1</v>
      </c>
      <c r="E3031" s="14" t="str">
        <v>Шляпы</v>
      </c>
      <c r="F3031" s="14" t="str">
        <v>HERMAN</v>
      </c>
      <c r="G3031" s="25">
        <f>_xlfn.XLOOKUP(A3031,'Наш склад'!A:A,'Наш склад'!H:H,0,0)</f>
        <v>4</v>
      </c>
      <c r="H3031" s="1" t="str">
        <f t="shared" si="47"/>
        <v/>
      </c>
    </row>
    <row r="3032" spans="1:8" x14ac:dyDescent="0.2">
      <c r="A3032" s="14" t="str">
        <v>81-022-11-59</v>
      </c>
      <c r="B3032" s="14">
        <v>20902794</v>
      </c>
      <c r="C3032" s="14" t="str">
        <v>L</v>
      </c>
      <c r="D3032" s="15">
        <v>1</v>
      </c>
      <c r="E3032" s="14" t="str">
        <v>Шляпы</v>
      </c>
      <c r="F3032" s="14" t="str">
        <v>HERMAN</v>
      </c>
      <c r="G3032" s="25">
        <f>_xlfn.XLOOKUP(A3032,'Наш склад'!A:A,'Наш склад'!H:H,0,0)</f>
        <v>3</v>
      </c>
      <c r="H3032" s="1" t="str">
        <f t="shared" si="47"/>
        <v/>
      </c>
    </row>
    <row r="3033" spans="1:8" x14ac:dyDescent="0.2">
      <c r="A3033" s="14" t="str">
        <v>81-022-11-61</v>
      </c>
      <c r="B3033" s="14">
        <v>20902794</v>
      </c>
      <c r="C3033" s="14" t="str">
        <v>XL</v>
      </c>
      <c r="D3033" s="15">
        <v>1</v>
      </c>
      <c r="E3033" s="14" t="str">
        <v>Шляпы</v>
      </c>
      <c r="F3033" s="14" t="str">
        <v>HERMAN</v>
      </c>
      <c r="G3033" s="25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14" t="str">
        <v>81-022-16-57</v>
      </c>
      <c r="B3034" s="14">
        <v>20902795</v>
      </c>
      <c r="C3034" s="14" t="str">
        <v>M</v>
      </c>
      <c r="D3034" s="15">
        <v>1</v>
      </c>
      <c r="E3034" s="14" t="str">
        <v>Шляпы</v>
      </c>
      <c r="F3034" s="14" t="str">
        <v>HERMAN</v>
      </c>
      <c r="G3034" s="25">
        <f>_xlfn.XLOOKUP(A3034,'Наш склад'!A:A,'Наш склад'!H:H,0,0)</f>
        <v>4</v>
      </c>
      <c r="H3034" s="1" t="str">
        <f t="shared" si="47"/>
        <v/>
      </c>
    </row>
    <row r="3035" spans="1:8" x14ac:dyDescent="0.2">
      <c r="A3035" s="14" t="str">
        <v>81-022-16-61</v>
      </c>
      <c r="B3035" s="14">
        <v>20902795</v>
      </c>
      <c r="C3035" s="14" t="str">
        <v>XL</v>
      </c>
      <c r="D3035" s="15">
        <v>1</v>
      </c>
      <c r="E3035" s="14" t="str">
        <v>Шляпы</v>
      </c>
      <c r="F3035" s="14" t="str">
        <v>HERMAN</v>
      </c>
      <c r="G3035" s="25">
        <f>_xlfn.XLOOKUP(A3035,'Наш склад'!A:A,'Наш склад'!H:H,0,0)</f>
        <v>2</v>
      </c>
      <c r="H3035" s="1" t="str">
        <f t="shared" si="47"/>
        <v/>
      </c>
    </row>
    <row r="3036" spans="1:8" x14ac:dyDescent="0.2">
      <c r="A3036" s="14" t="str">
        <v>81-023-05-55</v>
      </c>
      <c r="B3036" s="14">
        <v>20902798</v>
      </c>
      <c r="C3036" s="14" t="str">
        <v>S</v>
      </c>
      <c r="D3036" s="15">
        <v>1</v>
      </c>
      <c r="E3036" s="14" t="str">
        <v>Шляпы</v>
      </c>
      <c r="F3036" s="14" t="str">
        <v>HERMAN</v>
      </c>
      <c r="G3036" s="25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14" t="str">
        <v>81-023-05-57</v>
      </c>
      <c r="B3037" s="14">
        <v>20902798</v>
      </c>
      <c r="C3037" s="14" t="str">
        <v>M</v>
      </c>
      <c r="D3037" s="15">
        <v>1</v>
      </c>
      <c r="E3037" s="14" t="str">
        <v>Шляпы</v>
      </c>
      <c r="F3037" s="14" t="str">
        <v>HERMAN</v>
      </c>
      <c r="G3037" s="25">
        <f>_xlfn.XLOOKUP(A3037,'Наш склад'!A:A,'Наш склад'!H:H,0,0)</f>
        <v>3</v>
      </c>
      <c r="H3037" s="1" t="str">
        <f t="shared" si="47"/>
        <v/>
      </c>
    </row>
    <row r="3038" spans="1:8" x14ac:dyDescent="0.2">
      <c r="A3038" s="14" t="str">
        <v>81-023-08-57</v>
      </c>
      <c r="B3038" s="14">
        <v>20902800</v>
      </c>
      <c r="C3038" s="14" t="str">
        <v>M</v>
      </c>
      <c r="D3038" s="15">
        <v>1</v>
      </c>
      <c r="E3038" s="14" t="str">
        <v>Шляпы</v>
      </c>
      <c r="F3038" s="14" t="str">
        <v>HERMAN</v>
      </c>
      <c r="G3038" s="25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14" t="str">
        <v>81-023-11-61</v>
      </c>
      <c r="B3039" s="14">
        <v>20902799</v>
      </c>
      <c r="C3039" s="14" t="str">
        <v>XL</v>
      </c>
      <c r="D3039" s="15">
        <v>1</v>
      </c>
      <c r="E3039" s="14" t="str">
        <v>Шляпы</v>
      </c>
      <c r="F3039" s="14" t="str">
        <v>HERMAN</v>
      </c>
      <c r="G3039" s="25">
        <f>_xlfn.XLOOKUP(A3039,'Наш склад'!A:A,'Наш склад'!H:H,0,0)</f>
        <v>1</v>
      </c>
      <c r="H3039" s="1" t="str">
        <f t="shared" si="47"/>
        <v/>
      </c>
    </row>
    <row r="3040" spans="1:8" x14ac:dyDescent="0.2">
      <c r="A3040" s="14" t="str">
        <v>81-023-14-59</v>
      </c>
      <c r="B3040" s="14">
        <v>20902797</v>
      </c>
      <c r="C3040" s="14" t="str">
        <v>L</v>
      </c>
      <c r="D3040" s="15">
        <v>1</v>
      </c>
      <c r="E3040" s="14" t="str">
        <v>Шляпы</v>
      </c>
      <c r="F3040" s="14" t="str">
        <v>HERMAN</v>
      </c>
      <c r="G3040" s="25">
        <f>_xlfn.XLOOKUP(A3040,'Наш склад'!A:A,'Наш склад'!H:H,0,0)</f>
        <v>5</v>
      </c>
      <c r="H3040" s="1" t="str">
        <f t="shared" si="47"/>
        <v/>
      </c>
    </row>
    <row r="3041" spans="1:8" x14ac:dyDescent="0.2">
      <c r="A3041" s="14" t="str">
        <v>81-032-08-55</v>
      </c>
      <c r="B3041" s="14">
        <v>34944226</v>
      </c>
      <c r="C3041" s="14" t="str">
        <v>S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1</v>
      </c>
      <c r="H3041" s="1" t="str">
        <f t="shared" si="47"/>
        <v/>
      </c>
    </row>
    <row r="3042" spans="1:8" x14ac:dyDescent="0.2">
      <c r="A3042" s="14" t="str">
        <v>81-036-09-59</v>
      </c>
      <c r="B3042" s="14">
        <v>34807382</v>
      </c>
      <c r="C3042" s="14" t="str">
        <v>L</v>
      </c>
      <c r="D3042" s="15">
        <v>1</v>
      </c>
      <c r="E3042" s="14" t="str">
        <v>Панамы</v>
      </c>
      <c r="F3042" s="14" t="str">
        <v>HERMAN</v>
      </c>
      <c r="G3042" s="25">
        <f>_xlfn.XLOOKUP(A3042,'Наш склад'!A:A,'Наш склад'!H:H,0,0)</f>
        <v>5</v>
      </c>
      <c r="H3042" s="1" t="str">
        <f t="shared" si="47"/>
        <v/>
      </c>
    </row>
    <row r="3043" spans="1:8" x14ac:dyDescent="0.2">
      <c r="A3043" s="14" t="str">
        <v>81-042-02-55</v>
      </c>
      <c r="B3043" s="14">
        <v>34461618</v>
      </c>
      <c r="C3043" s="14" t="str">
        <v>S</v>
      </c>
      <c r="D3043" s="15">
        <v>1</v>
      </c>
      <c r="E3043" s="14" t="str">
        <v>Шляпы</v>
      </c>
      <c r="F3043" s="14" t="str">
        <v>HERMAN</v>
      </c>
      <c r="G3043" s="25">
        <f>_xlfn.XLOOKUP(A3043,'Наш склад'!A:A,'Наш склад'!H:H,0,0)</f>
        <v>3</v>
      </c>
      <c r="H3043" s="1" t="str">
        <f t="shared" si="47"/>
        <v/>
      </c>
    </row>
    <row r="3044" spans="1:8" x14ac:dyDescent="0.2">
      <c r="A3044" s="14" t="str">
        <v>81-042-02-59</v>
      </c>
      <c r="B3044" s="14">
        <v>34461618</v>
      </c>
      <c r="C3044" s="14" t="str">
        <v>L</v>
      </c>
      <c r="D3044" s="15">
        <v>1</v>
      </c>
      <c r="E3044" s="14" t="str">
        <v>Шляпы</v>
      </c>
      <c r="F3044" s="14" t="str">
        <v>HERMAN</v>
      </c>
      <c r="G3044" s="25">
        <f>_xlfn.XLOOKUP(A3044,'Наш склад'!A:A,'Наш склад'!H:H,0,0)</f>
        <v>8</v>
      </c>
      <c r="H3044" s="1" t="str">
        <f t="shared" si="47"/>
        <v/>
      </c>
    </row>
    <row r="3045" spans="1:8" x14ac:dyDescent="0.2">
      <c r="A3045" s="14" t="str">
        <v>81-053-32-59</v>
      </c>
      <c r="B3045" s="14">
        <v>34461645</v>
      </c>
      <c r="C3045" s="14" t="str">
        <v>L</v>
      </c>
      <c r="D3045" s="15">
        <v>1</v>
      </c>
      <c r="E3045" s="14" t="str">
        <v>Шляпы</v>
      </c>
      <c r="F3045" s="14" t="str">
        <v>HERMAN</v>
      </c>
      <c r="G3045" s="25">
        <f>_xlfn.XLOOKUP(A3045,'Наш склад'!A:A,'Наш склад'!H:H,0,0)</f>
        <v>2</v>
      </c>
      <c r="H3045" s="1" t="str">
        <f t="shared" si="47"/>
        <v/>
      </c>
    </row>
    <row r="3046" spans="1:8" x14ac:dyDescent="0.2">
      <c r="A3046" s="14" t="str">
        <v>88-001-09-00</v>
      </c>
      <c r="B3046" s="14">
        <v>31257787</v>
      </c>
      <c r="C3046" s="14" t="str">
        <v>55-61</v>
      </c>
      <c r="D3046" s="15">
        <v>1</v>
      </c>
      <c r="E3046" s="14" t="str">
        <v>Шапки</v>
      </c>
      <c r="F3046" s="14" t="str">
        <v>CAPSLAB</v>
      </c>
      <c r="G3046" s="25">
        <f>_xlfn.XLOOKUP(A3046,'Наш склад'!A:A,'Наш склад'!H:H,0,0)</f>
        <v>24</v>
      </c>
      <c r="H3046" s="1" t="str">
        <f t="shared" si="47"/>
        <v/>
      </c>
    </row>
    <row r="3047" spans="1:8" x14ac:dyDescent="0.2">
      <c r="A3047" s="14" t="str">
        <v>88-008-09-00</v>
      </c>
      <c r="B3047" s="14">
        <v>22259796</v>
      </c>
      <c r="C3047" s="14" t="str">
        <v>55-61</v>
      </c>
      <c r="D3047" s="15">
        <v>1</v>
      </c>
      <c r="E3047" s="14" t="str">
        <v>Бейсболки</v>
      </c>
      <c r="F3047" s="14" t="str">
        <v>CAPSLAB</v>
      </c>
      <c r="G3047" s="25">
        <f>_xlfn.XLOOKUP(A3047,'Наш склад'!A:A,'Наш склад'!H:H,0,0)</f>
        <v>0</v>
      </c>
      <c r="H3047" s="1" t="str">
        <f t="shared" si="47"/>
        <v/>
      </c>
    </row>
    <row r="3048" spans="1:8" x14ac:dyDescent="0.2">
      <c r="A3048" s="14" t="str">
        <v>88-013-13-00</v>
      </c>
      <c r="B3048" s="14">
        <v>22259802</v>
      </c>
      <c r="C3048" s="14" t="str">
        <v>55-61</v>
      </c>
      <c r="D3048" s="15">
        <v>1</v>
      </c>
      <c r="E3048" s="14" t="str">
        <v>Бейсболки</v>
      </c>
      <c r="F3048" s="14" t="str">
        <v>CAPSLAB</v>
      </c>
      <c r="G3048" s="25">
        <f>_xlfn.XLOOKUP(A3048,'Наш склад'!A:A,'Наш склад'!H:H,0,0)</f>
        <v>0</v>
      </c>
      <c r="H3048" s="1" t="str">
        <f t="shared" si="47"/>
        <v/>
      </c>
    </row>
    <row r="3049" spans="1:8" x14ac:dyDescent="0.2">
      <c r="A3049" s="14" t="str">
        <v>88-021-08-00</v>
      </c>
      <c r="B3049" s="14">
        <v>22259699</v>
      </c>
      <c r="C3049" s="14" t="str">
        <v>55-61</v>
      </c>
      <c r="D3049" s="15">
        <v>1</v>
      </c>
      <c r="E3049" s="14" t="str">
        <v>Бейсболки</v>
      </c>
      <c r="F3049" s="14" t="str">
        <v>CAPSLAB</v>
      </c>
      <c r="G3049" s="25">
        <f>_xlfn.XLOOKUP(A3049,'Наш склад'!A:A,'Наш склад'!H:H,0,0)</f>
        <v>3</v>
      </c>
      <c r="H3049" s="1" t="str">
        <f t="shared" si="47"/>
        <v/>
      </c>
    </row>
    <row r="3050" spans="1:8" x14ac:dyDescent="0.2">
      <c r="A3050" s="14" t="str">
        <v>88-022-03-00</v>
      </c>
      <c r="B3050" s="14">
        <v>22259696</v>
      </c>
      <c r="C3050" s="14" t="str">
        <v>55-61</v>
      </c>
      <c r="D3050" s="15">
        <v>1</v>
      </c>
      <c r="E3050" s="14" t="str">
        <v>Бейсболки</v>
      </c>
      <c r="F3050" s="14" t="str">
        <v>CAPSLAB</v>
      </c>
      <c r="G3050" s="25">
        <f>_xlfn.XLOOKUP(A3050,'Наш склад'!A:A,'Наш склад'!H:H,0,0)</f>
        <v>5</v>
      </c>
      <c r="H3050" s="1" t="str">
        <f t="shared" si="47"/>
        <v/>
      </c>
    </row>
    <row r="3051" spans="1:8" x14ac:dyDescent="0.2">
      <c r="A3051" s="14" t="str">
        <v>88-022-03-00</v>
      </c>
      <c r="B3051" s="14">
        <v>22259696</v>
      </c>
      <c r="C3051" s="14" t="str">
        <v>55-61</v>
      </c>
      <c r="D3051" s="15">
        <v>1</v>
      </c>
      <c r="E3051" s="14" t="str">
        <v>Бейсболки</v>
      </c>
      <c r="F3051" s="14" t="str">
        <v>CAPSLAB</v>
      </c>
      <c r="G3051" s="25">
        <f>_xlfn.XLOOKUP(A3051,'Наш склад'!A:A,'Наш склад'!H:H,0,0)</f>
        <v>5</v>
      </c>
      <c r="H3051" s="1" t="str">
        <f t="shared" si="47"/>
        <v/>
      </c>
    </row>
    <row r="3052" spans="1:8" x14ac:dyDescent="0.2">
      <c r="A3052" s="14" t="str">
        <v>88-023-09-00</v>
      </c>
      <c r="B3052" s="14">
        <v>22259697</v>
      </c>
      <c r="C3052" s="14" t="str">
        <v>55-61</v>
      </c>
      <c r="D3052" s="15">
        <v>1</v>
      </c>
      <c r="E3052" s="14" t="str">
        <v>Бейсболки</v>
      </c>
      <c r="F3052" s="14" t="str">
        <v>CAPSLAB</v>
      </c>
      <c r="G3052" s="25">
        <f>_xlfn.XLOOKUP(A3052,'Наш склад'!A:A,'Наш склад'!H:H,0,0)</f>
        <v>10</v>
      </c>
      <c r="H3052" s="1" t="str">
        <f t="shared" si="47"/>
        <v/>
      </c>
    </row>
    <row r="3053" spans="1:8" x14ac:dyDescent="0.2">
      <c r="A3053" s="14" t="str">
        <v>88-023-09-00</v>
      </c>
      <c r="B3053" s="14">
        <v>22259697</v>
      </c>
      <c r="C3053" s="14" t="str">
        <v>55-61</v>
      </c>
      <c r="D3053" s="15">
        <v>1</v>
      </c>
      <c r="E3053" s="14" t="str">
        <v>Бейсболки</v>
      </c>
      <c r="F3053" s="14" t="str">
        <v>CAPSLAB</v>
      </c>
      <c r="G3053" s="25">
        <f>_xlfn.XLOOKUP(A3053,'Наш склад'!A:A,'Наш склад'!H:H,0,0)</f>
        <v>10</v>
      </c>
      <c r="H3053" s="1" t="str">
        <f t="shared" si="47"/>
        <v/>
      </c>
    </row>
    <row r="3054" spans="1:8" x14ac:dyDescent="0.2">
      <c r="A3054" s="14" t="str">
        <v>88-024-21-00</v>
      </c>
      <c r="B3054" s="14">
        <v>22259698</v>
      </c>
      <c r="C3054" s="14" t="str">
        <v>55-61</v>
      </c>
      <c r="D3054" s="15">
        <v>1</v>
      </c>
      <c r="E3054" s="14" t="str">
        <v>Бейсболки</v>
      </c>
      <c r="F3054" s="14" t="str">
        <v>CAPSLAB</v>
      </c>
      <c r="G3054" s="25">
        <f>_xlfn.XLOOKUP(A3054,'Наш склад'!A:A,'Наш склад'!H:H,0,0)</f>
        <v>6</v>
      </c>
      <c r="H3054" s="1" t="str">
        <f t="shared" si="47"/>
        <v/>
      </c>
    </row>
    <row r="3055" spans="1:8" x14ac:dyDescent="0.2">
      <c r="A3055" s="14" t="str">
        <v>88-026-09-00</v>
      </c>
      <c r="B3055" s="14">
        <v>22259700</v>
      </c>
      <c r="C3055" s="14" t="str">
        <v>55-61</v>
      </c>
      <c r="D3055" s="15">
        <v>1</v>
      </c>
      <c r="E3055" s="14" t="str">
        <v>Бейсболки</v>
      </c>
      <c r="F3055" s="14" t="str">
        <v>CAPSLAB</v>
      </c>
      <c r="G3055" s="25">
        <f>_xlfn.XLOOKUP(A3055,'Наш склад'!A:A,'Наш склад'!H:H,0,0)</f>
        <v>11</v>
      </c>
      <c r="H3055" s="1" t="str">
        <f t="shared" si="47"/>
        <v/>
      </c>
    </row>
    <row r="3056" spans="1:8" x14ac:dyDescent="0.2">
      <c r="A3056" s="14" t="str">
        <v>88-027-78-00</v>
      </c>
      <c r="B3056" s="14">
        <v>22259714</v>
      </c>
      <c r="C3056" s="14" t="str">
        <v>55-61</v>
      </c>
      <c r="D3056" s="15">
        <v>2</v>
      </c>
      <c r="E3056" s="14" t="str">
        <v>Бейсболки</v>
      </c>
      <c r="F3056" s="14" t="str">
        <v>CAPSLAB</v>
      </c>
      <c r="G3056" s="25">
        <f>_xlfn.XLOOKUP(A3056,'Наш склад'!A:A,'Наш склад'!H:H,0,0)</f>
        <v>12</v>
      </c>
      <c r="H3056" s="1" t="str">
        <f t="shared" si="47"/>
        <v>{SKU:22259714, required: 2}</v>
      </c>
    </row>
    <row r="3057" spans="1:8" x14ac:dyDescent="0.2">
      <c r="A3057" s="14" t="str">
        <v>88-030-08-00</v>
      </c>
      <c r="B3057" s="14">
        <v>22259729</v>
      </c>
      <c r="C3057" s="14" t="str">
        <v>55-61</v>
      </c>
      <c r="D3057" s="15">
        <v>1</v>
      </c>
      <c r="E3057" s="14" t="str">
        <v>Бейсболки</v>
      </c>
      <c r="F3057" s="14" t="str">
        <v>CAPSLAB</v>
      </c>
      <c r="G3057" s="25">
        <f>_xlfn.XLOOKUP(A3057,'Наш склад'!A:A,'Наш склад'!H:H,0,0)</f>
        <v>19</v>
      </c>
      <c r="H3057" s="1" t="str">
        <f t="shared" si="47"/>
        <v/>
      </c>
    </row>
    <row r="3058" spans="1:8" x14ac:dyDescent="0.2">
      <c r="A3058" s="14" t="str">
        <v>88-030-08-00</v>
      </c>
      <c r="B3058" s="14">
        <v>22259729</v>
      </c>
      <c r="C3058" s="14" t="str">
        <v>55-61</v>
      </c>
      <c r="D3058" s="15">
        <v>1</v>
      </c>
      <c r="E3058" s="14" t="str">
        <v>Бейсболки</v>
      </c>
      <c r="F3058" s="14" t="str">
        <v>CAPSLAB</v>
      </c>
      <c r="G3058" s="25">
        <f>_xlfn.XLOOKUP(A3058,'Наш склад'!A:A,'Наш склад'!H:H,0,0)</f>
        <v>19</v>
      </c>
      <c r="H3058" s="1" t="str">
        <f t="shared" si="47"/>
        <v/>
      </c>
    </row>
    <row r="3059" spans="1:8" x14ac:dyDescent="0.2">
      <c r="A3059" s="14" t="str">
        <v>88-031-07-00</v>
      </c>
      <c r="B3059" s="14">
        <v>22259701</v>
      </c>
      <c r="C3059" s="14" t="str">
        <v>55-61</v>
      </c>
      <c r="D3059" s="15">
        <v>2</v>
      </c>
      <c r="E3059" s="14" t="str">
        <v>Бейсболки</v>
      </c>
      <c r="F3059" s="14" t="str">
        <v>CAPSLAB</v>
      </c>
      <c r="G3059" s="25">
        <f>_xlfn.XLOOKUP(A3059,'Наш склад'!A:A,'Наш склад'!H:H,0,0)</f>
        <v>20</v>
      </c>
      <c r="H3059" s="1" t="str">
        <f t="shared" si="47"/>
        <v>{SKU:22259701, required: 2}</v>
      </c>
    </row>
    <row r="3060" spans="1:8" x14ac:dyDescent="0.2">
      <c r="A3060" s="14" t="str">
        <v>88-032-09-00</v>
      </c>
      <c r="B3060" s="14">
        <v>22259708</v>
      </c>
      <c r="C3060" s="14" t="str">
        <v>55-61</v>
      </c>
      <c r="D3060" s="15">
        <v>3</v>
      </c>
      <c r="E3060" s="14" t="str">
        <v>Бейсболки</v>
      </c>
      <c r="F3060" s="14" t="str">
        <v>CAPSLAB</v>
      </c>
      <c r="G3060" s="25">
        <f>_xlfn.XLOOKUP(A3060,'Наш склад'!A:A,'Наш склад'!H:H,0,0)</f>
        <v>13</v>
      </c>
      <c r="H3060" s="1" t="str">
        <f t="shared" si="47"/>
        <v>{SKU:22259708, required: 3}</v>
      </c>
    </row>
    <row r="3061" spans="1:8" x14ac:dyDescent="0.2">
      <c r="A3061" s="14" t="str">
        <v>88-034-40-00</v>
      </c>
      <c r="B3061" s="14">
        <v>22259741</v>
      </c>
      <c r="C3061" s="14" t="str">
        <v>55-61</v>
      </c>
      <c r="D3061" s="15">
        <v>2</v>
      </c>
      <c r="E3061" s="14" t="str">
        <v>Бейсболки</v>
      </c>
      <c r="F3061" s="14" t="str">
        <v>CAPSLAB</v>
      </c>
      <c r="G3061" s="25">
        <f>_xlfn.XLOOKUP(A3061,'Наш склад'!A:A,'Наш склад'!H:H,0,0)</f>
        <v>16</v>
      </c>
      <c r="H3061" s="1" t="str">
        <f t="shared" si="47"/>
        <v>{SKU:22259741, required: 2}</v>
      </c>
    </row>
    <row r="3062" spans="1:8" x14ac:dyDescent="0.2">
      <c r="A3062" s="14" t="str">
        <v>88-035-09-00</v>
      </c>
      <c r="B3062" s="14">
        <v>22259740</v>
      </c>
      <c r="C3062" s="14" t="str">
        <v>55-61</v>
      </c>
      <c r="D3062" s="15">
        <v>2</v>
      </c>
      <c r="E3062" s="14" t="str">
        <v>Бейсболки</v>
      </c>
      <c r="F3062" s="14" t="str">
        <v>CAPSLAB</v>
      </c>
      <c r="G3062" s="25">
        <f>_xlfn.XLOOKUP(A3062,'Наш склад'!A:A,'Наш склад'!H:H,0,0)</f>
        <v>14</v>
      </c>
      <c r="H3062" s="1" t="str">
        <f t="shared" si="47"/>
        <v>{SKU:22259740, required: 2}</v>
      </c>
    </row>
    <row r="3063" spans="1:8" x14ac:dyDescent="0.2">
      <c r="A3063" s="14" t="str">
        <v>88-037-01-00</v>
      </c>
      <c r="B3063" s="14">
        <v>22259706</v>
      </c>
      <c r="C3063" s="14" t="str">
        <v>55-61</v>
      </c>
      <c r="D3063" s="15">
        <v>1</v>
      </c>
      <c r="E3063" s="14" t="str">
        <v>Бейсболки</v>
      </c>
      <c r="F3063" s="14" t="str">
        <v>CAPSLAB</v>
      </c>
      <c r="G3063" s="25">
        <f>_xlfn.XLOOKUP(A3063,'Наш склад'!A:A,'Наш склад'!H:H,0,0)</f>
        <v>20</v>
      </c>
      <c r="H3063" s="1" t="str">
        <f t="shared" si="47"/>
        <v/>
      </c>
    </row>
    <row r="3064" spans="1:8" x14ac:dyDescent="0.2">
      <c r="A3064" s="14" t="str">
        <v>88-037-01-00</v>
      </c>
      <c r="B3064" s="14">
        <v>22259706</v>
      </c>
      <c r="C3064" s="14" t="str">
        <v>55-61</v>
      </c>
      <c r="D3064" s="15">
        <v>3</v>
      </c>
      <c r="E3064" s="14" t="str">
        <v>Бейсболки</v>
      </c>
      <c r="F3064" s="14" t="str">
        <v>CAPSLAB</v>
      </c>
      <c r="G3064" s="25">
        <f>_xlfn.XLOOKUP(A3064,'Наш склад'!A:A,'Наш склад'!H:H,0,0)</f>
        <v>20</v>
      </c>
      <c r="H3064" s="1" t="str">
        <f t="shared" si="47"/>
        <v>{SKU:22259706, required: 3}</v>
      </c>
    </row>
    <row r="3065" spans="1:8" x14ac:dyDescent="0.2">
      <c r="A3065" s="14" t="str">
        <v>88-038-78-00</v>
      </c>
      <c r="B3065" s="14">
        <v>22259705</v>
      </c>
      <c r="C3065" s="14" t="str">
        <v>55-61</v>
      </c>
      <c r="D3065" s="15">
        <v>4</v>
      </c>
      <c r="E3065" s="14" t="str">
        <v>Бейсболки</v>
      </c>
      <c r="F3065" s="14" t="str">
        <v>CAPSLAB</v>
      </c>
      <c r="G3065" s="25">
        <f>_xlfn.XLOOKUP(A3065,'Наш склад'!A:A,'Наш склад'!H:H,0,0)</f>
        <v>15</v>
      </c>
      <c r="H3065" s="1" t="str">
        <f t="shared" si="47"/>
        <v>{SKU:22259705, required: 4}</v>
      </c>
    </row>
    <row r="3066" spans="1:8" x14ac:dyDescent="0.2">
      <c r="A3066" s="14" t="str">
        <v>88-039-09-00</v>
      </c>
      <c r="B3066" s="14">
        <v>22259722</v>
      </c>
      <c r="C3066" s="14" t="str">
        <v>55-61</v>
      </c>
      <c r="D3066" s="15">
        <v>5</v>
      </c>
      <c r="E3066" s="14" t="str">
        <v>Бейсболки</v>
      </c>
      <c r="F3066" s="14" t="str">
        <v>CAPSLAB</v>
      </c>
      <c r="G3066" s="25">
        <f>_xlfn.XLOOKUP(A3066,'Наш склад'!A:A,'Наш склад'!H:H,0,0)</f>
        <v>24</v>
      </c>
      <c r="H3066" s="1" t="str">
        <f t="shared" si="47"/>
        <v>{SKU:22259722, required: 5}</v>
      </c>
    </row>
    <row r="3067" spans="1:8" x14ac:dyDescent="0.2">
      <c r="A3067" s="14" t="str">
        <v>88-040-09-00</v>
      </c>
      <c r="B3067" s="14">
        <v>22259723</v>
      </c>
      <c r="C3067" s="14" t="str">
        <v>55-61</v>
      </c>
      <c r="D3067" s="15">
        <v>2</v>
      </c>
      <c r="E3067" s="14" t="str">
        <v>Бейсболки</v>
      </c>
      <c r="F3067" s="14" t="str">
        <v>CAPSLAB</v>
      </c>
      <c r="G3067" s="25">
        <f>_xlfn.XLOOKUP(A3067,'Наш склад'!A:A,'Наш склад'!H:H,0,0)</f>
        <v>20</v>
      </c>
      <c r="H3067" s="1" t="str">
        <f t="shared" si="47"/>
        <v>{SKU:22259723, required: 2}</v>
      </c>
    </row>
    <row r="3068" spans="1:8" x14ac:dyDescent="0.2">
      <c r="A3068" s="14" t="str">
        <v>88-040-09-00</v>
      </c>
      <c r="B3068" s="14">
        <v>22259723</v>
      </c>
      <c r="C3068" s="14" t="str">
        <v>55-61</v>
      </c>
      <c r="D3068" s="15">
        <v>1</v>
      </c>
      <c r="E3068" s="14" t="str">
        <v>Бейсболки</v>
      </c>
      <c r="F3068" s="14" t="str">
        <v>CAPSLAB</v>
      </c>
      <c r="G3068" s="25">
        <f>_xlfn.XLOOKUP(A3068,'Наш склад'!A:A,'Наш склад'!H:H,0,0)</f>
        <v>20</v>
      </c>
      <c r="H3068" s="1" t="str">
        <f t="shared" si="47"/>
        <v/>
      </c>
    </row>
    <row r="3069" spans="1:8" x14ac:dyDescent="0.2">
      <c r="A3069" s="14" t="str">
        <v>88-040-09-00</v>
      </c>
      <c r="B3069" s="14">
        <v>22259723</v>
      </c>
      <c r="C3069" s="14" t="str">
        <v>55-61</v>
      </c>
      <c r="D3069" s="15">
        <v>1</v>
      </c>
      <c r="E3069" s="14" t="str">
        <v>Бейсболки</v>
      </c>
      <c r="F3069" s="14" t="str">
        <v>CAPSLAB</v>
      </c>
      <c r="G3069" s="25">
        <f>_xlfn.XLOOKUP(A3069,'Наш склад'!A:A,'Наш склад'!H:H,0,0)</f>
        <v>20</v>
      </c>
      <c r="H3069" s="1" t="str">
        <f t="shared" si="47"/>
        <v/>
      </c>
    </row>
    <row r="3070" spans="1:8" x14ac:dyDescent="0.2">
      <c r="A3070" s="14" t="str">
        <v>88-041-09-00</v>
      </c>
      <c r="B3070" s="14">
        <v>22259712</v>
      </c>
      <c r="C3070" s="14" t="str">
        <v>55-61</v>
      </c>
      <c r="D3070" s="15">
        <v>4</v>
      </c>
      <c r="E3070" s="14" t="str">
        <v>Бейсболки</v>
      </c>
      <c r="F3070" s="14" t="str">
        <v>CAPSLAB</v>
      </c>
      <c r="G3070" s="25">
        <f>_xlfn.XLOOKUP(A3070,'Наш склад'!A:A,'Наш склад'!H:H,0,0)</f>
        <v>20</v>
      </c>
      <c r="H3070" s="1" t="str">
        <f t="shared" si="47"/>
        <v>{SKU:22259712, required: 4}</v>
      </c>
    </row>
    <row r="3071" spans="1:8" x14ac:dyDescent="0.2">
      <c r="A3071" s="14" t="str">
        <v>88-041-09-00</v>
      </c>
      <c r="B3071" s="14">
        <v>22259712</v>
      </c>
      <c r="C3071" s="14" t="str">
        <v>55-61</v>
      </c>
      <c r="D3071" s="15">
        <v>1</v>
      </c>
      <c r="E3071" s="14" t="str">
        <v>Бейсболки</v>
      </c>
      <c r="F3071" s="14" t="str">
        <v>CAPSLAB</v>
      </c>
      <c r="G3071" s="25">
        <f>_xlfn.XLOOKUP(A3071,'Наш склад'!A:A,'Наш склад'!H:H,0,0)</f>
        <v>20</v>
      </c>
      <c r="H3071" s="1" t="str">
        <f t="shared" si="47"/>
        <v/>
      </c>
    </row>
    <row r="3072" spans="1:8" x14ac:dyDescent="0.2">
      <c r="A3072" s="14" t="str">
        <v>88-042-09-00</v>
      </c>
      <c r="B3072" s="14">
        <v>22259713</v>
      </c>
      <c r="C3072" s="14" t="str">
        <v>55-61</v>
      </c>
      <c r="D3072" s="15">
        <v>5</v>
      </c>
      <c r="E3072" s="14" t="str">
        <v>Бейсболки</v>
      </c>
      <c r="F3072" s="14" t="str">
        <v>CAPSLAB</v>
      </c>
      <c r="G3072" s="25">
        <f>_xlfn.XLOOKUP(A3072,'Наш склад'!A:A,'Наш склад'!H:H,0,0)</f>
        <v>25</v>
      </c>
      <c r="H3072" s="1" t="str">
        <f t="shared" si="47"/>
        <v>{SKU:22259713, required: 5}</v>
      </c>
    </row>
    <row r="3073" spans="1:8" x14ac:dyDescent="0.2">
      <c r="A3073" s="14" t="str">
        <v>88-043-09-00</v>
      </c>
      <c r="B3073" s="14">
        <v>22259725</v>
      </c>
      <c r="C3073" s="14" t="str">
        <v>55-61</v>
      </c>
      <c r="D3073" s="15">
        <v>5</v>
      </c>
      <c r="E3073" s="14" t="str">
        <v>Бейсболки</v>
      </c>
      <c r="F3073" s="14" t="str">
        <v>CAPSLAB</v>
      </c>
      <c r="G3073" s="25">
        <f>_xlfn.XLOOKUP(A3073,'Наш склад'!A:A,'Наш склад'!H:H,0,0)</f>
        <v>21</v>
      </c>
      <c r="H3073" s="1" t="str">
        <f t="shared" si="47"/>
        <v>{SKU:22259725, required: 5}</v>
      </c>
    </row>
    <row r="3074" spans="1:8" x14ac:dyDescent="0.2">
      <c r="A3074" s="14" t="str">
        <v>88-044-09-00</v>
      </c>
      <c r="B3074" s="14">
        <v>22259726</v>
      </c>
      <c r="C3074" s="14" t="str">
        <v>55-61</v>
      </c>
      <c r="D3074" s="15">
        <v>5</v>
      </c>
      <c r="E3074" s="14" t="str">
        <v>Бейсболки</v>
      </c>
      <c r="F3074" s="14" t="str">
        <v>CAPSLAB</v>
      </c>
      <c r="G3074" s="25">
        <f>_xlfn.XLOOKUP(A3074,'Наш склад'!A:A,'Наш склад'!H:H,0,0)</f>
        <v>24</v>
      </c>
      <c r="H3074" s="1" t="str">
        <f t="shared" ref="H3074:H3137" si="48">IF(AND(D3074&gt;1,ISNUMBER(D3074)),"{SKU:"&amp;B3074&amp;", required: "&amp;D3074&amp;"}","")</f>
        <v>{SKU:22259726, required: 5}</v>
      </c>
    </row>
    <row r="3075" spans="1:8" x14ac:dyDescent="0.2">
      <c r="A3075" s="14" t="str">
        <v>88-046-09-00</v>
      </c>
      <c r="B3075" s="14">
        <v>22259752</v>
      </c>
      <c r="C3075" s="14" t="str">
        <v>55-61</v>
      </c>
      <c r="D3075" s="15">
        <v>4</v>
      </c>
      <c r="E3075" s="14" t="str">
        <v>Бейсболки</v>
      </c>
      <c r="F3075" s="14" t="str">
        <v>CAPSLAB</v>
      </c>
      <c r="G3075" s="25">
        <f>_xlfn.XLOOKUP(A3075,'Наш склад'!A:A,'Наш склад'!H:H,0,0)</f>
        <v>25</v>
      </c>
      <c r="H3075" s="1" t="str">
        <f t="shared" si="48"/>
        <v>{SKU:22259752, required: 4}</v>
      </c>
    </row>
    <row r="3076" spans="1:8" x14ac:dyDescent="0.2">
      <c r="A3076" s="14" t="str">
        <v>88-048-09-00</v>
      </c>
      <c r="B3076" s="14">
        <v>22259709</v>
      </c>
      <c r="C3076" s="14" t="str">
        <v>55-61</v>
      </c>
      <c r="D3076" s="15">
        <v>4</v>
      </c>
      <c r="E3076" s="14" t="str">
        <v>Бейсболки</v>
      </c>
      <c r="F3076" s="14" t="str">
        <v>CAPSLAB</v>
      </c>
      <c r="G3076" s="25">
        <f>_xlfn.XLOOKUP(A3076,'Наш склад'!A:A,'Наш склад'!H:H,0,0)</f>
        <v>14</v>
      </c>
      <c r="H3076" s="1" t="str">
        <f t="shared" si="48"/>
        <v>{SKU:22259709, required: 4}</v>
      </c>
    </row>
    <row r="3077" spans="1:8" x14ac:dyDescent="0.2">
      <c r="A3077" s="14" t="str">
        <v>88-049-09-00</v>
      </c>
      <c r="B3077" s="14">
        <v>22259766</v>
      </c>
      <c r="C3077" s="14" t="str">
        <v>55-61</v>
      </c>
      <c r="D3077" s="15">
        <v>5</v>
      </c>
      <c r="E3077" s="14" t="str">
        <v>Бейсболки</v>
      </c>
      <c r="F3077" s="14" t="str">
        <v>CAPSLAB</v>
      </c>
      <c r="G3077" s="25">
        <f>_xlfn.XLOOKUP(A3077,'Наш склад'!A:A,'Наш склад'!H:H,0,0)</f>
        <v>26</v>
      </c>
      <c r="H3077" s="1" t="str">
        <f t="shared" si="48"/>
        <v>{SKU:22259766, required: 5}</v>
      </c>
    </row>
    <row r="3078" spans="1:8" x14ac:dyDescent="0.2">
      <c r="A3078" s="14" t="str">
        <v>88-050-78-00</v>
      </c>
      <c r="B3078" s="14">
        <v>22259767</v>
      </c>
      <c r="C3078" s="14" t="str">
        <v>55-61</v>
      </c>
      <c r="D3078" s="15">
        <v>5</v>
      </c>
      <c r="E3078" s="14" t="str">
        <v>Бейсболки</v>
      </c>
      <c r="F3078" s="14" t="str">
        <v>CAPSLAB</v>
      </c>
      <c r="G3078" s="25">
        <f>_xlfn.XLOOKUP(A3078,'Наш склад'!A:A,'Наш склад'!H:H,0,0)</f>
        <v>27</v>
      </c>
      <c r="H3078" s="1" t="str">
        <f t="shared" si="48"/>
        <v>{SKU:22259767, required: 5}</v>
      </c>
    </row>
    <row r="3079" spans="1:8" x14ac:dyDescent="0.2">
      <c r="A3079" s="14" t="str">
        <v>88-051-06-00</v>
      </c>
      <c r="B3079" s="14">
        <v>22259763</v>
      </c>
      <c r="C3079" s="14" t="str">
        <v>55-61</v>
      </c>
      <c r="D3079" s="15">
        <v>3</v>
      </c>
      <c r="E3079" s="14" t="str">
        <v>Бейсболки</v>
      </c>
      <c r="F3079" s="14" t="str">
        <v>CAPSLAB</v>
      </c>
      <c r="G3079" s="25">
        <f>_xlfn.XLOOKUP(A3079,'Наш склад'!A:A,'Наш склад'!H:H,0,0)</f>
        <v>5</v>
      </c>
      <c r="H3079" s="1" t="str">
        <f t="shared" si="48"/>
        <v>{SKU:22259763, required: 3}</v>
      </c>
    </row>
    <row r="3080" spans="1:8" x14ac:dyDescent="0.2">
      <c r="A3080" s="14" t="str">
        <v>88-052-16-00</v>
      </c>
      <c r="B3080" s="14">
        <v>22259762</v>
      </c>
      <c r="C3080" s="14" t="str">
        <v>55-61</v>
      </c>
      <c r="D3080" s="15">
        <v>4</v>
      </c>
      <c r="E3080" s="14" t="str">
        <v>Бейсболки</v>
      </c>
      <c r="F3080" s="14" t="str">
        <v>CAPSLAB</v>
      </c>
      <c r="G3080" s="25">
        <f>_xlfn.XLOOKUP(A3080,'Наш склад'!A:A,'Наш склад'!H:H,0,0)</f>
        <v>20</v>
      </c>
      <c r="H3080" s="1" t="str">
        <f t="shared" si="48"/>
        <v>{SKU:22259762, required: 4}</v>
      </c>
    </row>
    <row r="3081" spans="1:8" x14ac:dyDescent="0.2">
      <c r="A3081" s="14" t="str">
        <v>88-052-16-00</v>
      </c>
      <c r="B3081" s="14">
        <v>22259762</v>
      </c>
      <c r="C3081" s="14" t="str">
        <v>55-61</v>
      </c>
      <c r="D3081" s="15">
        <v>1</v>
      </c>
      <c r="E3081" s="14" t="str">
        <v>Бейсболки</v>
      </c>
      <c r="F3081" s="14" t="str">
        <v>CAPSLAB</v>
      </c>
      <c r="G3081" s="25">
        <f>_xlfn.XLOOKUP(A3081,'Наш склад'!A:A,'Наш склад'!H:H,0,0)</f>
        <v>20</v>
      </c>
      <c r="H3081" s="1" t="str">
        <f t="shared" si="48"/>
        <v/>
      </c>
    </row>
    <row r="3082" spans="1:8" x14ac:dyDescent="0.2">
      <c r="A3082" s="14" t="str">
        <v>88-055-09-00</v>
      </c>
      <c r="B3082" s="14">
        <v>22259821</v>
      </c>
      <c r="C3082" s="14" t="str">
        <v>55-61</v>
      </c>
      <c r="D3082" s="15">
        <v>2</v>
      </c>
      <c r="E3082" s="14" t="str">
        <v>Бейсболки</v>
      </c>
      <c r="F3082" s="14" t="str">
        <v>CAPSLAB</v>
      </c>
      <c r="G3082" s="25">
        <f>_xlfn.XLOOKUP(A3082,'Наш склад'!A:A,'Наш склад'!H:H,0,0)</f>
        <v>6</v>
      </c>
      <c r="H3082" s="1" t="str">
        <f t="shared" si="48"/>
        <v>{SKU:22259821, required: 2}</v>
      </c>
    </row>
    <row r="3083" spans="1:8" x14ac:dyDescent="0.2">
      <c r="A3083" s="14" t="str">
        <v>88-056-09-00</v>
      </c>
      <c r="B3083" s="14">
        <v>22259820</v>
      </c>
      <c r="C3083" s="14" t="str">
        <v>55-61</v>
      </c>
      <c r="D3083" s="15">
        <v>3</v>
      </c>
      <c r="E3083" s="14" t="str">
        <v>Бейсболки</v>
      </c>
      <c r="F3083" s="14" t="str">
        <v>CAPSLAB</v>
      </c>
      <c r="G3083" s="25">
        <f>_xlfn.XLOOKUP(A3083,'Наш склад'!A:A,'Наш склад'!H:H,0,0)</f>
        <v>6</v>
      </c>
      <c r="H3083" s="1" t="str">
        <f t="shared" si="48"/>
        <v>{SKU:22259820, required: 3}</v>
      </c>
    </row>
    <row r="3084" spans="1:8" x14ac:dyDescent="0.2">
      <c r="A3084" s="14" t="str">
        <v>88-057-09-00</v>
      </c>
      <c r="B3084" s="14">
        <v>22259822</v>
      </c>
      <c r="C3084" s="14" t="str">
        <v>55-61</v>
      </c>
      <c r="D3084" s="15">
        <v>2</v>
      </c>
      <c r="E3084" s="14" t="str">
        <v>Бейсболки</v>
      </c>
      <c r="F3084" s="14" t="str">
        <v>CAPSLAB</v>
      </c>
      <c r="G3084" s="25">
        <f>_xlfn.XLOOKUP(A3084,'Наш склад'!A:A,'Наш склад'!H:H,0,0)</f>
        <v>1</v>
      </c>
      <c r="H3084" s="1" t="str">
        <f t="shared" si="48"/>
        <v>{SKU:22259822, required: 2}</v>
      </c>
    </row>
    <row r="3085" spans="1:8" x14ac:dyDescent="0.2">
      <c r="A3085" s="14" t="str">
        <v>88-057-09-00</v>
      </c>
      <c r="B3085" s="14">
        <v>22259822</v>
      </c>
      <c r="C3085" s="14" t="str">
        <v>55-61</v>
      </c>
      <c r="D3085" s="15">
        <v>2</v>
      </c>
      <c r="E3085" s="14" t="str">
        <v>Бейсболки</v>
      </c>
      <c r="F3085" s="14" t="str">
        <v>CAPSLAB</v>
      </c>
      <c r="G3085" s="25">
        <f>_xlfn.XLOOKUP(A3085,'Наш склад'!A:A,'Наш склад'!H:H,0,0)</f>
        <v>1</v>
      </c>
      <c r="H3085" s="1" t="str">
        <f t="shared" si="48"/>
        <v>{SKU:22259822, required: 2}</v>
      </c>
    </row>
    <row r="3086" spans="1:8" x14ac:dyDescent="0.2">
      <c r="A3086" s="14" t="str">
        <v>88-058-78-00</v>
      </c>
      <c r="B3086" s="14">
        <v>22259826</v>
      </c>
      <c r="C3086" s="14" t="str">
        <v>55-61</v>
      </c>
      <c r="D3086" s="15">
        <v>2</v>
      </c>
      <c r="E3086" s="14" t="str">
        <v>Бейсболки</v>
      </c>
      <c r="F3086" s="14" t="str">
        <v>CAPSLAB</v>
      </c>
      <c r="G3086" s="25">
        <f>_xlfn.XLOOKUP(A3086,'Наш склад'!A:A,'Наш склад'!H:H,0,0)</f>
        <v>7</v>
      </c>
      <c r="H3086" s="1" t="str">
        <f t="shared" si="48"/>
        <v>{SKU:22259826, required: 2}</v>
      </c>
    </row>
    <row r="3087" spans="1:8" x14ac:dyDescent="0.2">
      <c r="A3087" s="14" t="str">
        <v>88-060-40-00</v>
      </c>
      <c r="B3087" s="14">
        <v>22259739</v>
      </c>
      <c r="C3087" s="14" t="str">
        <v>55-61</v>
      </c>
      <c r="D3087" s="15">
        <v>1</v>
      </c>
      <c r="E3087" s="14" t="str">
        <v>Бейсболки</v>
      </c>
      <c r="F3087" s="14" t="str">
        <v>CAPSLAB</v>
      </c>
      <c r="G3087" s="25">
        <f>_xlfn.XLOOKUP(A3087,'Наш склад'!A:A,'Наш склад'!H:H,0,0)</f>
        <v>8</v>
      </c>
      <c r="H3087" s="1" t="str">
        <f t="shared" si="48"/>
        <v/>
      </c>
    </row>
    <row r="3088" spans="1:8" x14ac:dyDescent="0.2">
      <c r="A3088" s="14" t="str">
        <v>88-061-09-00</v>
      </c>
      <c r="B3088" s="14">
        <v>22259711</v>
      </c>
      <c r="C3088" s="14" t="str">
        <v>55-61</v>
      </c>
      <c r="D3088" s="15">
        <v>1</v>
      </c>
      <c r="E3088" s="14" t="str">
        <v>Бейсболки</v>
      </c>
      <c r="F3088" s="14" t="str">
        <v>CAPSLAB</v>
      </c>
      <c r="G3088" s="25">
        <f>_xlfn.XLOOKUP(A3088,'Наш склад'!A:A,'Наш склад'!H:H,0,0)</f>
        <v>3</v>
      </c>
      <c r="H3088" s="1" t="str">
        <f t="shared" si="48"/>
        <v/>
      </c>
    </row>
    <row r="3089" spans="1:8" x14ac:dyDescent="0.2">
      <c r="A3089" s="14" t="str">
        <v>88-061-09-00</v>
      </c>
      <c r="B3089" s="14">
        <v>22259711</v>
      </c>
      <c r="C3089" s="14" t="str">
        <v>55-61</v>
      </c>
      <c r="D3089" s="15">
        <v>1</v>
      </c>
      <c r="E3089" s="14" t="str">
        <v>Бейсболки</v>
      </c>
      <c r="F3089" s="14" t="str">
        <v>CAPSLAB</v>
      </c>
      <c r="G3089" s="25">
        <f>_xlfn.XLOOKUP(A3089,'Наш склад'!A:A,'Наш склад'!H:H,0,0)</f>
        <v>3</v>
      </c>
      <c r="H3089" s="1" t="str">
        <f t="shared" si="48"/>
        <v/>
      </c>
    </row>
    <row r="3090" spans="1:8" x14ac:dyDescent="0.2">
      <c r="A3090" s="14" t="str">
        <v>88-062-09-00</v>
      </c>
      <c r="B3090" s="14">
        <v>22259727</v>
      </c>
      <c r="C3090" s="14" t="str">
        <v>55-61</v>
      </c>
      <c r="D3090" s="15">
        <v>2</v>
      </c>
      <c r="E3090" s="14" t="str">
        <v>Бейсболки</v>
      </c>
      <c r="F3090" s="14" t="str">
        <v>CAPSLAB</v>
      </c>
      <c r="G3090" s="25">
        <f>_xlfn.XLOOKUP(A3090,'Наш склад'!A:A,'Наш склад'!H:H,0,0)</f>
        <v>5</v>
      </c>
      <c r="H3090" s="1" t="str">
        <f t="shared" si="48"/>
        <v>{SKU:22259727, required: 2}</v>
      </c>
    </row>
    <row r="3091" spans="1:8" x14ac:dyDescent="0.2">
      <c r="A3091" s="14" t="str">
        <v>88-063-72-00</v>
      </c>
      <c r="B3091" s="14">
        <v>22259753</v>
      </c>
      <c r="C3091" s="14" t="str">
        <v>55-61</v>
      </c>
      <c r="D3091" s="15">
        <v>1</v>
      </c>
      <c r="E3091" s="14" t="str">
        <v>Бейсболки</v>
      </c>
      <c r="F3091" s="14" t="str">
        <v>CAPSLAB</v>
      </c>
      <c r="G3091" s="25">
        <f>_xlfn.XLOOKUP(A3091,'Наш склад'!A:A,'Наш склад'!H:H,0,0)</f>
        <v>13</v>
      </c>
      <c r="H3091" s="1" t="str">
        <f t="shared" si="48"/>
        <v/>
      </c>
    </row>
    <row r="3092" spans="1:8" x14ac:dyDescent="0.2">
      <c r="A3092" s="14" t="str">
        <v>88-064-72-00</v>
      </c>
      <c r="B3092" s="14">
        <v>22259761</v>
      </c>
      <c r="C3092" s="14" t="str">
        <v>55-61</v>
      </c>
      <c r="D3092" s="15">
        <v>2</v>
      </c>
      <c r="E3092" s="14" t="str">
        <v>Бейсболки</v>
      </c>
      <c r="F3092" s="14" t="str">
        <v>CAPSLAB</v>
      </c>
      <c r="G3092" s="25">
        <f>_xlfn.XLOOKUP(A3092,'Наш склад'!A:A,'Наш склад'!H:H,0,0)</f>
        <v>9</v>
      </c>
      <c r="H3092" s="1" t="str">
        <f t="shared" si="48"/>
        <v>{SKU:22259761, required: 2}</v>
      </c>
    </row>
    <row r="3093" spans="1:8" x14ac:dyDescent="0.2">
      <c r="A3093" s="14" t="str">
        <v>88-066-10-00</v>
      </c>
      <c r="B3093" s="14">
        <v>22259750</v>
      </c>
      <c r="C3093" s="14" t="str">
        <v>55-61</v>
      </c>
      <c r="D3093" s="15">
        <v>4</v>
      </c>
      <c r="E3093" s="14" t="str">
        <v>Бейсболки</v>
      </c>
      <c r="F3093" s="14" t="str">
        <v>CAPSLAB</v>
      </c>
      <c r="G3093" s="25">
        <f>_xlfn.XLOOKUP(A3093,'Наш склад'!A:A,'Наш склад'!H:H,0,0)</f>
        <v>18</v>
      </c>
      <c r="H3093" s="1" t="str">
        <f t="shared" si="48"/>
        <v>{SKU:22259750, required: 4}</v>
      </c>
    </row>
    <row r="3094" spans="1:8" x14ac:dyDescent="0.2">
      <c r="A3094" s="14" t="str">
        <v>88-068-09-00</v>
      </c>
      <c r="B3094" s="14">
        <v>22259730</v>
      </c>
      <c r="C3094" s="14" t="str">
        <v>55-61</v>
      </c>
      <c r="D3094" s="15">
        <v>3</v>
      </c>
      <c r="E3094" s="14" t="str">
        <v>Бейсболки</v>
      </c>
      <c r="F3094" s="14" t="str">
        <v>CAPSLAB</v>
      </c>
      <c r="G3094" s="25">
        <f>_xlfn.XLOOKUP(A3094,'Наш склад'!A:A,'Наш склад'!H:H,0,0)</f>
        <v>24</v>
      </c>
      <c r="H3094" s="1" t="str">
        <f t="shared" si="48"/>
        <v>{SKU:22259730, required: 3}</v>
      </c>
    </row>
    <row r="3095" spans="1:8" x14ac:dyDescent="0.2">
      <c r="A3095" s="14" t="str">
        <v>88-068-09-00</v>
      </c>
      <c r="B3095" s="14">
        <v>22259730</v>
      </c>
      <c r="C3095" s="14" t="str">
        <v>55-61</v>
      </c>
      <c r="D3095" s="15">
        <v>1</v>
      </c>
      <c r="E3095" s="14" t="str">
        <v>Бейсболки</v>
      </c>
      <c r="F3095" s="14" t="str">
        <v>CAPSLAB</v>
      </c>
      <c r="G3095" s="25">
        <f>_xlfn.XLOOKUP(A3095,'Наш склад'!A:A,'Наш склад'!H:H,0,0)</f>
        <v>24</v>
      </c>
      <c r="H3095" s="1" t="str">
        <f t="shared" si="48"/>
        <v/>
      </c>
    </row>
    <row r="3096" spans="1:8" x14ac:dyDescent="0.2">
      <c r="A3096" s="14" t="str">
        <v>88-068-09-00</v>
      </c>
      <c r="B3096" s="14">
        <v>22259730</v>
      </c>
      <c r="C3096" s="14" t="str">
        <v>55-61</v>
      </c>
      <c r="D3096" s="15">
        <v>1</v>
      </c>
      <c r="E3096" s="14" t="str">
        <v>Бейсболки</v>
      </c>
      <c r="F3096" s="14" t="str">
        <v>CAPSLAB</v>
      </c>
      <c r="G3096" s="25">
        <f>_xlfn.XLOOKUP(A3096,'Наш склад'!A:A,'Наш склад'!H:H,0,0)</f>
        <v>24</v>
      </c>
      <c r="H3096" s="1" t="str">
        <f t="shared" si="48"/>
        <v/>
      </c>
    </row>
    <row r="3097" spans="1:8" x14ac:dyDescent="0.2">
      <c r="A3097" s="14" t="str">
        <v>88-070-48-00</v>
      </c>
      <c r="B3097" s="14">
        <v>22259734</v>
      </c>
      <c r="C3097" s="14" t="str">
        <v>55-61</v>
      </c>
      <c r="D3097" s="15">
        <v>1</v>
      </c>
      <c r="E3097" s="14" t="str">
        <v>Бейсболки</v>
      </c>
      <c r="F3097" s="14" t="str">
        <v>CAPSLAB</v>
      </c>
      <c r="G3097" s="25">
        <f>_xlfn.XLOOKUP(A3097,'Наш склад'!A:A,'Наш склад'!H:H,0,0)</f>
        <v>9</v>
      </c>
      <c r="H3097" s="1" t="str">
        <f t="shared" si="48"/>
        <v/>
      </c>
    </row>
    <row r="3098" spans="1:8" x14ac:dyDescent="0.2">
      <c r="A3098" s="14" t="str">
        <v>88-071-17-00</v>
      </c>
      <c r="B3098" s="14">
        <v>22259733</v>
      </c>
      <c r="C3098" s="14" t="str">
        <v>55-61</v>
      </c>
      <c r="D3098" s="15">
        <v>1</v>
      </c>
      <c r="E3098" s="14" t="str">
        <v>Бейсболки</v>
      </c>
      <c r="F3098" s="14" t="str">
        <v>CAPSLAB</v>
      </c>
      <c r="G3098" s="25">
        <f>_xlfn.XLOOKUP(A3098,'Наш склад'!A:A,'Наш склад'!H:H,0,0)</f>
        <v>5</v>
      </c>
      <c r="H3098" s="1" t="str">
        <f t="shared" si="48"/>
        <v/>
      </c>
    </row>
    <row r="3099" spans="1:8" x14ac:dyDescent="0.2">
      <c r="A3099" s="14" t="str">
        <v>88-072-16-00</v>
      </c>
      <c r="B3099" s="14">
        <v>22259746</v>
      </c>
      <c r="C3099" s="14" t="str">
        <v>55-61</v>
      </c>
      <c r="D3099" s="15">
        <v>3</v>
      </c>
      <c r="E3099" s="14" t="str">
        <v>Бейсболки</v>
      </c>
      <c r="F3099" s="14" t="str">
        <v>CAPSLAB</v>
      </c>
      <c r="G3099" s="25">
        <f>_xlfn.XLOOKUP(A3099,'Наш склад'!A:A,'Наш склад'!H:H,0,0)</f>
        <v>17</v>
      </c>
      <c r="H3099" s="1" t="str">
        <f t="shared" si="48"/>
        <v>{SKU:22259746, required: 3}</v>
      </c>
    </row>
    <row r="3100" spans="1:8" x14ac:dyDescent="0.2">
      <c r="A3100" s="14" t="str">
        <v>88-073-09-00</v>
      </c>
      <c r="B3100" s="14">
        <v>22259747</v>
      </c>
      <c r="C3100" s="14" t="str">
        <v>55-61</v>
      </c>
      <c r="D3100" s="15">
        <v>5</v>
      </c>
      <c r="E3100" s="14" t="str">
        <v>Бейсболки</v>
      </c>
      <c r="F3100" s="14" t="str">
        <v>CAPSLAB</v>
      </c>
      <c r="G3100" s="25">
        <f>_xlfn.XLOOKUP(A3100,'Наш склад'!A:A,'Наш склад'!H:H,0,0)</f>
        <v>18</v>
      </c>
      <c r="H3100" s="1" t="str">
        <f t="shared" si="48"/>
        <v>{SKU:22259747, required: 5}</v>
      </c>
    </row>
    <row r="3101" spans="1:8" x14ac:dyDescent="0.2">
      <c r="A3101" s="14" t="str">
        <v>88-074-09-00</v>
      </c>
      <c r="B3101" s="14">
        <v>22259748</v>
      </c>
      <c r="C3101" s="14" t="str">
        <v>55-61</v>
      </c>
      <c r="D3101" s="15">
        <v>5</v>
      </c>
      <c r="E3101" s="14" t="str">
        <v>Бейсболки</v>
      </c>
      <c r="F3101" s="14" t="str">
        <v>CAPSLAB</v>
      </c>
      <c r="G3101" s="25">
        <f>_xlfn.XLOOKUP(A3101,'Наш склад'!A:A,'Наш склад'!H:H,0,0)</f>
        <v>23</v>
      </c>
      <c r="H3101" s="1" t="str">
        <f t="shared" si="48"/>
        <v>{SKU:22259748, required: 5}</v>
      </c>
    </row>
    <row r="3102" spans="1:8" x14ac:dyDescent="0.2">
      <c r="A3102" s="14" t="str">
        <v>88-075-48-00</v>
      </c>
      <c r="B3102" s="14">
        <v>22259749</v>
      </c>
      <c r="C3102" s="14" t="str">
        <v>55-61</v>
      </c>
      <c r="D3102" s="15">
        <v>5</v>
      </c>
      <c r="E3102" s="14" t="str">
        <v>Бейсболки</v>
      </c>
      <c r="F3102" s="14" t="str">
        <v>CAPSLAB</v>
      </c>
      <c r="G3102" s="25">
        <f>_xlfn.XLOOKUP(A3102,'Наш склад'!A:A,'Наш склад'!H:H,0,0)</f>
        <v>18</v>
      </c>
      <c r="H3102" s="1" t="str">
        <f t="shared" si="48"/>
        <v>{SKU:22259749, required: 5}</v>
      </c>
    </row>
    <row r="3103" spans="1:8" x14ac:dyDescent="0.2">
      <c r="A3103" s="14" t="str">
        <v>88-076-11-00</v>
      </c>
      <c r="B3103" s="14">
        <v>22259751</v>
      </c>
      <c r="C3103" s="14" t="str">
        <v>55-61</v>
      </c>
      <c r="D3103" s="15">
        <v>1</v>
      </c>
      <c r="E3103" s="14" t="str">
        <v>Бейсболки</v>
      </c>
      <c r="F3103" s="14" t="str">
        <v>CAPSLAB</v>
      </c>
      <c r="G3103" s="25">
        <f>_xlfn.XLOOKUP(A3103,'Наш склад'!A:A,'Наш склад'!H:H,0,0)</f>
        <v>8</v>
      </c>
      <c r="H3103" s="1" t="str">
        <f t="shared" si="48"/>
        <v/>
      </c>
    </row>
    <row r="3104" spans="1:8" x14ac:dyDescent="0.2">
      <c r="A3104" s="14" t="str">
        <v>88-077-26-00</v>
      </c>
      <c r="B3104" s="14">
        <v>22259759</v>
      </c>
      <c r="C3104" s="14" t="str">
        <v>55-61</v>
      </c>
      <c r="D3104" s="15">
        <v>1</v>
      </c>
      <c r="E3104" s="14" t="str">
        <v>Бейсболки</v>
      </c>
      <c r="F3104" s="14" t="str">
        <v>CAPSLAB</v>
      </c>
      <c r="G3104" s="25">
        <f>_xlfn.XLOOKUP(A3104,'Наш склад'!A:A,'Наш склад'!H:H,0,0)</f>
        <v>6</v>
      </c>
      <c r="H3104" s="1" t="str">
        <f t="shared" si="48"/>
        <v/>
      </c>
    </row>
    <row r="3105" spans="1:8" x14ac:dyDescent="0.2">
      <c r="A3105" s="14" t="str">
        <v>88-078-48-00</v>
      </c>
      <c r="B3105" s="14">
        <v>22259760</v>
      </c>
      <c r="C3105" s="14" t="str">
        <v>55-61</v>
      </c>
      <c r="D3105" s="15">
        <v>1</v>
      </c>
      <c r="E3105" s="14" t="str">
        <v>Бейсболки</v>
      </c>
      <c r="F3105" s="14" t="str">
        <v>CAPSLAB</v>
      </c>
      <c r="G3105" s="25">
        <f>_xlfn.XLOOKUP(A3105,'Наш склад'!A:A,'Наш склад'!H:H,0,0)</f>
        <v>10</v>
      </c>
      <c r="H3105" s="1" t="str">
        <f t="shared" si="48"/>
        <v/>
      </c>
    </row>
    <row r="3106" spans="1:8" x14ac:dyDescent="0.2">
      <c r="A3106" s="14" t="str">
        <v>88-079-08-00</v>
      </c>
      <c r="B3106" s="14">
        <v>22259710</v>
      </c>
      <c r="C3106" s="14" t="str">
        <v>55-61</v>
      </c>
      <c r="D3106" s="15">
        <v>5</v>
      </c>
      <c r="E3106" s="14" t="str">
        <v>Бейсболки</v>
      </c>
      <c r="F3106" s="14" t="str">
        <v>CAPSLAB</v>
      </c>
      <c r="G3106" s="25">
        <f>_xlfn.XLOOKUP(A3106,'Наш склад'!A:A,'Наш склад'!H:H,0,0)</f>
        <v>19</v>
      </c>
      <c r="H3106" s="1" t="str">
        <f t="shared" si="48"/>
        <v>{SKU:22259710, required: 5}</v>
      </c>
    </row>
    <row r="3107" spans="1:8" x14ac:dyDescent="0.2">
      <c r="A3107" s="14" t="str">
        <v>88-080-16-00</v>
      </c>
      <c r="B3107" s="14">
        <v>22259823</v>
      </c>
      <c r="C3107" s="14" t="str">
        <v>55-61</v>
      </c>
      <c r="D3107" s="15">
        <v>1</v>
      </c>
      <c r="E3107" s="14" t="str">
        <v>Бейсболки</v>
      </c>
      <c r="F3107" s="14" t="str">
        <v>CAPSLAB</v>
      </c>
      <c r="G3107" s="25">
        <f>_xlfn.XLOOKUP(A3107,'Наш склад'!A:A,'Наш склад'!H:H,0,0)</f>
        <v>8</v>
      </c>
      <c r="H3107" s="1" t="str">
        <f t="shared" si="48"/>
        <v/>
      </c>
    </row>
    <row r="3108" spans="1:8" x14ac:dyDescent="0.2">
      <c r="A3108" s="14" t="str">
        <v>88-081-09-00</v>
      </c>
      <c r="B3108" s="14">
        <v>22259731</v>
      </c>
      <c r="C3108" s="14" t="str">
        <v>55-61</v>
      </c>
      <c r="D3108" s="15">
        <v>2</v>
      </c>
      <c r="E3108" s="14" t="str">
        <v>Бейсболки</v>
      </c>
      <c r="F3108" s="14" t="str">
        <v>CAPSLAB</v>
      </c>
      <c r="G3108" s="25">
        <f>_xlfn.XLOOKUP(A3108,'Наш склад'!A:A,'Наш склад'!H:H,0,0)</f>
        <v>13</v>
      </c>
      <c r="H3108" s="1" t="str">
        <f t="shared" si="48"/>
        <v>{SKU:22259731, required: 2}</v>
      </c>
    </row>
    <row r="3109" spans="1:8" x14ac:dyDescent="0.2">
      <c r="A3109" s="14" t="str">
        <v>88-081-09-00</v>
      </c>
      <c r="B3109" s="14">
        <v>22259731</v>
      </c>
      <c r="C3109" s="14" t="str">
        <v>55-61</v>
      </c>
      <c r="D3109" s="15">
        <v>1</v>
      </c>
      <c r="E3109" s="14" t="str">
        <v>Бейсболки</v>
      </c>
      <c r="F3109" s="14" t="str">
        <v>CAPSLAB</v>
      </c>
      <c r="G3109" s="25">
        <f>_xlfn.XLOOKUP(A3109,'Наш склад'!A:A,'Наш склад'!H:H,0,0)</f>
        <v>13</v>
      </c>
      <c r="H3109" s="1" t="str">
        <f t="shared" si="48"/>
        <v/>
      </c>
    </row>
    <row r="3110" spans="1:8" x14ac:dyDescent="0.2">
      <c r="A3110" s="14" t="str">
        <v>88-082-40-00</v>
      </c>
      <c r="B3110" s="14">
        <v>22259742</v>
      </c>
      <c r="C3110" s="14" t="str">
        <v>55-61</v>
      </c>
      <c r="D3110" s="15">
        <v>3</v>
      </c>
      <c r="E3110" s="14" t="str">
        <v>Бейсболки</v>
      </c>
      <c r="F3110" s="14" t="str">
        <v>CAPSLAB</v>
      </c>
      <c r="G3110" s="25">
        <f>_xlfn.XLOOKUP(A3110,'Наш склад'!A:A,'Наш склад'!H:H,0,0)</f>
        <v>18</v>
      </c>
      <c r="H3110" s="1" t="str">
        <f t="shared" si="48"/>
        <v>{SKU:22259742, required: 3}</v>
      </c>
    </row>
    <row r="3111" spans="1:8" x14ac:dyDescent="0.2">
      <c r="A3111" s="14" t="str">
        <v>88-083-09-00</v>
      </c>
      <c r="B3111" s="14">
        <v>22259703</v>
      </c>
      <c r="C3111" s="14" t="str">
        <v>55-61</v>
      </c>
      <c r="D3111" s="15">
        <v>5</v>
      </c>
      <c r="E3111" s="14" t="str">
        <v>Бейсболки</v>
      </c>
      <c r="F3111" s="14" t="str">
        <v>CAPSLAB</v>
      </c>
      <c r="G3111" s="25">
        <f>_xlfn.XLOOKUP(A3111,'Наш склад'!A:A,'Наш склад'!H:H,0,0)</f>
        <v>22</v>
      </c>
      <c r="H3111" s="1" t="str">
        <f t="shared" si="48"/>
        <v>{SKU:22259703, required: 5}</v>
      </c>
    </row>
    <row r="3112" spans="1:8" x14ac:dyDescent="0.2">
      <c r="A3112" s="14" t="str">
        <v>88-084-78-00</v>
      </c>
      <c r="B3112" s="14">
        <v>22259707</v>
      </c>
      <c r="C3112" s="14" t="str">
        <v>55-61</v>
      </c>
      <c r="D3112" s="15">
        <v>3</v>
      </c>
      <c r="E3112" s="14" t="str">
        <v>Бейсболки</v>
      </c>
      <c r="F3112" s="14" t="str">
        <v>CAPSLAB</v>
      </c>
      <c r="G3112" s="25">
        <f>_xlfn.XLOOKUP(A3112,'Наш склад'!A:A,'Наш склад'!H:H,0,0)</f>
        <v>22</v>
      </c>
      <c r="H3112" s="1" t="str">
        <f t="shared" si="48"/>
        <v>{SKU:22259707, required: 3}</v>
      </c>
    </row>
    <row r="3113" spans="1:8" x14ac:dyDescent="0.2">
      <c r="A3113" s="14" t="str">
        <v>88-086-09-00</v>
      </c>
      <c r="B3113" s="14">
        <v>22259737</v>
      </c>
      <c r="C3113" s="14" t="str">
        <v>55-61</v>
      </c>
      <c r="D3113" s="15">
        <v>2</v>
      </c>
      <c r="E3113" s="14" t="str">
        <v>Бейсболки</v>
      </c>
      <c r="F3113" s="14" t="str">
        <v>CAPSLAB</v>
      </c>
      <c r="G3113" s="25">
        <f>_xlfn.XLOOKUP(A3113,'Наш склад'!A:A,'Наш склад'!H:H,0,0)</f>
        <v>14</v>
      </c>
      <c r="H3113" s="1" t="str">
        <f t="shared" si="48"/>
        <v>{SKU:22259737, required: 2}</v>
      </c>
    </row>
    <row r="3114" spans="1:8" x14ac:dyDescent="0.2">
      <c r="A3114" s="14" t="str">
        <v>88-088-14-00</v>
      </c>
      <c r="B3114" s="14">
        <v>22259720</v>
      </c>
      <c r="C3114" s="14" t="str">
        <v>55-61</v>
      </c>
      <c r="D3114" s="15">
        <v>2</v>
      </c>
      <c r="E3114" s="14" t="str">
        <v>Бейсболки</v>
      </c>
      <c r="F3114" s="14" t="str">
        <v>CAPSLAB</v>
      </c>
      <c r="G3114" s="25">
        <f>_xlfn.XLOOKUP(A3114,'Наш склад'!A:A,'Наш склад'!H:H,0,0)</f>
        <v>19</v>
      </c>
      <c r="H3114" s="1" t="str">
        <f t="shared" si="48"/>
        <v>{SKU:22259720, required: 2}</v>
      </c>
    </row>
    <row r="3115" spans="1:8" x14ac:dyDescent="0.2">
      <c r="A3115" s="14" t="str">
        <v>88-089-09-00</v>
      </c>
      <c r="B3115" s="14">
        <v>22259721</v>
      </c>
      <c r="C3115" s="14" t="str">
        <v>55-61</v>
      </c>
      <c r="D3115" s="15">
        <v>4</v>
      </c>
      <c r="E3115" s="14" t="str">
        <v>Бейсболки</v>
      </c>
      <c r="F3115" s="14" t="str">
        <v>CAPSLAB</v>
      </c>
      <c r="G3115" s="25">
        <f>_xlfn.XLOOKUP(A3115,'Наш склад'!A:A,'Наш склад'!H:H,0,0)</f>
        <v>18</v>
      </c>
      <c r="H3115" s="1" t="str">
        <f t="shared" si="48"/>
        <v>{SKU:22259721, required: 4}</v>
      </c>
    </row>
    <row r="3116" spans="1:8" x14ac:dyDescent="0.2">
      <c r="A3116" s="14" t="str">
        <v>88-090-07-00</v>
      </c>
      <c r="B3116" s="14">
        <v>22259754</v>
      </c>
      <c r="C3116" s="14" t="str">
        <v>55-61</v>
      </c>
      <c r="D3116" s="15">
        <v>1</v>
      </c>
      <c r="E3116" s="14" t="str">
        <v>Бейсболки</v>
      </c>
      <c r="F3116" s="14" t="str">
        <v>CAPSLAB</v>
      </c>
      <c r="G3116" s="25">
        <f>_xlfn.XLOOKUP(A3116,'Наш склад'!A:A,'Наш склад'!H:H,0,0)</f>
        <v>7</v>
      </c>
      <c r="H3116" s="1" t="str">
        <f t="shared" si="48"/>
        <v/>
      </c>
    </row>
    <row r="3117" spans="1:8" x14ac:dyDescent="0.2">
      <c r="A3117" s="14" t="str">
        <v>88-091-48-00</v>
      </c>
      <c r="B3117" s="14">
        <v>22259755</v>
      </c>
      <c r="C3117" s="14" t="str">
        <v>55-61</v>
      </c>
      <c r="D3117" s="15">
        <v>1</v>
      </c>
      <c r="E3117" s="14" t="str">
        <v>Бейсболки</v>
      </c>
      <c r="F3117" s="14" t="str">
        <v>CAPSLAB</v>
      </c>
      <c r="G3117" s="25">
        <f>_xlfn.XLOOKUP(A3117,'Наш склад'!A:A,'Наш склад'!H:H,0,0)</f>
        <v>11</v>
      </c>
      <c r="H3117" s="1" t="str">
        <f t="shared" si="48"/>
        <v/>
      </c>
    </row>
    <row r="3118" spans="1:8" x14ac:dyDescent="0.2">
      <c r="A3118" s="14" t="str">
        <v>88-092-09-00</v>
      </c>
      <c r="B3118" s="14">
        <v>22259756</v>
      </c>
      <c r="C3118" s="14" t="str">
        <v>55-61</v>
      </c>
      <c r="D3118" s="15">
        <v>1</v>
      </c>
      <c r="E3118" s="14" t="str">
        <v>Бейсболки</v>
      </c>
      <c r="F3118" s="14" t="str">
        <v>CAPSLAB</v>
      </c>
      <c r="G3118" s="25">
        <f>_xlfn.XLOOKUP(A3118,'Наш склад'!A:A,'Наш склад'!H:H,0,0)</f>
        <v>11</v>
      </c>
      <c r="H3118" s="1" t="str">
        <f t="shared" si="48"/>
        <v/>
      </c>
    </row>
    <row r="3119" spans="1:8" x14ac:dyDescent="0.2">
      <c r="A3119" s="14" t="str">
        <v>88-093-38-00</v>
      </c>
      <c r="B3119" s="14">
        <v>22259764</v>
      </c>
      <c r="C3119" s="14" t="str">
        <v>55-61</v>
      </c>
      <c r="D3119" s="15">
        <v>2</v>
      </c>
      <c r="E3119" s="14" t="str">
        <v>Бейсболки</v>
      </c>
      <c r="F3119" s="14" t="str">
        <v>CAPSLAB</v>
      </c>
      <c r="G3119" s="25">
        <f>_xlfn.XLOOKUP(A3119,'Наш склад'!A:A,'Наш склад'!H:H,0,0)</f>
        <v>13</v>
      </c>
      <c r="H3119" s="1" t="str">
        <f t="shared" si="48"/>
        <v>{SKU:22259764, required: 2}</v>
      </c>
    </row>
    <row r="3120" spans="1:8" x14ac:dyDescent="0.2">
      <c r="A3120" s="14" t="str">
        <v>88-095-48-00</v>
      </c>
      <c r="B3120" s="14">
        <v>22259704</v>
      </c>
      <c r="C3120" s="14" t="str">
        <v>55-61</v>
      </c>
      <c r="D3120" s="15">
        <v>1</v>
      </c>
      <c r="E3120" s="14" t="str">
        <v>Бейсболки</v>
      </c>
      <c r="F3120" s="14" t="str">
        <v>CAPSLAB</v>
      </c>
      <c r="G3120" s="25">
        <f>_xlfn.XLOOKUP(A3120,'Наш склад'!A:A,'Наш склад'!H:H,0,0)</f>
        <v>14</v>
      </c>
      <c r="H3120" s="1" t="str">
        <f t="shared" si="48"/>
        <v/>
      </c>
    </row>
    <row r="3121" spans="1:8" x14ac:dyDescent="0.2">
      <c r="A3121" s="14" t="str">
        <v>88-095-48-00</v>
      </c>
      <c r="B3121" s="14">
        <v>22259704</v>
      </c>
      <c r="C3121" s="14" t="str">
        <v>55-61</v>
      </c>
      <c r="D3121" s="15">
        <v>1</v>
      </c>
      <c r="E3121" s="14" t="str">
        <v>Бейсболки</v>
      </c>
      <c r="F3121" s="14" t="str">
        <v>CAPSLAB</v>
      </c>
      <c r="G3121" s="25">
        <f>_xlfn.XLOOKUP(A3121,'Наш склад'!A:A,'Наш склад'!H:H,0,0)</f>
        <v>14</v>
      </c>
      <c r="H3121" s="1" t="str">
        <f t="shared" si="48"/>
        <v/>
      </c>
    </row>
    <row r="3122" spans="1:8" x14ac:dyDescent="0.2">
      <c r="A3122" s="14" t="str">
        <v>88-096-10-00</v>
      </c>
      <c r="B3122" s="14">
        <v>22259702</v>
      </c>
      <c r="C3122" s="14" t="str">
        <v>55-61</v>
      </c>
      <c r="D3122" s="15">
        <v>3</v>
      </c>
      <c r="E3122" s="14" t="str">
        <v>Бейсболки</v>
      </c>
      <c r="F3122" s="14" t="str">
        <v>CAPSLAB</v>
      </c>
      <c r="G3122" s="25">
        <f>_xlfn.XLOOKUP(A3122,'Наш склад'!A:A,'Наш склад'!H:H,0,0)</f>
        <v>22</v>
      </c>
      <c r="H3122" s="1" t="str">
        <f t="shared" si="48"/>
        <v>{SKU:22259702, required: 3}</v>
      </c>
    </row>
    <row r="3123" spans="1:8" x14ac:dyDescent="0.2">
      <c r="A3123" s="14" t="str">
        <v>88-098-64-00</v>
      </c>
      <c r="B3123" s="14">
        <v>22259745</v>
      </c>
      <c r="C3123" s="14" t="str">
        <v>55-61</v>
      </c>
      <c r="D3123" s="15">
        <v>4</v>
      </c>
      <c r="E3123" s="14" t="str">
        <v>Бейсболки</v>
      </c>
      <c r="F3123" s="14" t="str">
        <v>CAPSLAB</v>
      </c>
      <c r="G3123" s="25">
        <f>_xlfn.XLOOKUP(A3123,'Наш склад'!A:A,'Наш склад'!H:H,0,0)</f>
        <v>21</v>
      </c>
      <c r="H3123" s="1" t="str">
        <f t="shared" si="48"/>
        <v>{SKU:22259745, required: 4}</v>
      </c>
    </row>
    <row r="3124" spans="1:8" x14ac:dyDescent="0.2">
      <c r="A3124" s="14" t="str">
        <v>88-099-08-00</v>
      </c>
      <c r="B3124" s="14">
        <v>22259716</v>
      </c>
      <c r="C3124" s="14" t="str">
        <v>55-61</v>
      </c>
      <c r="D3124" s="15">
        <v>5</v>
      </c>
      <c r="E3124" s="14" t="str">
        <v>Бейсболки</v>
      </c>
      <c r="F3124" s="14" t="str">
        <v>CAPSLAB</v>
      </c>
      <c r="G3124" s="25">
        <f>_xlfn.XLOOKUP(A3124,'Наш склад'!A:A,'Наш склад'!H:H,0,0)</f>
        <v>24</v>
      </c>
      <c r="H3124" s="1" t="str">
        <f t="shared" si="48"/>
        <v>{SKU:22259716, required: 5}</v>
      </c>
    </row>
    <row r="3125" spans="1:8" x14ac:dyDescent="0.2">
      <c r="A3125" s="14" t="str">
        <v>88-100-08-00</v>
      </c>
      <c r="B3125" s="14">
        <v>22259738</v>
      </c>
      <c r="C3125" s="14" t="str">
        <v>55-61</v>
      </c>
      <c r="D3125" s="15">
        <v>5</v>
      </c>
      <c r="E3125" s="14" t="str">
        <v>Бейсболки</v>
      </c>
      <c r="F3125" s="14" t="str">
        <v>CAPSLAB</v>
      </c>
      <c r="G3125" s="25">
        <f>_xlfn.XLOOKUP(A3125,'Наш склад'!A:A,'Наш склад'!H:H,0,0)</f>
        <v>25</v>
      </c>
      <c r="H3125" s="1" t="str">
        <f t="shared" si="48"/>
        <v>{SKU:22259738, required: 5}</v>
      </c>
    </row>
    <row r="3126" spans="1:8" x14ac:dyDescent="0.2">
      <c r="A3126" s="14" t="str">
        <v>88-101-08-00</v>
      </c>
      <c r="B3126" s="14">
        <v>22259765</v>
      </c>
      <c r="C3126" s="14" t="str">
        <v>55-61</v>
      </c>
      <c r="D3126" s="15">
        <v>4</v>
      </c>
      <c r="E3126" s="14" t="str">
        <v>Бейсболки</v>
      </c>
      <c r="F3126" s="14" t="str">
        <v>CAPSLAB</v>
      </c>
      <c r="G3126" s="25">
        <f>_xlfn.XLOOKUP(A3126,'Наш склад'!A:A,'Наш склад'!H:H,0,0)</f>
        <v>12</v>
      </c>
      <c r="H3126" s="1" t="str">
        <f t="shared" si="48"/>
        <v>{SKU:22259765, required: 4}</v>
      </c>
    </row>
    <row r="3127" spans="1:8" x14ac:dyDescent="0.2">
      <c r="A3127" s="14" t="str">
        <v>88-102-24-00</v>
      </c>
      <c r="B3127" s="14">
        <v>22259719</v>
      </c>
      <c r="C3127" s="14" t="str">
        <v>55-61</v>
      </c>
      <c r="D3127" s="15">
        <v>4</v>
      </c>
      <c r="E3127" s="14" t="str">
        <v>Бейсболки</v>
      </c>
      <c r="F3127" s="14" t="str">
        <v>CAPSLAB</v>
      </c>
      <c r="G3127" s="25">
        <f>_xlfn.XLOOKUP(A3127,'Наш склад'!A:A,'Наш склад'!H:H,0,0)</f>
        <v>21</v>
      </c>
      <c r="H3127" s="1" t="str">
        <f t="shared" si="48"/>
        <v>{SKU:22259719, required: 4}</v>
      </c>
    </row>
    <row r="3128" spans="1:8" x14ac:dyDescent="0.2">
      <c r="A3128" s="14" t="str">
        <v>88-103-09-00</v>
      </c>
      <c r="B3128" s="14">
        <v>31257782</v>
      </c>
      <c r="C3128" s="14" t="str">
        <v>55-61</v>
      </c>
      <c r="D3128" s="15">
        <v>1</v>
      </c>
      <c r="E3128" s="14" t="str">
        <v>Шапки</v>
      </c>
      <c r="F3128" s="14" t="str">
        <v>CAPSLAB</v>
      </c>
      <c r="G3128" s="25">
        <f>_xlfn.XLOOKUP(A3128,'Наш склад'!A:A,'Наш склад'!H:H,0,0)</f>
        <v>1</v>
      </c>
      <c r="H3128" s="1" t="str">
        <f t="shared" si="48"/>
        <v/>
      </c>
    </row>
    <row r="3129" spans="1:8" x14ac:dyDescent="0.2">
      <c r="A3129" s="14" t="str">
        <v>88-106-16-00</v>
      </c>
      <c r="B3129" s="14">
        <v>22259717</v>
      </c>
      <c r="C3129" s="14" t="str">
        <v>55-61</v>
      </c>
      <c r="D3129" s="15">
        <v>4</v>
      </c>
      <c r="E3129" s="14" t="str">
        <v>Бейсболки</v>
      </c>
      <c r="F3129" s="14" t="str">
        <v>CAPSLAB</v>
      </c>
      <c r="G3129" s="25">
        <f>_xlfn.XLOOKUP(A3129,'Наш склад'!A:A,'Наш склад'!H:H,0,0)</f>
        <v>14</v>
      </c>
      <c r="H3129" s="1" t="str">
        <f t="shared" si="48"/>
        <v>{SKU:22259717, required: 4}</v>
      </c>
    </row>
    <row r="3130" spans="1:8" x14ac:dyDescent="0.2">
      <c r="A3130" s="14" t="str">
        <v>88-109-16-00</v>
      </c>
      <c r="B3130" s="14">
        <v>22259743</v>
      </c>
      <c r="C3130" s="14" t="str">
        <v>55-61</v>
      </c>
      <c r="D3130" s="15">
        <v>3</v>
      </c>
      <c r="E3130" s="14" t="str">
        <v>Бейсболки</v>
      </c>
      <c r="F3130" s="14" t="str">
        <v>CAPSLAB</v>
      </c>
      <c r="G3130" s="25">
        <f>_xlfn.XLOOKUP(A3130,'Наш склад'!A:A,'Наш склад'!H:H,0,0)</f>
        <v>18</v>
      </c>
      <c r="H3130" s="1" t="str">
        <f t="shared" si="48"/>
        <v>{SKU:22259743, required: 3}</v>
      </c>
    </row>
    <row r="3131" spans="1:8" x14ac:dyDescent="0.2">
      <c r="A3131" s="14" t="str">
        <v>88-110-03-00</v>
      </c>
      <c r="B3131" s="14">
        <v>22259757</v>
      </c>
      <c r="C3131" s="14" t="str">
        <v>55-61</v>
      </c>
      <c r="D3131" s="15">
        <v>1</v>
      </c>
      <c r="E3131" s="14" t="str">
        <v>Бейсболки</v>
      </c>
      <c r="F3131" s="14" t="str">
        <v>CAPSLAB</v>
      </c>
      <c r="G3131" s="25">
        <f>_xlfn.XLOOKUP(A3131,'Наш склад'!A:A,'Наш склад'!H:H,0,0)</f>
        <v>4</v>
      </c>
      <c r="H3131" s="1" t="str">
        <f t="shared" si="48"/>
        <v/>
      </c>
    </row>
    <row r="3132" spans="1:8" x14ac:dyDescent="0.2">
      <c r="A3132" s="14" t="str">
        <v>88-111-09-00</v>
      </c>
      <c r="B3132" s="14">
        <v>22259758</v>
      </c>
      <c r="C3132" s="14" t="str">
        <v>55-61</v>
      </c>
      <c r="D3132" s="15">
        <v>2</v>
      </c>
      <c r="E3132" s="14" t="str">
        <v>Бейсболки</v>
      </c>
      <c r="F3132" s="14" t="str">
        <v>CAPSLAB</v>
      </c>
      <c r="G3132" s="25">
        <f>_xlfn.XLOOKUP(A3132,'Наш склад'!A:A,'Наш склад'!H:H,0,0)</f>
        <v>19</v>
      </c>
      <c r="H3132" s="1" t="str">
        <f t="shared" si="48"/>
        <v>{SKU:22259758, required: 2}</v>
      </c>
    </row>
    <row r="3133" spans="1:8" x14ac:dyDescent="0.2">
      <c r="A3133" s="14" t="str">
        <v>88-112-26-00</v>
      </c>
      <c r="B3133" s="14">
        <v>22259830</v>
      </c>
      <c r="C3133" s="14" t="str">
        <v>55-61</v>
      </c>
      <c r="D3133" s="15">
        <v>3</v>
      </c>
      <c r="E3133" s="14" t="str">
        <v>Бейсболки</v>
      </c>
      <c r="F3133" s="14" t="str">
        <v>CAPSLAB</v>
      </c>
      <c r="G3133" s="25">
        <f>_xlfn.XLOOKUP(A3133,'Наш склад'!A:A,'Наш склад'!H:H,0,0)</f>
        <v>9</v>
      </c>
      <c r="H3133" s="1" t="str">
        <f t="shared" si="48"/>
        <v>{SKU:22259830, required: 3}</v>
      </c>
    </row>
    <row r="3134" spans="1:8" x14ac:dyDescent="0.2">
      <c r="A3134" s="14" t="str">
        <v>88-113-21-00</v>
      </c>
      <c r="B3134" s="14">
        <v>22259832</v>
      </c>
      <c r="C3134" s="14" t="str">
        <v>55-61</v>
      </c>
      <c r="D3134" s="15">
        <v>1</v>
      </c>
      <c r="E3134" s="14" t="str">
        <v>Бейсболки</v>
      </c>
      <c r="F3134" s="14" t="str">
        <v>CAPSLAB</v>
      </c>
      <c r="G3134" s="25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14" t="str">
        <v>88-113-21-00</v>
      </c>
      <c r="B3135" s="14">
        <v>22259832</v>
      </c>
      <c r="C3135" s="14" t="str">
        <v>55-61</v>
      </c>
      <c r="D3135" s="15">
        <v>1</v>
      </c>
      <c r="E3135" s="14" t="str">
        <v>Бейсболки</v>
      </c>
      <c r="F3135" s="14" t="str">
        <v>CAPSLAB</v>
      </c>
      <c r="G3135" s="25">
        <f>_xlfn.XLOOKUP(A3135,'Наш склад'!A:A,'Наш склад'!H:H,0,0)</f>
        <v>0</v>
      </c>
      <c r="H3135" s="1" t="str">
        <f t="shared" si="48"/>
        <v/>
      </c>
    </row>
    <row r="3136" spans="1:8" x14ac:dyDescent="0.2">
      <c r="A3136" s="14" t="str">
        <v>88-114-16-00</v>
      </c>
      <c r="B3136" s="14">
        <v>22259804</v>
      </c>
      <c r="C3136" s="14" t="str">
        <v>55-61</v>
      </c>
      <c r="D3136" s="15">
        <v>1</v>
      </c>
      <c r="E3136" s="14" t="str">
        <v>Бейсболки</v>
      </c>
      <c r="F3136" s="14" t="str">
        <v>CAPSLAB</v>
      </c>
      <c r="G3136" s="25">
        <f>_xlfn.XLOOKUP(A3136,'Наш склад'!A:A,'Наш склад'!H:H,0,0)</f>
        <v>10</v>
      </c>
      <c r="H3136" s="1" t="str">
        <f t="shared" si="48"/>
        <v/>
      </c>
    </row>
    <row r="3137" spans="1:8" x14ac:dyDescent="0.2">
      <c r="A3137" s="14" t="str">
        <v>88-114-16-00</v>
      </c>
      <c r="B3137" s="14">
        <v>22259804</v>
      </c>
      <c r="C3137" s="14" t="str">
        <v>55-61</v>
      </c>
      <c r="D3137" s="15">
        <v>1</v>
      </c>
      <c r="E3137" s="14" t="str">
        <v>Бейсболки</v>
      </c>
      <c r="F3137" s="14" t="str">
        <v>CAPSLAB</v>
      </c>
      <c r="G3137" s="25">
        <f>_xlfn.XLOOKUP(A3137,'Наш склад'!A:A,'Наш склад'!H:H,0,0)</f>
        <v>10</v>
      </c>
      <c r="H3137" s="1" t="str">
        <f t="shared" si="48"/>
        <v/>
      </c>
    </row>
    <row r="3138" spans="1:8" x14ac:dyDescent="0.2">
      <c r="A3138" s="14" t="str">
        <v>88-117-33-00</v>
      </c>
      <c r="B3138" s="14">
        <v>22259807</v>
      </c>
      <c r="C3138" s="14" t="str">
        <v>55-61</v>
      </c>
      <c r="D3138" s="15">
        <v>5</v>
      </c>
      <c r="E3138" s="14" t="str">
        <v>Бейсболки</v>
      </c>
      <c r="F3138" s="14" t="str">
        <v>CAPSLAB</v>
      </c>
      <c r="G3138" s="25">
        <f>_xlfn.XLOOKUP(A3138,'Наш склад'!A:A,'Наш склад'!H:H,0,0)</f>
        <v>14</v>
      </c>
      <c r="H3138" s="1" t="str">
        <f t="shared" ref="H3138:H3201" si="49">IF(AND(D3138&gt;1,ISNUMBER(D3138)),"{SKU:"&amp;B3138&amp;", required: "&amp;D3138&amp;"}","")</f>
        <v>{SKU:22259807, required: 5}</v>
      </c>
    </row>
    <row r="3139" spans="1:8" x14ac:dyDescent="0.2">
      <c r="A3139" s="14" t="str">
        <v>88-118-09-00</v>
      </c>
      <c r="B3139" s="14">
        <v>22259808</v>
      </c>
      <c r="C3139" s="14" t="str">
        <v>55-61</v>
      </c>
      <c r="D3139" s="15">
        <v>4</v>
      </c>
      <c r="E3139" s="14" t="str">
        <v>Бейсболки</v>
      </c>
      <c r="F3139" s="14" t="str">
        <v>CAPSLAB</v>
      </c>
      <c r="G3139" s="25">
        <f>_xlfn.XLOOKUP(A3139,'Наш склад'!A:A,'Наш склад'!H:H,0,0)</f>
        <v>59</v>
      </c>
      <c r="H3139" s="1" t="str">
        <f t="shared" si="49"/>
        <v>{SKU:22259808, required: 4}</v>
      </c>
    </row>
    <row r="3140" spans="1:8" x14ac:dyDescent="0.2">
      <c r="A3140" s="14" t="str">
        <v>88-119-18-00</v>
      </c>
      <c r="B3140" s="14">
        <v>22259809</v>
      </c>
      <c r="C3140" s="14" t="str">
        <v>55-61</v>
      </c>
      <c r="D3140" s="15">
        <v>3</v>
      </c>
      <c r="E3140" s="14" t="str">
        <v>Бейсболки</v>
      </c>
      <c r="F3140" s="14" t="str">
        <v>CAPSLAB</v>
      </c>
      <c r="G3140" s="25">
        <f>_xlfn.XLOOKUP(A3140,'Наш склад'!A:A,'Наш склад'!H:H,0,0)</f>
        <v>57</v>
      </c>
      <c r="H3140" s="1" t="str">
        <f t="shared" si="49"/>
        <v>{SKU:22259809, required: 3}</v>
      </c>
    </row>
    <row r="3141" spans="1:8" x14ac:dyDescent="0.2">
      <c r="A3141" s="14" t="str">
        <v>88-119-18-00</v>
      </c>
      <c r="B3141" s="14">
        <v>22259809</v>
      </c>
      <c r="C3141" s="14" t="str">
        <v>55-61</v>
      </c>
      <c r="D3141" s="15">
        <v>1</v>
      </c>
      <c r="E3141" s="14" t="str">
        <v>Бейсболки</v>
      </c>
      <c r="F3141" s="14" t="str">
        <v>CAPSLAB</v>
      </c>
      <c r="G3141" s="25">
        <f>_xlfn.XLOOKUP(A3141,'Наш склад'!A:A,'Наш склад'!H:H,0,0)</f>
        <v>57</v>
      </c>
      <c r="H3141" s="1" t="str">
        <f t="shared" si="49"/>
        <v/>
      </c>
    </row>
    <row r="3142" spans="1:8" x14ac:dyDescent="0.2">
      <c r="A3142" s="14" t="str">
        <v>88-120-72-00</v>
      </c>
      <c r="B3142" s="14">
        <v>22259810</v>
      </c>
      <c r="C3142" s="14" t="str">
        <v>55-61</v>
      </c>
      <c r="D3142" s="15">
        <v>1</v>
      </c>
      <c r="E3142" s="14" t="str">
        <v>Бейсболки</v>
      </c>
      <c r="F3142" s="14" t="str">
        <v>CAPSLAB</v>
      </c>
      <c r="G3142" s="25">
        <f>_xlfn.XLOOKUP(A3142,'Наш склад'!A:A,'Наш склад'!H:H,0,0)</f>
        <v>21</v>
      </c>
      <c r="H3142" s="1" t="str">
        <f t="shared" si="49"/>
        <v/>
      </c>
    </row>
    <row r="3143" spans="1:8" x14ac:dyDescent="0.2">
      <c r="A3143" s="14" t="str">
        <v>88-121-08-00</v>
      </c>
      <c r="B3143" s="14">
        <v>22259811</v>
      </c>
      <c r="C3143" s="14" t="str">
        <v>55-61</v>
      </c>
      <c r="D3143" s="15">
        <v>4</v>
      </c>
      <c r="E3143" s="14" t="str">
        <v>Бейсболки</v>
      </c>
      <c r="F3143" s="14" t="str">
        <v>CAPSLAB</v>
      </c>
      <c r="G3143" s="25">
        <f>_xlfn.XLOOKUP(A3143,'Наш склад'!A:A,'Наш склад'!H:H,0,0)</f>
        <v>26</v>
      </c>
      <c r="H3143" s="1" t="str">
        <f t="shared" si="49"/>
        <v>{SKU:22259811, required: 4}</v>
      </c>
    </row>
    <row r="3144" spans="1:8" x14ac:dyDescent="0.2">
      <c r="A3144" s="14" t="str">
        <v>88-121-08-00</v>
      </c>
      <c r="B3144" s="14">
        <v>22259811</v>
      </c>
      <c r="C3144" s="14" t="str">
        <v>55-61</v>
      </c>
      <c r="D3144" s="15">
        <v>1</v>
      </c>
      <c r="E3144" s="14" t="str">
        <v>Бейсболки</v>
      </c>
      <c r="F3144" s="14" t="str">
        <v>CAPSLAB</v>
      </c>
      <c r="G3144" s="25">
        <f>_xlfn.XLOOKUP(A3144,'Наш склад'!A:A,'Наш склад'!H:H,0,0)</f>
        <v>26</v>
      </c>
      <c r="H3144" s="1" t="str">
        <f t="shared" si="49"/>
        <v/>
      </c>
    </row>
    <row r="3145" spans="1:8" x14ac:dyDescent="0.2">
      <c r="A3145" s="14" t="str">
        <v>88-123-72-00</v>
      </c>
      <c r="B3145" s="14">
        <v>22259814</v>
      </c>
      <c r="C3145" s="14" t="str">
        <v>55-61</v>
      </c>
      <c r="D3145" s="15">
        <v>1</v>
      </c>
      <c r="E3145" s="14" t="str">
        <v>Бейсболки</v>
      </c>
      <c r="F3145" s="14" t="str">
        <v>CAPSLAB</v>
      </c>
      <c r="G3145" s="25">
        <f>_xlfn.XLOOKUP(A3145,'Наш склад'!A:A,'Наш склад'!H:H,0,0)</f>
        <v>33</v>
      </c>
      <c r="H3145" s="1" t="str">
        <f t="shared" si="49"/>
        <v/>
      </c>
    </row>
    <row r="3146" spans="1:8" x14ac:dyDescent="0.2">
      <c r="A3146" s="14" t="str">
        <v>88-123-72-00</v>
      </c>
      <c r="B3146" s="14">
        <v>22259814</v>
      </c>
      <c r="C3146" s="14" t="str">
        <v>55-61</v>
      </c>
      <c r="D3146" s="15">
        <v>1</v>
      </c>
      <c r="E3146" s="14" t="str">
        <v>Бейсболки</v>
      </c>
      <c r="F3146" s="14" t="str">
        <v>CAPSLAB</v>
      </c>
      <c r="G3146" s="25">
        <f>_xlfn.XLOOKUP(A3146,'Наш склад'!A:A,'Наш склад'!H:H,0,0)</f>
        <v>33</v>
      </c>
      <c r="H3146" s="1" t="str">
        <f t="shared" si="49"/>
        <v/>
      </c>
    </row>
    <row r="3147" spans="1:8" x14ac:dyDescent="0.2">
      <c r="A3147" s="14" t="str">
        <v>88-123-72-00</v>
      </c>
      <c r="B3147" s="14">
        <v>22259814</v>
      </c>
      <c r="C3147" s="14" t="str">
        <v>55-61</v>
      </c>
      <c r="D3147" s="15">
        <v>1</v>
      </c>
      <c r="E3147" s="14" t="str">
        <v>Бейсболки</v>
      </c>
      <c r="F3147" s="14" t="str">
        <v>CAPSLAB</v>
      </c>
      <c r="G3147" s="25">
        <f>_xlfn.XLOOKUP(A3147,'Наш склад'!A:A,'Наш склад'!H:H,0,0)</f>
        <v>33</v>
      </c>
      <c r="H3147" s="1" t="str">
        <f t="shared" si="49"/>
        <v/>
      </c>
    </row>
    <row r="3148" spans="1:8" x14ac:dyDescent="0.2">
      <c r="A3148" s="14" t="str">
        <v>88-124-16-00</v>
      </c>
      <c r="B3148" s="14">
        <v>22259815</v>
      </c>
      <c r="C3148" s="14" t="str">
        <v>55-61</v>
      </c>
      <c r="D3148" s="15">
        <v>2</v>
      </c>
      <c r="E3148" s="14" t="str">
        <v>Бейсболки</v>
      </c>
      <c r="F3148" s="14" t="str">
        <v>CAPSLAB</v>
      </c>
      <c r="G3148" s="25">
        <f>_xlfn.XLOOKUP(A3148,'Наш склад'!A:A,'Наш склад'!H:H,0,0)</f>
        <v>28</v>
      </c>
      <c r="H3148" s="1" t="str">
        <f t="shared" si="49"/>
        <v>{SKU:22259815, required: 2}</v>
      </c>
    </row>
    <row r="3149" spans="1:8" x14ac:dyDescent="0.2">
      <c r="A3149" s="14" t="str">
        <v>88-129-09-00</v>
      </c>
      <c r="B3149" s="14">
        <v>22259831</v>
      </c>
      <c r="C3149" s="14" t="str">
        <v>55-61</v>
      </c>
      <c r="D3149" s="15">
        <v>1</v>
      </c>
      <c r="E3149" s="14" t="str">
        <v>Бейсболки</v>
      </c>
      <c r="F3149" s="14" t="str">
        <v>CAPSLAB</v>
      </c>
      <c r="G3149" s="25">
        <f>_xlfn.XLOOKUP(A3149,'Наш склад'!A:A,'Наш склад'!H:H,0,0)</f>
        <v>16</v>
      </c>
      <c r="H3149" s="1" t="str">
        <f t="shared" si="49"/>
        <v/>
      </c>
    </row>
    <row r="3150" spans="1:8" x14ac:dyDescent="0.2">
      <c r="A3150" s="14" t="str">
        <v>88-130-21-00</v>
      </c>
      <c r="B3150" s="14">
        <v>22259813</v>
      </c>
      <c r="C3150" s="14" t="str">
        <v>55-61</v>
      </c>
      <c r="D3150" s="15">
        <v>4</v>
      </c>
      <c r="E3150" s="14" t="str">
        <v>Бейсболки</v>
      </c>
      <c r="F3150" s="14" t="str">
        <v>CAPSLAB</v>
      </c>
      <c r="G3150" s="25">
        <f>_xlfn.XLOOKUP(A3150,'Наш склад'!A:A,'Наш склад'!H:H,0,0)</f>
        <v>55</v>
      </c>
      <c r="H3150" s="1" t="str">
        <f t="shared" si="49"/>
        <v>{SKU:22259813, required: 4}</v>
      </c>
    </row>
    <row r="3151" spans="1:8" x14ac:dyDescent="0.2">
      <c r="A3151" s="14" t="str">
        <v>88-130-21-00</v>
      </c>
      <c r="B3151" s="14">
        <v>22259813</v>
      </c>
      <c r="C3151" s="14" t="str">
        <v>55-61</v>
      </c>
      <c r="D3151" s="15">
        <v>1</v>
      </c>
      <c r="E3151" s="14" t="str">
        <v>Бейсболки</v>
      </c>
      <c r="F3151" s="14" t="str">
        <v>CAPSLAB</v>
      </c>
      <c r="G3151" s="25">
        <f>_xlfn.XLOOKUP(A3151,'Наш склад'!A:A,'Наш склад'!H:H,0,0)</f>
        <v>55</v>
      </c>
      <c r="H3151" s="1" t="str">
        <f t="shared" si="49"/>
        <v/>
      </c>
    </row>
    <row r="3152" spans="1:8" x14ac:dyDescent="0.2">
      <c r="A3152" s="14" t="str">
        <v>88-131-40-00</v>
      </c>
      <c r="B3152" s="14">
        <v>22259768</v>
      </c>
      <c r="C3152" s="14" t="str">
        <v>55-61</v>
      </c>
      <c r="D3152" s="15">
        <v>1</v>
      </c>
      <c r="E3152" s="14" t="str">
        <v>Бейсболки</v>
      </c>
      <c r="F3152" s="14" t="str">
        <v>CAPSLAB</v>
      </c>
      <c r="G3152" s="25">
        <f>_xlfn.XLOOKUP(A3152,'Наш склад'!A:A,'Наш склад'!H:H,0,0)</f>
        <v>42</v>
      </c>
      <c r="H3152" s="1" t="str">
        <f t="shared" si="49"/>
        <v/>
      </c>
    </row>
    <row r="3153" spans="1:8" x14ac:dyDescent="0.2">
      <c r="A3153" s="14" t="str">
        <v>88-131-40-00</v>
      </c>
      <c r="B3153" s="14">
        <v>22259768</v>
      </c>
      <c r="C3153" s="14" t="str">
        <v>55-61</v>
      </c>
      <c r="D3153" s="15">
        <v>1</v>
      </c>
      <c r="E3153" s="14" t="str">
        <v>Бейсболки</v>
      </c>
      <c r="F3153" s="14" t="str">
        <v>CAPSLAB</v>
      </c>
      <c r="G3153" s="25">
        <f>_xlfn.XLOOKUP(A3153,'Наш склад'!A:A,'Наш склад'!H:H,0,0)</f>
        <v>42</v>
      </c>
      <c r="H3153" s="1" t="str">
        <f t="shared" si="49"/>
        <v/>
      </c>
    </row>
    <row r="3154" spans="1:8" x14ac:dyDescent="0.2">
      <c r="A3154" s="14" t="str">
        <v>88-132-48-00</v>
      </c>
      <c r="B3154" s="14">
        <v>22259769</v>
      </c>
      <c r="C3154" s="14" t="str">
        <v>55-61</v>
      </c>
      <c r="D3154" s="15">
        <v>2</v>
      </c>
      <c r="E3154" s="14" t="str">
        <v>Бейсболки</v>
      </c>
      <c r="F3154" s="14" t="str">
        <v>CAPSLAB</v>
      </c>
      <c r="G3154" s="25">
        <f>_xlfn.XLOOKUP(A3154,'Наш склад'!A:A,'Наш склад'!H:H,0,0)</f>
        <v>30</v>
      </c>
      <c r="H3154" s="1" t="str">
        <f t="shared" si="49"/>
        <v>{SKU:22259769, required: 2}</v>
      </c>
    </row>
    <row r="3155" spans="1:8" x14ac:dyDescent="0.2">
      <c r="A3155" s="14" t="str">
        <v>88-132-48-00</v>
      </c>
      <c r="B3155" s="14">
        <v>22259769</v>
      </c>
      <c r="C3155" s="14" t="str">
        <v>55-61</v>
      </c>
      <c r="D3155" s="15">
        <v>1</v>
      </c>
      <c r="E3155" s="14" t="str">
        <v>Бейсболки</v>
      </c>
      <c r="F3155" s="14" t="str">
        <v>CAPSLAB</v>
      </c>
      <c r="G3155" s="25">
        <f>_xlfn.XLOOKUP(A3155,'Наш склад'!A:A,'Наш склад'!H:H,0,0)</f>
        <v>30</v>
      </c>
      <c r="H3155" s="1" t="str">
        <f t="shared" si="49"/>
        <v/>
      </c>
    </row>
    <row r="3156" spans="1:8" x14ac:dyDescent="0.2">
      <c r="A3156" s="14" t="str">
        <v>88-133-09-00</v>
      </c>
      <c r="B3156" s="14">
        <v>22259770</v>
      </c>
      <c r="C3156" s="14" t="str">
        <v>55-61</v>
      </c>
      <c r="D3156" s="15">
        <v>5</v>
      </c>
      <c r="E3156" s="14" t="str">
        <v>Бейсболки</v>
      </c>
      <c r="F3156" s="14" t="str">
        <v>CAPSLAB</v>
      </c>
      <c r="G3156" s="25">
        <f>_xlfn.XLOOKUP(A3156,'Наш склад'!A:A,'Наш склад'!H:H,0,0)</f>
        <v>41</v>
      </c>
      <c r="H3156" s="1" t="str">
        <f t="shared" si="49"/>
        <v>{SKU:22259770, required: 5}</v>
      </c>
    </row>
    <row r="3157" spans="1:8" x14ac:dyDescent="0.2">
      <c r="A3157" s="14" t="str">
        <v>88-133-09-00</v>
      </c>
      <c r="B3157" s="14">
        <v>22259770</v>
      </c>
      <c r="C3157" s="14" t="str">
        <v>55-61</v>
      </c>
      <c r="D3157" s="15">
        <v>1</v>
      </c>
      <c r="E3157" s="14" t="str">
        <v>Бейсболки</v>
      </c>
      <c r="F3157" s="14" t="str">
        <v>CAPSLAB</v>
      </c>
      <c r="G3157" s="25">
        <f>_xlfn.XLOOKUP(A3157,'Наш склад'!A:A,'Наш склад'!H:H,0,0)</f>
        <v>41</v>
      </c>
      <c r="H3157" s="1" t="str">
        <f t="shared" si="49"/>
        <v/>
      </c>
    </row>
    <row r="3158" spans="1:8" x14ac:dyDescent="0.2">
      <c r="A3158" s="14" t="str">
        <v>88-134-70-00</v>
      </c>
      <c r="B3158" s="14">
        <v>22259771</v>
      </c>
      <c r="C3158" s="14" t="str">
        <v>55-61</v>
      </c>
      <c r="D3158" s="15">
        <v>1</v>
      </c>
      <c r="E3158" s="14" t="str">
        <v>Бейсболки</v>
      </c>
      <c r="F3158" s="14" t="str">
        <v>CAPSLAB</v>
      </c>
      <c r="G3158" s="25">
        <f>_xlfn.XLOOKUP(A3158,'Наш склад'!A:A,'Наш склад'!H:H,0,0)</f>
        <v>13</v>
      </c>
      <c r="H3158" s="1" t="str">
        <f t="shared" si="49"/>
        <v/>
      </c>
    </row>
    <row r="3159" spans="1:8" x14ac:dyDescent="0.2">
      <c r="A3159" s="14" t="str">
        <v>88-134-70-00</v>
      </c>
      <c r="B3159" s="14">
        <v>22259771</v>
      </c>
      <c r="C3159" s="14" t="str">
        <v>55-61</v>
      </c>
      <c r="D3159" s="15">
        <v>1</v>
      </c>
      <c r="E3159" s="14" t="str">
        <v>Бейсболки</v>
      </c>
      <c r="F3159" s="14" t="str">
        <v>CAPSLAB</v>
      </c>
      <c r="G3159" s="25">
        <f>_xlfn.XLOOKUP(A3159,'Наш склад'!A:A,'Наш склад'!H:H,0,0)</f>
        <v>13</v>
      </c>
      <c r="H3159" s="1" t="str">
        <f t="shared" si="49"/>
        <v/>
      </c>
    </row>
    <row r="3160" spans="1:8" x14ac:dyDescent="0.2">
      <c r="A3160" s="14" t="str">
        <v>88-135-09-00</v>
      </c>
      <c r="B3160" s="14">
        <v>22259772</v>
      </c>
      <c r="C3160" s="14" t="str">
        <v>55-61</v>
      </c>
      <c r="D3160" s="15">
        <v>3</v>
      </c>
      <c r="E3160" s="14" t="str">
        <v>Бейсболки</v>
      </c>
      <c r="F3160" s="14" t="str">
        <v>CAPSLAB</v>
      </c>
      <c r="G3160" s="25">
        <f>_xlfn.XLOOKUP(A3160,'Наш склад'!A:A,'Наш склад'!H:H,0,0)</f>
        <v>13</v>
      </c>
      <c r="H3160" s="1" t="str">
        <f t="shared" si="49"/>
        <v>{SKU:22259772, required: 3}</v>
      </c>
    </row>
    <row r="3161" spans="1:8" x14ac:dyDescent="0.2">
      <c r="A3161" s="14" t="str">
        <v>88-135-09-00</v>
      </c>
      <c r="B3161" s="14">
        <v>22259772</v>
      </c>
      <c r="C3161" s="14" t="str">
        <v>55-61</v>
      </c>
      <c r="D3161" s="15">
        <v>1</v>
      </c>
      <c r="E3161" s="14" t="str">
        <v>Бейсболки</v>
      </c>
      <c r="F3161" s="14" t="str">
        <v>CAPSLAB</v>
      </c>
      <c r="G3161" s="25">
        <f>_xlfn.XLOOKUP(A3161,'Наш склад'!A:A,'Наш склад'!H:H,0,0)</f>
        <v>13</v>
      </c>
      <c r="H3161" s="1" t="str">
        <f t="shared" si="49"/>
        <v/>
      </c>
    </row>
    <row r="3162" spans="1:8" x14ac:dyDescent="0.2">
      <c r="A3162" s="14" t="str">
        <v>88-136-09-00</v>
      </c>
      <c r="B3162" s="14">
        <v>22259773</v>
      </c>
      <c r="C3162" s="14" t="str">
        <v>55-61</v>
      </c>
      <c r="D3162" s="15">
        <v>3</v>
      </c>
      <c r="E3162" s="14" t="str">
        <v>Бейсболки</v>
      </c>
      <c r="F3162" s="14" t="str">
        <v>CAPSLAB</v>
      </c>
      <c r="G3162" s="25">
        <f>_xlfn.XLOOKUP(A3162,'Наш склад'!A:A,'Наш склад'!H:H,0,0)</f>
        <v>14</v>
      </c>
      <c r="H3162" s="1" t="str">
        <f t="shared" si="49"/>
        <v>{SKU:22259773, required: 3}</v>
      </c>
    </row>
    <row r="3163" spans="1:8" x14ac:dyDescent="0.2">
      <c r="A3163" s="14" t="str">
        <v>88-137-09-00</v>
      </c>
      <c r="B3163" s="14">
        <v>22259774</v>
      </c>
      <c r="C3163" s="14" t="str">
        <v>55-61</v>
      </c>
      <c r="D3163" s="15">
        <v>3</v>
      </c>
      <c r="E3163" s="14" t="str">
        <v>Бейсболки</v>
      </c>
      <c r="F3163" s="14" t="str">
        <v>CAPSLAB</v>
      </c>
      <c r="G3163" s="25">
        <f>_xlfn.XLOOKUP(A3163,'Наш склад'!A:A,'Наш склад'!H:H,0,0)</f>
        <v>15</v>
      </c>
      <c r="H3163" s="1" t="str">
        <f t="shared" si="49"/>
        <v>{SKU:22259774, required: 3}</v>
      </c>
    </row>
    <row r="3164" spans="1:8" x14ac:dyDescent="0.2">
      <c r="A3164" s="14" t="str">
        <v>88-139-41-00</v>
      </c>
      <c r="B3164" s="14">
        <v>22259776</v>
      </c>
      <c r="C3164" s="14" t="str">
        <v>55-61</v>
      </c>
      <c r="D3164" s="15">
        <v>3</v>
      </c>
      <c r="E3164" s="14" t="str">
        <v>Бейсболки</v>
      </c>
      <c r="F3164" s="14" t="str">
        <v>CAPSLAB</v>
      </c>
      <c r="G3164" s="25">
        <f>_xlfn.XLOOKUP(A3164,'Наш склад'!A:A,'Наш склад'!H:H,0,0)</f>
        <v>15</v>
      </c>
      <c r="H3164" s="1" t="str">
        <f t="shared" si="49"/>
        <v>{SKU:22259776, required: 3}</v>
      </c>
    </row>
    <row r="3165" spans="1:8" x14ac:dyDescent="0.2">
      <c r="A3165" s="14" t="str">
        <v>88-140-78-00</v>
      </c>
      <c r="B3165" s="14">
        <v>22259777</v>
      </c>
      <c r="C3165" s="14" t="str">
        <v>55-61</v>
      </c>
      <c r="D3165" s="15">
        <v>5</v>
      </c>
      <c r="E3165" s="14" t="str">
        <v>Бейсболки</v>
      </c>
      <c r="F3165" s="14" t="str">
        <v>CAPSLAB</v>
      </c>
      <c r="G3165" s="25">
        <f>_xlfn.XLOOKUP(A3165,'Наш склад'!A:A,'Наш склад'!H:H,0,0)</f>
        <v>18</v>
      </c>
      <c r="H3165" s="1" t="str">
        <f t="shared" si="49"/>
        <v>{SKU:22259777, required: 5}</v>
      </c>
    </row>
    <row r="3166" spans="1:8" x14ac:dyDescent="0.2">
      <c r="A3166" s="14" t="str">
        <v>88-141-08-00</v>
      </c>
      <c r="B3166" s="14">
        <v>22259778</v>
      </c>
      <c r="C3166" s="14" t="str">
        <v>55-61</v>
      </c>
      <c r="D3166" s="15">
        <v>4</v>
      </c>
      <c r="E3166" s="14" t="str">
        <v>Бейсболки</v>
      </c>
      <c r="F3166" s="14" t="str">
        <v>CAPSLAB</v>
      </c>
      <c r="G3166" s="25">
        <f>_xlfn.XLOOKUP(A3166,'Наш склад'!A:A,'Наш склад'!H:H,0,0)</f>
        <v>17</v>
      </c>
      <c r="H3166" s="1" t="str">
        <f t="shared" si="49"/>
        <v>{SKU:22259778, required: 4}</v>
      </c>
    </row>
    <row r="3167" spans="1:8" x14ac:dyDescent="0.2">
      <c r="A3167" s="14" t="str">
        <v>88-142-33-00</v>
      </c>
      <c r="B3167" s="14">
        <v>22259779</v>
      </c>
      <c r="C3167" s="14" t="str">
        <v>55-61</v>
      </c>
      <c r="D3167" s="15">
        <v>3</v>
      </c>
      <c r="E3167" s="14" t="str">
        <v>Бейсболки</v>
      </c>
      <c r="F3167" s="14" t="str">
        <v>CAPSLAB</v>
      </c>
      <c r="G3167" s="25">
        <f>_xlfn.XLOOKUP(A3167,'Наш склад'!A:A,'Наш склад'!H:H,0,0)</f>
        <v>17</v>
      </c>
      <c r="H3167" s="1" t="str">
        <f t="shared" si="49"/>
        <v>{SKU:22259779, required: 3}</v>
      </c>
    </row>
    <row r="3168" spans="1:8" x14ac:dyDescent="0.2">
      <c r="A3168" s="14" t="str">
        <v>88-143-72-00</v>
      </c>
      <c r="B3168" s="14">
        <v>22259780</v>
      </c>
      <c r="C3168" s="14" t="str">
        <v>55-61</v>
      </c>
      <c r="D3168" s="15">
        <v>4</v>
      </c>
      <c r="E3168" s="14" t="str">
        <v>Бейсболки</v>
      </c>
      <c r="F3168" s="14" t="str">
        <v>CAPSLAB</v>
      </c>
      <c r="G3168" s="25">
        <f>_xlfn.XLOOKUP(A3168,'Наш склад'!A:A,'Наш склад'!H:H,0,0)</f>
        <v>18</v>
      </c>
      <c r="H3168" s="1" t="str">
        <f t="shared" si="49"/>
        <v>{SKU:22259780, required: 4}</v>
      </c>
    </row>
    <row r="3169" spans="1:8" x14ac:dyDescent="0.2">
      <c r="A3169" s="14" t="str">
        <v>88-144-78-00</v>
      </c>
      <c r="B3169" s="14">
        <v>22259781</v>
      </c>
      <c r="C3169" s="14" t="str">
        <v>55-61</v>
      </c>
      <c r="D3169" s="15">
        <v>3</v>
      </c>
      <c r="E3169" s="14" t="str">
        <v>Бейсболки</v>
      </c>
      <c r="F3169" s="14" t="str">
        <v>CAPSLAB</v>
      </c>
      <c r="G3169" s="25">
        <f>_xlfn.XLOOKUP(A3169,'Наш склад'!A:A,'Наш склад'!H:H,0,0)</f>
        <v>18</v>
      </c>
      <c r="H3169" s="1" t="str">
        <f t="shared" si="49"/>
        <v>{SKU:22259781, required: 3}</v>
      </c>
    </row>
    <row r="3170" spans="1:8" x14ac:dyDescent="0.2">
      <c r="A3170" s="14" t="str">
        <v>88-145-48-00</v>
      </c>
      <c r="B3170" s="14">
        <v>22259782</v>
      </c>
      <c r="C3170" s="14" t="str">
        <v>55-61</v>
      </c>
      <c r="D3170" s="15">
        <v>3</v>
      </c>
      <c r="E3170" s="14" t="str">
        <v>Бейсболки</v>
      </c>
      <c r="F3170" s="14" t="str">
        <v>CAPSLAB</v>
      </c>
      <c r="G3170" s="25">
        <f>_xlfn.XLOOKUP(A3170,'Наш склад'!A:A,'Наш склад'!H:H,0,0)</f>
        <v>15</v>
      </c>
      <c r="H3170" s="1" t="str">
        <f t="shared" si="49"/>
        <v>{SKU:22259782, required: 3}</v>
      </c>
    </row>
    <row r="3171" spans="1:8" x14ac:dyDescent="0.2">
      <c r="A3171" s="14" t="str">
        <v>88-146-09-00</v>
      </c>
      <c r="B3171" s="14">
        <v>22259783</v>
      </c>
      <c r="C3171" s="14" t="str">
        <v>55-61</v>
      </c>
      <c r="D3171" s="15">
        <v>2</v>
      </c>
      <c r="E3171" s="14" t="str">
        <v>Бейсболки</v>
      </c>
      <c r="F3171" s="14" t="str">
        <v>CAPSLAB</v>
      </c>
      <c r="G3171" s="25">
        <f>_xlfn.XLOOKUP(A3171,'Наш склад'!A:A,'Наш склад'!H:H,0,0)</f>
        <v>13</v>
      </c>
      <c r="H3171" s="1" t="str">
        <f t="shared" si="49"/>
        <v>{SKU:22259783, required: 2}</v>
      </c>
    </row>
    <row r="3172" spans="1:8" x14ac:dyDescent="0.2">
      <c r="A3172" s="14" t="str">
        <v>88-147-72-00</v>
      </c>
      <c r="B3172" s="14">
        <v>22259784</v>
      </c>
      <c r="C3172" s="14" t="str">
        <v>55-61</v>
      </c>
      <c r="D3172" s="15">
        <v>3</v>
      </c>
      <c r="E3172" s="14" t="str">
        <v>Бейсболки</v>
      </c>
      <c r="F3172" s="14" t="str">
        <v>CAPSLAB</v>
      </c>
      <c r="G3172" s="25">
        <f>_xlfn.XLOOKUP(A3172,'Наш склад'!A:A,'Наш склад'!H:H,0,0)</f>
        <v>15</v>
      </c>
      <c r="H3172" s="1" t="str">
        <f t="shared" si="49"/>
        <v>{SKU:22259784, required: 3}</v>
      </c>
    </row>
    <row r="3173" spans="1:8" x14ac:dyDescent="0.2">
      <c r="A3173" s="14" t="str">
        <v>88-148-72-00</v>
      </c>
      <c r="B3173" s="14">
        <v>22259785</v>
      </c>
      <c r="C3173" s="14" t="str">
        <v>55-61</v>
      </c>
      <c r="D3173" s="15">
        <v>2</v>
      </c>
      <c r="E3173" s="14" t="str">
        <v>Бейсболки</v>
      </c>
      <c r="F3173" s="14" t="str">
        <v>CAPSLAB</v>
      </c>
      <c r="G3173" s="25">
        <f>_xlfn.XLOOKUP(A3173,'Наш склад'!A:A,'Наш склад'!H:H,0,0)</f>
        <v>9</v>
      </c>
      <c r="H3173" s="1" t="str">
        <f t="shared" si="49"/>
        <v>{SKU:22259785, required: 2}</v>
      </c>
    </row>
    <row r="3174" spans="1:8" x14ac:dyDescent="0.2">
      <c r="A3174" s="14" t="str">
        <v>88-149-72-00</v>
      </c>
      <c r="B3174" s="14">
        <v>22259786</v>
      </c>
      <c r="C3174" s="14" t="str">
        <v>55-61</v>
      </c>
      <c r="D3174" s="15">
        <v>3</v>
      </c>
      <c r="E3174" s="14" t="str">
        <v>Бейсболки</v>
      </c>
      <c r="F3174" s="14" t="str">
        <v>CAPSLAB</v>
      </c>
      <c r="G3174" s="25">
        <f>_xlfn.XLOOKUP(A3174,'Наш склад'!A:A,'Наш склад'!H:H,0,0)</f>
        <v>15</v>
      </c>
      <c r="H3174" s="1" t="str">
        <f t="shared" si="49"/>
        <v>{SKU:22259786, required: 3}</v>
      </c>
    </row>
    <row r="3175" spans="1:8" x14ac:dyDescent="0.2">
      <c r="A3175" s="14" t="str">
        <v>88-150-09-00</v>
      </c>
      <c r="B3175" s="14">
        <v>22259787</v>
      </c>
      <c r="C3175" s="14" t="str">
        <v>55-61</v>
      </c>
      <c r="D3175" s="15">
        <v>3</v>
      </c>
      <c r="E3175" s="14" t="str">
        <v>Бейсболки</v>
      </c>
      <c r="F3175" s="14" t="str">
        <v>CAPSLAB</v>
      </c>
      <c r="G3175" s="25">
        <f>_xlfn.XLOOKUP(A3175,'Наш склад'!A:A,'Наш склад'!H:H,0,0)</f>
        <v>17</v>
      </c>
      <c r="H3175" s="1" t="str">
        <f t="shared" si="49"/>
        <v>{SKU:22259787, required: 3}</v>
      </c>
    </row>
    <row r="3176" spans="1:8" x14ac:dyDescent="0.2">
      <c r="A3176" s="14" t="str">
        <v>88-150-09-00</v>
      </c>
      <c r="B3176" s="14">
        <v>22259787</v>
      </c>
      <c r="C3176" s="14" t="str">
        <v>55-61</v>
      </c>
      <c r="D3176" s="15">
        <v>1</v>
      </c>
      <c r="E3176" s="14" t="str">
        <v>Бейсболки</v>
      </c>
      <c r="F3176" s="14" t="str">
        <v>CAPSLAB</v>
      </c>
      <c r="G3176" s="25">
        <f>_xlfn.XLOOKUP(A3176,'Наш склад'!A:A,'Наш склад'!H:H,0,0)</f>
        <v>17</v>
      </c>
      <c r="H3176" s="1" t="str">
        <f t="shared" si="49"/>
        <v/>
      </c>
    </row>
    <row r="3177" spans="1:8" x14ac:dyDescent="0.2">
      <c r="A3177" s="14" t="str">
        <v>88-151-72-00</v>
      </c>
      <c r="B3177" s="14">
        <v>22259788</v>
      </c>
      <c r="C3177" s="14" t="str">
        <v>55-61</v>
      </c>
      <c r="D3177" s="15">
        <v>2</v>
      </c>
      <c r="E3177" s="14" t="str">
        <v>Бейсболки</v>
      </c>
      <c r="F3177" s="14" t="str">
        <v>CAPSLAB</v>
      </c>
      <c r="G3177" s="25">
        <f>_xlfn.XLOOKUP(A3177,'Наш склад'!A:A,'Наш склад'!H:H,0,0)</f>
        <v>15</v>
      </c>
      <c r="H3177" s="1" t="str">
        <f t="shared" si="49"/>
        <v>{SKU:22259788, required: 2}</v>
      </c>
    </row>
    <row r="3178" spans="1:8" x14ac:dyDescent="0.2">
      <c r="A3178" s="14" t="str">
        <v>88-174-16-00</v>
      </c>
      <c r="B3178" s="14">
        <v>31257709</v>
      </c>
      <c r="C3178" s="14" t="str">
        <v>55-61</v>
      </c>
      <c r="D3178" s="15">
        <v>2</v>
      </c>
      <c r="E3178" s="14" t="str">
        <v>Бейсболки</v>
      </c>
      <c r="F3178" s="14" t="str">
        <v>CAPSLAB</v>
      </c>
      <c r="G3178" s="25">
        <f>_xlfn.XLOOKUP(A3178,'Наш склад'!A:A,'Наш склад'!H:H,0,0)</f>
        <v>13</v>
      </c>
      <c r="H3178" s="1" t="str">
        <f t="shared" si="49"/>
        <v>{SKU:31257709, required: 2}</v>
      </c>
    </row>
    <row r="3179" spans="1:8" x14ac:dyDescent="0.2">
      <c r="A3179" s="14" t="str">
        <v>88-180-09-00</v>
      </c>
      <c r="B3179" s="14">
        <v>31257714</v>
      </c>
      <c r="C3179" s="14" t="str">
        <v>55-61</v>
      </c>
      <c r="D3179" s="15">
        <v>1</v>
      </c>
      <c r="E3179" s="14" t="str">
        <v>Бейсболки</v>
      </c>
      <c r="F3179" s="14" t="str">
        <v>CAPSLAB</v>
      </c>
      <c r="G3179" s="25">
        <f>_xlfn.XLOOKUP(A3179,'Наш склад'!A:A,'Наш склад'!H:H,0,0)</f>
        <v>0</v>
      </c>
      <c r="H3179" s="1" t="str">
        <f t="shared" si="49"/>
        <v/>
      </c>
    </row>
    <row r="3180" spans="1:8" x14ac:dyDescent="0.2">
      <c r="A3180" s="14" t="str">
        <v>88-183-14-00</v>
      </c>
      <c r="B3180" s="14">
        <v>31257719</v>
      </c>
      <c r="C3180" s="14" t="str">
        <v>55-61</v>
      </c>
      <c r="D3180" s="15">
        <v>1</v>
      </c>
      <c r="E3180" s="14" t="str">
        <v>Бейсболки</v>
      </c>
      <c r="F3180" s="14" t="str">
        <v>CAPSLAB</v>
      </c>
      <c r="G3180" s="25">
        <f>_xlfn.XLOOKUP(A3180,'Наш склад'!A:A,'Наш склад'!H:H,0,0)</f>
        <v>95</v>
      </c>
      <c r="H3180" s="1" t="str">
        <f t="shared" si="49"/>
        <v/>
      </c>
    </row>
    <row r="3181" spans="1:8" x14ac:dyDescent="0.2">
      <c r="A3181" s="14" t="str">
        <v>88-189-14-00</v>
      </c>
      <c r="B3181" s="14">
        <v>31257725</v>
      </c>
      <c r="C3181" s="14" t="str">
        <v>55-61</v>
      </c>
      <c r="D3181" s="15">
        <v>1</v>
      </c>
      <c r="E3181" s="14" t="str">
        <v>Бейсболки</v>
      </c>
      <c r="F3181" s="14" t="str">
        <v>CAPSLAB</v>
      </c>
      <c r="G3181" s="25">
        <f>_xlfn.XLOOKUP(A3181,'Наш склад'!A:A,'Наш склад'!H:H,0,0)</f>
        <v>25</v>
      </c>
      <c r="H3181" s="1" t="str">
        <f t="shared" si="49"/>
        <v/>
      </c>
    </row>
    <row r="3182" spans="1:8" x14ac:dyDescent="0.2">
      <c r="A3182" s="14" t="str">
        <v>88-190-09-00</v>
      </c>
      <c r="B3182" s="14">
        <v>31257726</v>
      </c>
      <c r="C3182" s="14" t="str">
        <v>55-61</v>
      </c>
      <c r="D3182" s="15">
        <v>1</v>
      </c>
      <c r="E3182" s="14" t="str">
        <v>Бейсболки</v>
      </c>
      <c r="F3182" s="14" t="str">
        <v>CAPSLAB</v>
      </c>
      <c r="G3182" s="25">
        <f>_xlfn.XLOOKUP(A3182,'Наш склад'!A:A,'Наш склад'!H:H,0,0)</f>
        <v>33</v>
      </c>
      <c r="H3182" s="1" t="str">
        <f t="shared" si="49"/>
        <v/>
      </c>
    </row>
    <row r="3183" spans="1:8" x14ac:dyDescent="0.2">
      <c r="A3183" s="14" t="str">
        <v>88-191-09-00</v>
      </c>
      <c r="B3183" s="14">
        <v>31257727</v>
      </c>
      <c r="C3183" s="14" t="str">
        <v>55-61</v>
      </c>
      <c r="D3183" s="15">
        <v>1</v>
      </c>
      <c r="E3183" s="14" t="str">
        <v>Бейсболки</v>
      </c>
      <c r="F3183" s="14" t="str">
        <v>CAPSLAB</v>
      </c>
      <c r="G3183" s="25">
        <f>_xlfn.XLOOKUP(A3183,'Наш склад'!A:A,'Наш склад'!H:H,0,0)</f>
        <v>19</v>
      </c>
      <c r="H3183" s="1" t="str">
        <f t="shared" si="49"/>
        <v/>
      </c>
    </row>
    <row r="3184" spans="1:8" x14ac:dyDescent="0.2">
      <c r="A3184" s="14" t="str">
        <v>88-192-09-00</v>
      </c>
      <c r="B3184" s="14">
        <v>31257728</v>
      </c>
      <c r="C3184" s="14" t="str">
        <v>55-61</v>
      </c>
      <c r="D3184" s="15">
        <v>1</v>
      </c>
      <c r="E3184" s="14" t="str">
        <v>Бейсболки</v>
      </c>
      <c r="F3184" s="14" t="str">
        <v>CAPSLAB</v>
      </c>
      <c r="G3184" s="25">
        <f>_xlfn.XLOOKUP(A3184,'Наш склад'!A:A,'Наш склад'!H:H,0,0)</f>
        <v>46</v>
      </c>
      <c r="H3184" s="1" t="str">
        <f t="shared" si="49"/>
        <v/>
      </c>
    </row>
    <row r="3185" spans="1:8" x14ac:dyDescent="0.2">
      <c r="A3185" s="14" t="str">
        <v>88-199-14-00</v>
      </c>
      <c r="B3185" s="14">
        <v>31257736</v>
      </c>
      <c r="C3185" s="14" t="str">
        <v>55-61</v>
      </c>
      <c r="D3185" s="15">
        <v>1</v>
      </c>
      <c r="E3185" s="14" t="str">
        <v>Бейсболки</v>
      </c>
      <c r="F3185" s="14" t="str">
        <v>CAPSLAB</v>
      </c>
      <c r="G3185" s="25">
        <f>_xlfn.XLOOKUP(A3185,'Наш склад'!A:A,'Наш склад'!H:H,0,0)</f>
        <v>115</v>
      </c>
      <c r="H3185" s="1" t="str">
        <f t="shared" si="49"/>
        <v/>
      </c>
    </row>
    <row r="3186" spans="1:8" x14ac:dyDescent="0.2">
      <c r="A3186" s="14" t="str">
        <v>88-229-09-00</v>
      </c>
      <c r="B3186" s="14">
        <v>31257764</v>
      </c>
      <c r="C3186" s="14" t="str">
        <v>55-61</v>
      </c>
      <c r="D3186" s="15">
        <v>1</v>
      </c>
      <c r="E3186" s="14" t="str">
        <v>Бейсболки</v>
      </c>
      <c r="F3186" s="14" t="str">
        <v>CAPSLAB</v>
      </c>
      <c r="G3186" s="25">
        <f>_xlfn.XLOOKUP(A3186,'Наш склад'!A:A,'Наш склад'!H:H,0,0)</f>
        <v>52</v>
      </c>
      <c r="H3186" s="1" t="str">
        <f t="shared" si="49"/>
        <v/>
      </c>
    </row>
    <row r="3187" spans="1:8" x14ac:dyDescent="0.2">
      <c r="A3187" s="14" t="str">
        <v>88-231-03-00</v>
      </c>
      <c r="B3187" s="14">
        <v>31257767</v>
      </c>
      <c r="C3187" s="14" t="str">
        <v>55-61</v>
      </c>
      <c r="D3187" s="15">
        <v>1</v>
      </c>
      <c r="E3187" s="14" t="str">
        <v>Бейсболки</v>
      </c>
      <c r="F3187" s="14" t="str">
        <v>CAPSLAB</v>
      </c>
      <c r="G3187" s="25">
        <f>_xlfn.XLOOKUP(A3187,'Наш склад'!A:A,'Наш склад'!H:H,0,0)</f>
        <v>3</v>
      </c>
      <c r="H3187" s="1" t="str">
        <f t="shared" si="49"/>
        <v/>
      </c>
    </row>
    <row r="3188" spans="1:8" x14ac:dyDescent="0.2">
      <c r="A3188" s="14" t="str">
        <v>88-231-03-00</v>
      </c>
      <c r="B3188" s="14">
        <v>31257767</v>
      </c>
      <c r="C3188" s="14" t="str">
        <v>55-61</v>
      </c>
      <c r="D3188" s="15">
        <v>1</v>
      </c>
      <c r="E3188" s="14" t="str">
        <v>Бейсболки</v>
      </c>
      <c r="F3188" s="14" t="str">
        <v>CAPSLAB</v>
      </c>
      <c r="G3188" s="25">
        <f>_xlfn.XLOOKUP(A3188,'Наш склад'!A:A,'Наш склад'!H:H,0,0)</f>
        <v>3</v>
      </c>
      <c r="H3188" s="1" t="str">
        <f t="shared" si="49"/>
        <v/>
      </c>
    </row>
    <row r="3189" spans="1:8" x14ac:dyDescent="0.2">
      <c r="A3189" s="14" t="str">
        <v>88-257-06-00</v>
      </c>
      <c r="B3189" s="14">
        <v>74344155</v>
      </c>
      <c r="C3189" s="14" t="str">
        <v>55-61</v>
      </c>
      <c r="D3189" s="15">
        <v>1</v>
      </c>
      <c r="E3189" s="14" t="str">
        <v>Бейсболки</v>
      </c>
      <c r="F3189" s="14" t="str">
        <v>CAPSLAB</v>
      </c>
      <c r="G3189" s="25">
        <f>_xlfn.XLOOKUP(A3189,'Наш склад'!A:A,'Наш склад'!H:H,0,0)</f>
        <v>31</v>
      </c>
      <c r="H3189" s="1" t="str">
        <f t="shared" si="49"/>
        <v/>
      </c>
    </row>
    <row r="3190" spans="1:8" x14ac:dyDescent="0.2">
      <c r="A3190" s="14" t="str">
        <v>90-246-02-59</v>
      </c>
      <c r="B3190" s="14">
        <v>6412782</v>
      </c>
      <c r="C3190" s="14" t="str">
        <v>L</v>
      </c>
      <c r="D3190" s="15">
        <v>1</v>
      </c>
      <c r="E3190" s="14" t="str">
        <v>Шляпы</v>
      </c>
      <c r="F3190" s="14" t="str">
        <v>Goorin Brothers</v>
      </c>
      <c r="G3190" s="25">
        <f>_xlfn.XLOOKUP(A3190,'Наш склад'!A:A,'Наш склад'!H:H,0,0)</f>
        <v>1</v>
      </c>
      <c r="H3190" s="1" t="str">
        <f t="shared" si="49"/>
        <v/>
      </c>
    </row>
    <row r="3191" spans="1:8" x14ac:dyDescent="0.2">
      <c r="A3191" s="14" t="str">
        <v>90-277-14-00</v>
      </c>
      <c r="B3191" s="14">
        <v>1676087</v>
      </c>
      <c r="C3191" s="14" t="str">
        <v>55-61</v>
      </c>
      <c r="D3191" s="15">
        <v>1</v>
      </c>
      <c r="E3191" s="14" t="str">
        <v>Бейсболки</v>
      </c>
      <c r="F3191" s="14" t="str">
        <v>Goorin Brothers</v>
      </c>
      <c r="G3191" s="25">
        <f>_xlfn.XLOOKUP(A3191,'Наш склад'!A:A,'Наш склад'!H:H,0,0)</f>
        <v>79</v>
      </c>
      <c r="H3191" s="1" t="str">
        <f t="shared" si="49"/>
        <v/>
      </c>
    </row>
    <row r="3192" spans="1:8" x14ac:dyDescent="0.2">
      <c r="A3192" s="14" t="str">
        <v>90-277-14-00</v>
      </c>
      <c r="B3192" s="14">
        <v>1676087</v>
      </c>
      <c r="C3192" s="14" t="str">
        <v>55-61</v>
      </c>
      <c r="D3192" s="15">
        <v>1</v>
      </c>
      <c r="E3192" s="14" t="str">
        <v>Бейсболки</v>
      </c>
      <c r="F3192" s="14" t="str">
        <v>Goorin Brothers</v>
      </c>
      <c r="G3192" s="25">
        <f>_xlfn.XLOOKUP(A3192,'Наш склад'!A:A,'Наш склад'!H:H,0,0)</f>
        <v>79</v>
      </c>
      <c r="H3192" s="1" t="str">
        <f t="shared" si="49"/>
        <v/>
      </c>
    </row>
    <row r="3193" spans="1:8" x14ac:dyDescent="0.2">
      <c r="A3193" s="14" t="str">
        <v>90-279-19-00</v>
      </c>
      <c r="B3193" s="14">
        <v>12051466</v>
      </c>
      <c r="C3193" s="14" t="str">
        <v>55-61</v>
      </c>
      <c r="D3193" s="15">
        <v>1</v>
      </c>
      <c r="E3193" s="14" t="str">
        <v>Бейсболки</v>
      </c>
      <c r="F3193" s="14" t="str">
        <v>Goorin Brothers</v>
      </c>
      <c r="G3193" s="25">
        <f>_xlfn.XLOOKUP(A3193,'Наш склад'!A:A,'Наш склад'!H:H,0,0)</f>
        <v>2</v>
      </c>
      <c r="H3193" s="1" t="str">
        <f t="shared" si="49"/>
        <v/>
      </c>
    </row>
    <row r="3194" spans="1:8" x14ac:dyDescent="0.2">
      <c r="A3194" s="14" t="str">
        <v>90-279-19-00</v>
      </c>
      <c r="B3194" s="14">
        <v>12051466</v>
      </c>
      <c r="C3194" s="14" t="str">
        <v>55-61</v>
      </c>
      <c r="D3194" s="15">
        <v>1</v>
      </c>
      <c r="E3194" s="14" t="str">
        <v>Бейсболки</v>
      </c>
      <c r="F3194" s="14" t="str">
        <v>Goorin Brothers</v>
      </c>
      <c r="G3194" s="25">
        <f>_xlfn.XLOOKUP(A3194,'Наш склад'!A:A,'Наш склад'!H:H,0,0)</f>
        <v>2</v>
      </c>
      <c r="H3194" s="1" t="str">
        <f t="shared" si="49"/>
        <v/>
      </c>
    </row>
    <row r="3195" spans="1:8" x14ac:dyDescent="0.2">
      <c r="A3195" s="14" t="str">
        <v>90-292-05-57</v>
      </c>
      <c r="B3195" s="14">
        <v>3257780</v>
      </c>
      <c r="C3195" s="14" t="str">
        <v>M</v>
      </c>
      <c r="D3195" s="15">
        <v>1</v>
      </c>
      <c r="E3195" s="14" t="str">
        <v>Кепи</v>
      </c>
      <c r="F3195" s="14" t="str">
        <v>Goorin Brothers</v>
      </c>
      <c r="G3195" s="25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14" t="str">
        <v>90-363-03-00</v>
      </c>
      <c r="B3196" s="14">
        <v>2705027</v>
      </c>
      <c r="C3196" s="14" t="str">
        <v>55-61</v>
      </c>
      <c r="D3196" s="15">
        <v>1</v>
      </c>
      <c r="E3196" s="14" t="str">
        <v>Бейсболки</v>
      </c>
      <c r="F3196" s="14" t="str">
        <v>Goorin Brothers</v>
      </c>
      <c r="G3196" s="25">
        <f>_xlfn.XLOOKUP(A3196,'Наш склад'!A:A,'Наш склад'!H:H,0,0)</f>
        <v>62</v>
      </c>
      <c r="H3196" s="1" t="str">
        <f t="shared" si="49"/>
        <v/>
      </c>
    </row>
    <row r="3197" spans="1:8" x14ac:dyDescent="0.2">
      <c r="A3197" s="14" t="str">
        <v>90-363-03-00</v>
      </c>
      <c r="B3197" s="14">
        <v>2705027</v>
      </c>
      <c r="C3197" s="14" t="str">
        <v>55-61</v>
      </c>
      <c r="D3197" s="15">
        <v>3</v>
      </c>
      <c r="E3197" s="14" t="str">
        <v>Бейсболки</v>
      </c>
      <c r="F3197" s="14" t="str">
        <v>Goorin Brothers</v>
      </c>
      <c r="G3197" s="25">
        <f>_xlfn.XLOOKUP(A3197,'Наш склад'!A:A,'Наш склад'!H:H,0,0)</f>
        <v>62</v>
      </c>
      <c r="H3197" s="1" t="str">
        <f t="shared" si="49"/>
        <v>{SKU:2705027, required: 3}</v>
      </c>
    </row>
    <row r="3198" spans="1:8" x14ac:dyDescent="0.2">
      <c r="A3198" s="14" t="str">
        <v>90-364-18-00</v>
      </c>
      <c r="B3198" s="14">
        <v>2705028</v>
      </c>
      <c r="C3198" s="14" t="str">
        <v>55-61</v>
      </c>
      <c r="D3198" s="15">
        <v>1</v>
      </c>
      <c r="E3198" s="14" t="str">
        <v>Бейсболки</v>
      </c>
      <c r="F3198" s="14" t="str">
        <v>Goorin Brothers</v>
      </c>
      <c r="G3198" s="25">
        <f>_xlfn.XLOOKUP(A3198,'Наш склад'!A:A,'Наш склад'!H:H,0,0)</f>
        <v>100</v>
      </c>
      <c r="H3198" s="1" t="str">
        <f t="shared" si="49"/>
        <v/>
      </c>
    </row>
    <row r="3199" spans="1:8" x14ac:dyDescent="0.2">
      <c r="A3199" s="14" t="str">
        <v>90-954-03-56</v>
      </c>
      <c r="B3199" s="14">
        <v>2883059</v>
      </c>
      <c r="C3199" s="14" t="str">
        <v>S/M</v>
      </c>
      <c r="D3199" s="15">
        <v>1</v>
      </c>
      <c r="E3199" s="14" t="str">
        <v>Кепи</v>
      </c>
      <c r="F3199" s="14" t="str">
        <v>Goorin Brothers</v>
      </c>
      <c r="G3199" s="25">
        <f>_xlfn.XLOOKUP(A3199,'Наш склад'!A:A,'Наш склад'!H:H,0,0)</f>
        <v>18</v>
      </c>
      <c r="H3199" s="1" t="str">
        <f t="shared" si="49"/>
        <v/>
      </c>
    </row>
    <row r="3200" spans="1:8" x14ac:dyDescent="0.2">
      <c r="A3200" s="14" t="str">
        <v>90-954-03-60</v>
      </c>
      <c r="B3200" s="14">
        <v>2883059</v>
      </c>
      <c r="C3200" s="14" t="str">
        <v>L/XL</v>
      </c>
      <c r="D3200" s="15">
        <v>1</v>
      </c>
      <c r="E3200" s="14" t="str">
        <v>Кепи</v>
      </c>
      <c r="F3200" s="14" t="str">
        <v>Goorin Brothers</v>
      </c>
      <c r="G3200" s="25">
        <f>_xlfn.XLOOKUP(A3200,'Наш склад'!A:A,'Наш склад'!H:H,0,0)</f>
        <v>18</v>
      </c>
      <c r="H3200" s="1" t="str">
        <f t="shared" si="49"/>
        <v/>
      </c>
    </row>
    <row r="3201" spans="1:8" x14ac:dyDescent="0.2">
      <c r="A3201" s="14" t="str">
        <v>91-062-14-00</v>
      </c>
      <c r="B3201" s="14">
        <v>2392050</v>
      </c>
      <c r="C3201" s="14">
        <v>0</v>
      </c>
      <c r="D3201" s="15">
        <v>1</v>
      </c>
      <c r="E3201" s="14" t="str">
        <v>Бейсболки</v>
      </c>
      <c r="F3201" s="14" t="str">
        <v>Goorin Brothers</v>
      </c>
      <c r="G3201" s="25">
        <f>_xlfn.XLOOKUP(A3201,'Наш склад'!A:A,'Наш склад'!H:H,0,0)</f>
        <v>19</v>
      </c>
      <c r="H3201" s="1" t="str">
        <f t="shared" si="49"/>
        <v/>
      </c>
    </row>
    <row r="3202" spans="1:8" x14ac:dyDescent="0.2">
      <c r="A3202" s="14" t="str">
        <v>91-072-08-00</v>
      </c>
      <c r="B3202" s="14">
        <v>4199812</v>
      </c>
      <c r="C3202" s="14" t="str">
        <v>55-61</v>
      </c>
      <c r="D3202" s="15">
        <v>1</v>
      </c>
      <c r="E3202" s="14" t="str">
        <v>Бейсболки</v>
      </c>
      <c r="F3202" s="14" t="str">
        <v>Goorin Brothers</v>
      </c>
      <c r="G3202" s="25">
        <f>_xlfn.XLOOKUP(A3202,'Наш склад'!A:A,'Наш склад'!H:H,0,0)</f>
        <v>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14" t="str">
        <v>91-106-06-00</v>
      </c>
      <c r="B3203" s="14">
        <v>3897247</v>
      </c>
      <c r="C3203" s="14" t="str">
        <v>55-61</v>
      </c>
      <c r="D3203" s="15">
        <v>1</v>
      </c>
      <c r="E3203" s="14" t="str">
        <v>Бейсболки</v>
      </c>
      <c r="F3203" s="14" t="str">
        <v>Goorin Brothers</v>
      </c>
      <c r="G3203" s="25">
        <f>_xlfn.XLOOKUP(A3203,'Наш склад'!A:A,'Наш склад'!H:H,0,0)</f>
        <v>7</v>
      </c>
      <c r="H3203" s="1" t="str">
        <f t="shared" si="50"/>
        <v/>
      </c>
    </row>
    <row r="3204" spans="1:8" x14ac:dyDescent="0.2">
      <c r="A3204" s="14" t="str">
        <v>91-107-14-00</v>
      </c>
      <c r="B3204" s="14">
        <v>3330152</v>
      </c>
      <c r="C3204" s="14" t="str">
        <v>55-61</v>
      </c>
      <c r="D3204" s="15">
        <v>1</v>
      </c>
      <c r="E3204" s="14" t="str">
        <v>Бейсболки</v>
      </c>
      <c r="F3204" s="14" t="str">
        <v>Goorin Brothers</v>
      </c>
      <c r="G3204" s="25">
        <f>_xlfn.XLOOKUP(A3204,'Наш склад'!A:A,'Наш склад'!H:H,0,0)</f>
        <v>54</v>
      </c>
      <c r="H3204" s="1" t="str">
        <f t="shared" si="50"/>
        <v/>
      </c>
    </row>
    <row r="3205" spans="1:8" x14ac:dyDescent="0.2">
      <c r="A3205" s="14" t="str">
        <v>91-112-11-55</v>
      </c>
      <c r="B3205" s="14">
        <v>3897252</v>
      </c>
      <c r="C3205" s="14" t="str">
        <v>S</v>
      </c>
      <c r="D3205" s="15">
        <v>1</v>
      </c>
      <c r="E3205" s="14" t="str">
        <v>Кепи</v>
      </c>
      <c r="F3205" s="14" t="str">
        <v>Goorin Brothers</v>
      </c>
      <c r="G3205" s="25">
        <f>_xlfn.XLOOKUP(A3205,'Наш склад'!A:A,'Наш склад'!H:H,0,0)</f>
        <v>0</v>
      </c>
      <c r="H3205" s="1" t="str">
        <f t="shared" si="50"/>
        <v/>
      </c>
    </row>
    <row r="3206" spans="1:8" x14ac:dyDescent="0.2">
      <c r="A3206" s="14" t="str">
        <v>91-132-06-00</v>
      </c>
      <c r="B3206" s="14">
        <v>3897257</v>
      </c>
      <c r="C3206" s="14" t="str">
        <v>55-61</v>
      </c>
      <c r="D3206" s="15">
        <v>1</v>
      </c>
      <c r="E3206" s="14" t="str">
        <v>Бейсболки</v>
      </c>
      <c r="F3206" s="14" t="str">
        <v>Goorin Brothers</v>
      </c>
      <c r="G3206" s="25">
        <f>_xlfn.XLOOKUP(A3206,'Наш склад'!A:A,'Наш склад'!H:H,0,0)</f>
        <v>84</v>
      </c>
      <c r="H3206" s="1" t="str">
        <f t="shared" si="50"/>
        <v/>
      </c>
    </row>
    <row r="3207" spans="1:8" x14ac:dyDescent="0.2">
      <c r="A3207" s="14" t="str">
        <v>91-132-06-00</v>
      </c>
      <c r="B3207" s="14">
        <v>3897257</v>
      </c>
      <c r="C3207" s="14" t="str">
        <v>55-61</v>
      </c>
      <c r="D3207" s="15">
        <v>1</v>
      </c>
      <c r="E3207" s="14" t="str">
        <v>Бейсболки</v>
      </c>
      <c r="F3207" s="14" t="str">
        <v>Goorin Brothers</v>
      </c>
      <c r="G3207" s="25">
        <f>_xlfn.XLOOKUP(A3207,'Наш склад'!A:A,'Наш склад'!H:H,0,0)</f>
        <v>84</v>
      </c>
      <c r="H3207" s="1" t="str">
        <f t="shared" si="50"/>
        <v/>
      </c>
    </row>
    <row r="3208" spans="1:8" x14ac:dyDescent="0.2">
      <c r="A3208" s="14" t="str">
        <v>91-139-09-57</v>
      </c>
      <c r="B3208" s="14">
        <v>4272939</v>
      </c>
      <c r="C3208" s="14" t="str">
        <v>M</v>
      </c>
      <c r="D3208" s="15">
        <v>1</v>
      </c>
      <c r="E3208" s="14" t="str">
        <v>Шляпы</v>
      </c>
      <c r="F3208" s="14" t="str">
        <v>Goorin Brothers</v>
      </c>
      <c r="G3208" s="25">
        <f>_xlfn.XLOOKUP(A3208,'Наш склад'!A:A,'Наш склад'!H:H,0,0)</f>
        <v>6</v>
      </c>
      <c r="H3208" s="1" t="str">
        <f t="shared" si="50"/>
        <v/>
      </c>
    </row>
    <row r="3209" spans="1:8" x14ac:dyDescent="0.2">
      <c r="A3209" s="14" t="str">
        <v>91-139-36-57</v>
      </c>
      <c r="B3209" s="14">
        <v>12051467</v>
      </c>
      <c r="C3209" s="14" t="str">
        <v>M</v>
      </c>
      <c r="D3209" s="15">
        <v>1</v>
      </c>
      <c r="E3209" s="14" t="str">
        <v>Шляпы</v>
      </c>
      <c r="F3209" s="14" t="str">
        <v>Goorin Brothers</v>
      </c>
      <c r="G3209" s="25">
        <f>_xlfn.XLOOKUP(A3209,'Наш склад'!A:A,'Наш склад'!H:H,0,0)</f>
        <v>11</v>
      </c>
      <c r="H3209" s="1" t="str">
        <f t="shared" si="50"/>
        <v/>
      </c>
    </row>
    <row r="3210" spans="1:8" x14ac:dyDescent="0.2">
      <c r="A3210" s="14" t="str">
        <v>91-172-08-57</v>
      </c>
      <c r="B3210" s="14">
        <v>3330150</v>
      </c>
      <c r="C3210" s="14" t="str">
        <v>M</v>
      </c>
      <c r="D3210" s="15">
        <v>1</v>
      </c>
      <c r="E3210" s="14" t="str">
        <v>Шляпы</v>
      </c>
      <c r="F3210" s="14" t="str">
        <v>Goorin Brothers</v>
      </c>
      <c r="G3210" s="25">
        <f>_xlfn.XLOOKUP(A3210,'Наш склад'!A:A,'Наш склад'!H:H,0,0)</f>
        <v>0</v>
      </c>
      <c r="H3210" s="1" t="str">
        <f t="shared" si="50"/>
        <v/>
      </c>
    </row>
    <row r="3211" spans="1:8" x14ac:dyDescent="0.2">
      <c r="A3211" s="14" t="str">
        <v>91-183-12-00</v>
      </c>
      <c r="B3211" s="14">
        <v>3897237</v>
      </c>
      <c r="C3211" s="14" t="str">
        <v>55-61</v>
      </c>
      <c r="D3211" s="15">
        <v>1</v>
      </c>
      <c r="E3211" s="14" t="str">
        <v>Бейсболки</v>
      </c>
      <c r="F3211" s="14" t="str">
        <v>Goorin Brothers</v>
      </c>
      <c r="G3211" s="25">
        <f>_xlfn.XLOOKUP(A3211,'Наш склад'!A:A,'Наш склад'!H:H,0,0)</f>
        <v>107</v>
      </c>
      <c r="H3211" s="1" t="str">
        <f t="shared" si="50"/>
        <v/>
      </c>
    </row>
    <row r="3212" spans="1:8" x14ac:dyDescent="0.2">
      <c r="A3212" s="14" t="str">
        <v>91-185-18-00</v>
      </c>
      <c r="B3212" s="14">
        <v>3897239</v>
      </c>
      <c r="C3212" s="14" t="str">
        <v>55-61</v>
      </c>
      <c r="D3212" s="15">
        <v>1</v>
      </c>
      <c r="E3212" s="14" t="str">
        <v>Бейсболки</v>
      </c>
      <c r="F3212" s="14" t="str">
        <v>Goorin Brothers</v>
      </c>
      <c r="G3212" s="25">
        <f>_xlfn.XLOOKUP(A3212,'Наш склад'!A:A,'Наш склад'!H:H,0,0)</f>
        <v>7</v>
      </c>
      <c r="H3212" s="1" t="str">
        <f t="shared" si="50"/>
        <v/>
      </c>
    </row>
    <row r="3213" spans="1:8" x14ac:dyDescent="0.2">
      <c r="A3213" s="14" t="str">
        <v>91-264-14-00</v>
      </c>
      <c r="B3213" s="14">
        <v>4690075</v>
      </c>
      <c r="C3213" s="14" t="str">
        <v>55-61</v>
      </c>
      <c r="D3213" s="15">
        <v>2</v>
      </c>
      <c r="E3213" s="14" t="str">
        <v>Бейсболки</v>
      </c>
      <c r="F3213" s="14" t="str">
        <v>Goorin Brothers</v>
      </c>
      <c r="G3213" s="25">
        <f>_xlfn.XLOOKUP(A3213,'Наш склад'!A:A,'Наш склад'!H:H,0,0)</f>
        <v>95</v>
      </c>
      <c r="H3213" s="1" t="str">
        <f t="shared" si="50"/>
        <v>{SKU:4690075, required: 2}</v>
      </c>
    </row>
    <row r="3214" spans="1:8" x14ac:dyDescent="0.2">
      <c r="A3214" s="14" t="str">
        <v>91-265-00-00</v>
      </c>
      <c r="B3214" s="14">
        <v>9500419</v>
      </c>
      <c r="C3214" s="14" t="str">
        <v>55-61</v>
      </c>
      <c r="D3214" s="15">
        <v>1</v>
      </c>
      <c r="E3214" s="14" t="str">
        <v>Бейсболки</v>
      </c>
      <c r="F3214" s="14" t="str">
        <v>Goorin Brothers</v>
      </c>
      <c r="G3214" s="25">
        <f>_xlfn.XLOOKUP(A3214,'Наш склад'!A:A,'Наш склад'!H:H,0,0)</f>
        <v>136</v>
      </c>
      <c r="H3214" s="1" t="str">
        <f t="shared" si="50"/>
        <v/>
      </c>
    </row>
    <row r="3215" spans="1:8" x14ac:dyDescent="0.2">
      <c r="A3215" s="14" t="str">
        <v>91-265-09-00</v>
      </c>
      <c r="B3215" s="14">
        <v>4690046</v>
      </c>
      <c r="C3215" s="14" t="str">
        <v>55-61</v>
      </c>
      <c r="D3215" s="15">
        <v>1</v>
      </c>
      <c r="E3215" s="14" t="str">
        <v>Бейсболки</v>
      </c>
      <c r="F3215" s="14" t="str">
        <v>Goorin Brothers</v>
      </c>
      <c r="G3215" s="25">
        <f>_xlfn.XLOOKUP(A3215,'Наш склад'!A:A,'Наш склад'!H:H,0,0)</f>
        <v>371</v>
      </c>
      <c r="H3215" s="1" t="str">
        <f t="shared" si="50"/>
        <v/>
      </c>
    </row>
    <row r="3216" spans="1:8" x14ac:dyDescent="0.2">
      <c r="A3216" s="14" t="str">
        <v>91-279-09-57</v>
      </c>
      <c r="B3216" s="14">
        <v>8707251</v>
      </c>
      <c r="C3216" s="14" t="str">
        <v>M</v>
      </c>
      <c r="D3216" s="15">
        <v>1</v>
      </c>
      <c r="E3216" s="14" t="str">
        <v>Шляпы</v>
      </c>
      <c r="F3216" s="14" t="str">
        <v>Goorin Brothers</v>
      </c>
      <c r="G3216" s="25">
        <f>_xlfn.XLOOKUP(A3216,'Наш склад'!A:A,'Наш склад'!H:H,0,0)</f>
        <v>0</v>
      </c>
      <c r="H3216" s="1" t="str">
        <f t="shared" si="50"/>
        <v/>
      </c>
    </row>
    <row r="3217" spans="1:8" x14ac:dyDescent="0.2">
      <c r="A3217" s="14" t="str">
        <v>91-302-17-00</v>
      </c>
      <c r="B3217" s="14">
        <v>5600763</v>
      </c>
      <c r="C3217" s="14" t="str">
        <v>55-61</v>
      </c>
      <c r="D3217" s="15">
        <v>1</v>
      </c>
      <c r="E3217" s="14" t="str">
        <v>Бейсболки</v>
      </c>
      <c r="F3217" s="14" t="str">
        <v>Goorin Brothers</v>
      </c>
      <c r="G3217" s="25">
        <f>_xlfn.XLOOKUP(A3217,'Наш склад'!A:A,'Наш склад'!H:H,0,0)</f>
        <v>73</v>
      </c>
      <c r="H3217" s="1" t="str">
        <f t="shared" si="50"/>
        <v/>
      </c>
    </row>
    <row r="3218" spans="1:8" x14ac:dyDescent="0.2">
      <c r="A3218" s="14" t="str">
        <v>91-314-02-59</v>
      </c>
      <c r="B3218" s="14">
        <v>5600784</v>
      </c>
      <c r="C3218" s="14" t="str">
        <v>L</v>
      </c>
      <c r="D3218" s="15">
        <v>1</v>
      </c>
      <c r="E3218" s="14" t="str">
        <v>Кепи</v>
      </c>
      <c r="F3218" s="14" t="str">
        <v>Goorin Brothers</v>
      </c>
      <c r="G3218" s="25">
        <f>_xlfn.XLOOKUP(A3218,'Наш склад'!A:A,'Наш склад'!H:H,0,0)</f>
        <v>0</v>
      </c>
      <c r="H3218" s="1" t="str">
        <f t="shared" si="50"/>
        <v/>
      </c>
    </row>
    <row r="3219" spans="1:8" x14ac:dyDescent="0.2">
      <c r="A3219" s="14" t="str">
        <v>91-315-50-00</v>
      </c>
      <c r="B3219" s="14">
        <v>4690140</v>
      </c>
      <c r="C3219" s="14" t="str">
        <v>55-61</v>
      </c>
      <c r="D3219" s="15">
        <v>1</v>
      </c>
      <c r="E3219" s="14" t="str">
        <v>Шапки</v>
      </c>
      <c r="F3219" s="14" t="str">
        <v>Goorin Brothers</v>
      </c>
      <c r="G3219" s="25">
        <f>_xlfn.XLOOKUP(A3219,'Наш склад'!A:A,'Наш склад'!H:H,0,0)</f>
        <v>0</v>
      </c>
      <c r="H3219" s="1" t="str">
        <f t="shared" si="50"/>
        <v/>
      </c>
    </row>
    <row r="3220" spans="1:8" x14ac:dyDescent="0.2">
      <c r="A3220" s="14" t="str">
        <v>91-323-02-57</v>
      </c>
      <c r="B3220" s="14">
        <v>5600740</v>
      </c>
      <c r="C3220" s="14" t="str">
        <v>M</v>
      </c>
      <c r="D3220" s="15">
        <v>1</v>
      </c>
      <c r="E3220" s="14" t="str">
        <v>Шляпы</v>
      </c>
      <c r="F3220" s="14" t="str">
        <v>Goorin Brothers</v>
      </c>
      <c r="G3220" s="25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14" t="str">
        <v>91-340-16-00</v>
      </c>
      <c r="B3221" s="14">
        <v>5600776</v>
      </c>
      <c r="C3221" s="14" t="str">
        <v>55-61</v>
      </c>
      <c r="D3221" s="15">
        <v>1</v>
      </c>
      <c r="E3221" s="14" t="str">
        <v>Бейсболки</v>
      </c>
      <c r="F3221" s="14" t="str">
        <v>Goorin Brothers</v>
      </c>
      <c r="G3221" s="25">
        <f>_xlfn.XLOOKUP(A3221,'Наш склад'!A:A,'Наш склад'!H:H,0,0)</f>
        <v>114</v>
      </c>
      <c r="H3221" s="1" t="str">
        <f t="shared" si="50"/>
        <v/>
      </c>
    </row>
    <row r="3222" spans="1:8" x14ac:dyDescent="0.2">
      <c r="A3222" s="14" t="str">
        <v>91-343-08-55</v>
      </c>
      <c r="B3222" s="14">
        <v>5600744</v>
      </c>
      <c r="C3222" s="14" t="str">
        <v>S</v>
      </c>
      <c r="D3222" s="15">
        <v>1</v>
      </c>
      <c r="E3222" s="14" t="str">
        <v>Шляпы</v>
      </c>
      <c r="F3222" s="14" t="str">
        <v>Goorin Brothers</v>
      </c>
      <c r="G3222" s="25">
        <f>_xlfn.XLOOKUP(A3222,'Наш склад'!A:A,'Наш склад'!H:H,0,0)</f>
        <v>1</v>
      </c>
      <c r="H3222" s="1" t="str">
        <f t="shared" si="50"/>
        <v/>
      </c>
    </row>
    <row r="3223" spans="1:8" x14ac:dyDescent="0.2">
      <c r="A3223" s="14" t="str">
        <v>91-344-08-59</v>
      </c>
      <c r="B3223" s="14">
        <v>5600746</v>
      </c>
      <c r="C3223" s="14" t="str">
        <v>L</v>
      </c>
      <c r="D3223" s="15">
        <v>1</v>
      </c>
      <c r="E3223" s="14" t="str">
        <v>Шляпы</v>
      </c>
      <c r="F3223" s="14" t="str">
        <v>Goorin Brothers</v>
      </c>
      <c r="G3223" s="25">
        <f>_xlfn.XLOOKUP(A3223,'Наш склад'!A:A,'Наш склад'!H:H,0,0)</f>
        <v>0</v>
      </c>
      <c r="H3223" s="1" t="str">
        <f t="shared" si="50"/>
        <v/>
      </c>
    </row>
    <row r="3224" spans="1:8" x14ac:dyDescent="0.2">
      <c r="A3224" s="14" t="str">
        <v>91-344-36-55</v>
      </c>
      <c r="B3224" s="14">
        <v>5600745</v>
      </c>
      <c r="C3224" s="14" t="str">
        <v>S</v>
      </c>
      <c r="D3224" s="15">
        <v>1</v>
      </c>
      <c r="E3224" s="14" t="str">
        <v>Шляпы</v>
      </c>
      <c r="F3224" s="14" t="str">
        <v>Goorin Brothers</v>
      </c>
      <c r="G3224" s="25">
        <f>_xlfn.XLOOKUP(A3224,'Наш склад'!A:A,'Наш склад'!H:H,0,0)</f>
        <v>1</v>
      </c>
      <c r="H3224" s="1" t="str">
        <f t="shared" si="50"/>
        <v/>
      </c>
    </row>
    <row r="3225" spans="1:8" x14ac:dyDescent="0.2">
      <c r="A3225" s="14" t="str">
        <v>91-349-05-56</v>
      </c>
      <c r="B3225" s="14">
        <v>6413364</v>
      </c>
      <c r="C3225" s="14" t="str">
        <v>S/M</v>
      </c>
      <c r="D3225" s="15">
        <v>1</v>
      </c>
      <c r="E3225" s="14" t="str">
        <v>Бейсболки</v>
      </c>
      <c r="F3225" s="14" t="str">
        <v>Goorin Brothers</v>
      </c>
      <c r="G3225" s="25">
        <f>_xlfn.XLOOKUP(A3225,'Наш склад'!A:A,'Наш склад'!H:H,0,0)</f>
        <v>1</v>
      </c>
      <c r="H3225" s="1" t="str">
        <f t="shared" si="50"/>
        <v/>
      </c>
    </row>
    <row r="3226" spans="1:8" x14ac:dyDescent="0.2">
      <c r="A3226" s="14" t="str">
        <v>91-349-05-56</v>
      </c>
      <c r="B3226" s="14">
        <v>6413364</v>
      </c>
      <c r="C3226" s="14" t="str">
        <v>S/M</v>
      </c>
      <c r="D3226" s="15">
        <v>1</v>
      </c>
      <c r="E3226" s="14" t="str">
        <v>Бейсболки</v>
      </c>
      <c r="F3226" s="14" t="str">
        <v>Goorin Brothers</v>
      </c>
      <c r="G3226" s="25">
        <f>_xlfn.XLOOKUP(A3226,'Наш склад'!A:A,'Наш склад'!H:H,0,0)</f>
        <v>1</v>
      </c>
      <c r="H3226" s="1" t="str">
        <f t="shared" si="50"/>
        <v/>
      </c>
    </row>
    <row r="3227" spans="1:8" x14ac:dyDescent="0.2">
      <c r="A3227" s="14" t="str">
        <v>91-349-05-56</v>
      </c>
      <c r="B3227" s="14">
        <v>6413364</v>
      </c>
      <c r="C3227" s="14" t="str">
        <v>S/M</v>
      </c>
      <c r="D3227" s="15">
        <v>1</v>
      </c>
      <c r="E3227" s="14" t="str">
        <v>Бейсболки</v>
      </c>
      <c r="F3227" s="14" t="str">
        <v>Goorin Brothers</v>
      </c>
      <c r="G3227" s="25">
        <f>_xlfn.XLOOKUP(A3227,'Наш склад'!A:A,'Наш склад'!H:H,0,0)</f>
        <v>1</v>
      </c>
      <c r="H3227" s="1" t="str">
        <f t="shared" si="50"/>
        <v/>
      </c>
    </row>
    <row r="3228" spans="1:8" x14ac:dyDescent="0.2">
      <c r="A3228" s="14" t="str">
        <v>91-349-05-60</v>
      </c>
      <c r="B3228" s="14">
        <v>6413364</v>
      </c>
      <c r="C3228" s="14" t="str">
        <v>L/XL</v>
      </c>
      <c r="D3228" s="15">
        <v>1</v>
      </c>
      <c r="E3228" s="14" t="str">
        <v>Бейсболки</v>
      </c>
      <c r="F3228" s="14" t="str">
        <v>Goorin Brothers</v>
      </c>
      <c r="G3228" s="25">
        <f>_xlfn.XLOOKUP(A3228,'Наш склад'!A:A,'Наш склад'!H:H,0,0)</f>
        <v>9</v>
      </c>
      <c r="H3228" s="1" t="str">
        <f t="shared" si="50"/>
        <v/>
      </c>
    </row>
    <row r="3229" spans="1:8" x14ac:dyDescent="0.2">
      <c r="A3229" s="14" t="str">
        <v>91-353-08-00</v>
      </c>
      <c r="B3229" s="14">
        <v>7726385</v>
      </c>
      <c r="C3229" s="14" t="str">
        <v>ONE SIZE</v>
      </c>
      <c r="D3229" s="15">
        <v>1</v>
      </c>
      <c r="E3229" s="14" t="str">
        <v>Бейсболки</v>
      </c>
      <c r="F3229" s="14" t="str">
        <v>Goorin Brothers</v>
      </c>
      <c r="G3229" s="25">
        <f>_xlfn.XLOOKUP(A3229,'Наш склад'!A:A,'Наш склад'!H:H,0,0)</f>
        <v>62</v>
      </c>
      <c r="H3229" s="1" t="str">
        <f t="shared" si="50"/>
        <v/>
      </c>
    </row>
    <row r="3230" spans="1:8" x14ac:dyDescent="0.2">
      <c r="A3230" s="14" t="str">
        <v>91-354-16-00</v>
      </c>
      <c r="B3230" s="14">
        <v>6413366</v>
      </c>
      <c r="C3230" s="14" t="str">
        <v>55-61</v>
      </c>
      <c r="D3230" s="15">
        <v>1</v>
      </c>
      <c r="E3230" s="14" t="str">
        <v>Бейсболки</v>
      </c>
      <c r="F3230" s="14" t="str">
        <v>Goorin Brothers</v>
      </c>
      <c r="G3230" s="25">
        <f>_xlfn.XLOOKUP(A3230,'Наш склад'!A:A,'Наш склад'!H:H,0,0)</f>
        <v>46</v>
      </c>
      <c r="H3230" s="1" t="str">
        <f t="shared" si="50"/>
        <v/>
      </c>
    </row>
    <row r="3231" spans="1:8" x14ac:dyDescent="0.2">
      <c r="A3231" s="14" t="str">
        <v>91-355-14-00</v>
      </c>
      <c r="B3231" s="14">
        <v>7726762</v>
      </c>
      <c r="C3231" s="14" t="str">
        <v>55-61</v>
      </c>
      <c r="D3231" s="15">
        <v>1</v>
      </c>
      <c r="E3231" s="14" t="str">
        <v>Бейсболки</v>
      </c>
      <c r="F3231" s="14" t="str">
        <v>Goorin Brothers</v>
      </c>
      <c r="G3231" s="25">
        <f>_xlfn.XLOOKUP(A3231,'Наш склад'!A:A,'Наш склад'!H:H,0,0)</f>
        <v>104</v>
      </c>
      <c r="H3231" s="1" t="str">
        <f t="shared" si="50"/>
        <v/>
      </c>
    </row>
    <row r="3232" spans="1:8" x14ac:dyDescent="0.2">
      <c r="A3232" s="14" t="str">
        <v>91-358-08-59</v>
      </c>
      <c r="B3232" s="14">
        <v>6413368</v>
      </c>
      <c r="C3232" s="14" t="str">
        <v>L</v>
      </c>
      <c r="D3232" s="15">
        <v>1</v>
      </c>
      <c r="E3232" s="14" t="str">
        <v>Кепи</v>
      </c>
      <c r="F3232" s="14" t="str">
        <v>Goorin Brothers</v>
      </c>
      <c r="G3232" s="25">
        <f>_xlfn.XLOOKUP(A3232,'Наш склад'!A:A,'Наш склад'!H:H,0,0)</f>
        <v>0</v>
      </c>
      <c r="H3232" s="1" t="str">
        <f t="shared" si="50"/>
        <v/>
      </c>
    </row>
    <row r="3233" spans="1:8" x14ac:dyDescent="0.2">
      <c r="A3233" s="14" t="str">
        <v>91-395-30-00</v>
      </c>
      <c r="B3233" s="14">
        <v>7726755</v>
      </c>
      <c r="C3233" s="14" t="str">
        <v>55-61</v>
      </c>
      <c r="D3233" s="15">
        <v>1</v>
      </c>
      <c r="E3233" s="14" t="str">
        <v>Бейсболки</v>
      </c>
      <c r="F3233" s="14" t="str">
        <v>Goorin Brothers</v>
      </c>
      <c r="G3233" s="25">
        <f>_xlfn.XLOOKUP(A3233,'Наш склад'!A:A,'Наш склад'!H:H,0,0)</f>
        <v>3</v>
      </c>
      <c r="H3233" s="1" t="str">
        <f t="shared" si="50"/>
        <v/>
      </c>
    </row>
    <row r="3234" spans="1:8" x14ac:dyDescent="0.2">
      <c r="A3234" s="14" t="str">
        <v>91-396-06-00</v>
      </c>
      <c r="B3234" s="14">
        <v>7974172</v>
      </c>
      <c r="C3234" s="14" t="str">
        <v>55-61</v>
      </c>
      <c r="D3234" s="15">
        <v>1</v>
      </c>
      <c r="E3234" s="14" t="str">
        <v>Бейсболки</v>
      </c>
      <c r="F3234" s="14" t="str">
        <v>Goorin Brothers</v>
      </c>
      <c r="G3234" s="25">
        <f>_xlfn.XLOOKUP(A3234,'Наш склад'!A:A,'Наш склад'!H:H,0,0)</f>
        <v>2</v>
      </c>
      <c r="H3234" s="1" t="str">
        <f t="shared" si="50"/>
        <v/>
      </c>
    </row>
    <row r="3235" spans="1:8" x14ac:dyDescent="0.2">
      <c r="A3235" s="14" t="str">
        <v>91-396-06-00</v>
      </c>
      <c r="B3235" s="14">
        <v>7974172</v>
      </c>
      <c r="C3235" s="14" t="str">
        <v>55-61</v>
      </c>
      <c r="D3235" s="15">
        <v>1</v>
      </c>
      <c r="E3235" s="14" t="str">
        <v>Бейсболки</v>
      </c>
      <c r="F3235" s="14" t="str">
        <v>Goorin Brothers</v>
      </c>
      <c r="G3235" s="25">
        <f>_xlfn.XLOOKUP(A3235,'Наш склад'!A:A,'Наш склад'!H:H,0,0)</f>
        <v>2</v>
      </c>
      <c r="H3235" s="1" t="str">
        <f t="shared" si="50"/>
        <v/>
      </c>
    </row>
    <row r="3236" spans="1:8" x14ac:dyDescent="0.2">
      <c r="A3236" s="14" t="str">
        <v>91-396-09-00</v>
      </c>
      <c r="B3236" s="14">
        <v>7974171</v>
      </c>
      <c r="C3236" s="14" t="str">
        <v>55-61</v>
      </c>
      <c r="D3236" s="15">
        <v>1</v>
      </c>
      <c r="E3236" s="14" t="str">
        <v>Бейсболки</v>
      </c>
      <c r="F3236" s="14" t="str">
        <v>Goorin Brothers</v>
      </c>
      <c r="G3236" s="25">
        <f>_xlfn.XLOOKUP(A3236,'Наш склад'!A:A,'Наш склад'!H:H,0,0)</f>
        <v>6</v>
      </c>
      <c r="H3236" s="1" t="str">
        <f t="shared" si="50"/>
        <v/>
      </c>
    </row>
    <row r="3237" spans="1:8" x14ac:dyDescent="0.2">
      <c r="A3237" s="14" t="str">
        <v>91-398-06-57</v>
      </c>
      <c r="B3237" s="14">
        <v>7974173</v>
      </c>
      <c r="C3237" s="14" t="str">
        <v>M</v>
      </c>
      <c r="D3237" s="15">
        <v>1</v>
      </c>
      <c r="E3237" s="14" t="str">
        <v>Кепи</v>
      </c>
      <c r="F3237" s="14" t="str">
        <v>Goorin Brothers</v>
      </c>
      <c r="G3237" s="25">
        <f>_xlfn.XLOOKUP(A3237,'Наш склад'!A:A,'Наш склад'!H:H,0,0)</f>
        <v>1</v>
      </c>
      <c r="H3237" s="1" t="str">
        <f t="shared" si="50"/>
        <v/>
      </c>
    </row>
    <row r="3238" spans="1:8" x14ac:dyDescent="0.2">
      <c r="A3238" s="14" t="str">
        <v>91-398-06-57</v>
      </c>
      <c r="B3238" s="14">
        <v>7974173</v>
      </c>
      <c r="C3238" s="14" t="str">
        <v>M</v>
      </c>
      <c r="D3238" s="15">
        <v>1</v>
      </c>
      <c r="E3238" s="14" t="str">
        <v>Кепи</v>
      </c>
      <c r="F3238" s="14" t="str">
        <v>Goorin Brothers</v>
      </c>
      <c r="G3238" s="25">
        <f>_xlfn.XLOOKUP(A3238,'Наш склад'!A:A,'Наш склад'!H:H,0,0)</f>
        <v>1</v>
      </c>
      <c r="H3238" s="1" t="str">
        <f t="shared" si="50"/>
        <v/>
      </c>
    </row>
    <row r="3239" spans="1:8" x14ac:dyDescent="0.2">
      <c r="A3239" s="14" t="str">
        <v>91-403-03-00</v>
      </c>
      <c r="B3239" s="14">
        <v>30466192</v>
      </c>
      <c r="C3239" s="14" t="str">
        <v>55-61</v>
      </c>
      <c r="D3239" s="15">
        <v>1</v>
      </c>
      <c r="E3239" s="14" t="str">
        <v>Бейсболки</v>
      </c>
      <c r="F3239" s="14" t="str">
        <v>Goorin Brothers</v>
      </c>
      <c r="G3239" s="25">
        <f>_xlfn.XLOOKUP(A3239,'Наш склад'!A:A,'Наш склад'!H:H,0,0)</f>
        <v>58</v>
      </c>
      <c r="H3239" s="1" t="str">
        <f t="shared" si="50"/>
        <v/>
      </c>
    </row>
    <row r="3240" spans="1:8" x14ac:dyDescent="0.2">
      <c r="A3240" s="14" t="str">
        <v>91-412-14-00</v>
      </c>
      <c r="B3240" s="14">
        <v>9498378</v>
      </c>
      <c r="C3240" s="14" t="str">
        <v>55-61</v>
      </c>
      <c r="D3240" s="15">
        <v>1</v>
      </c>
      <c r="E3240" s="14" t="str">
        <v>Бейсболки</v>
      </c>
      <c r="F3240" s="14" t="str">
        <v>Goorin Brothers</v>
      </c>
      <c r="G3240" s="25">
        <f>_xlfn.XLOOKUP(A3240,'Наш склад'!A:A,'Наш склад'!H:H,0,0)</f>
        <v>84</v>
      </c>
      <c r="H3240" s="1" t="str">
        <f t="shared" si="50"/>
        <v/>
      </c>
    </row>
    <row r="3241" spans="1:8" x14ac:dyDescent="0.2">
      <c r="A3241" s="14" t="str">
        <v>91-417-09-00</v>
      </c>
      <c r="B3241" s="14">
        <v>9498370</v>
      </c>
      <c r="C3241" s="14" t="str">
        <v>55-61</v>
      </c>
      <c r="D3241" s="15">
        <v>1</v>
      </c>
      <c r="E3241" s="14" t="str">
        <v>Шапки</v>
      </c>
      <c r="F3241" s="14" t="str">
        <v>Goorin Brothers</v>
      </c>
      <c r="G3241" s="25">
        <f>_xlfn.XLOOKUP(A3241,'Наш склад'!A:A,'Наш склад'!H:H,0,0)</f>
        <v>110</v>
      </c>
      <c r="H3241" s="1" t="str">
        <f t="shared" si="50"/>
        <v/>
      </c>
    </row>
    <row r="3242" spans="1:8" x14ac:dyDescent="0.2">
      <c r="A3242" s="14" t="str">
        <v>91-418-16-00</v>
      </c>
      <c r="B3242" s="14">
        <v>9498371</v>
      </c>
      <c r="C3242" s="14" t="str">
        <v>55-61</v>
      </c>
      <c r="D3242" s="15">
        <v>1</v>
      </c>
      <c r="E3242" s="14" t="str">
        <v>Шапки</v>
      </c>
      <c r="F3242" s="14" t="str">
        <v>Goorin Brothers</v>
      </c>
      <c r="G3242" s="25">
        <f>_xlfn.XLOOKUP(A3242,'Наш склад'!A:A,'Наш склад'!H:H,0,0)</f>
        <v>3</v>
      </c>
      <c r="H3242" s="1" t="str">
        <f t="shared" si="50"/>
        <v/>
      </c>
    </row>
    <row r="3243" spans="1:8" x14ac:dyDescent="0.2">
      <c r="A3243" s="14" t="str">
        <v>91-422-16-00</v>
      </c>
      <c r="B3243" s="14">
        <v>9498374</v>
      </c>
      <c r="C3243" s="14" t="str">
        <v>55-61</v>
      </c>
      <c r="D3243" s="15">
        <v>1</v>
      </c>
      <c r="E3243" s="14" t="str">
        <v>Шапки</v>
      </c>
      <c r="F3243" s="14" t="str">
        <v>Goorin Brothers</v>
      </c>
      <c r="G3243" s="25">
        <f>_xlfn.XLOOKUP(A3243,'Наш склад'!A:A,'Наш склад'!H:H,0,0)</f>
        <v>0</v>
      </c>
      <c r="H3243" s="1" t="str">
        <f t="shared" si="50"/>
        <v/>
      </c>
    </row>
    <row r="3244" spans="1:8" x14ac:dyDescent="0.2">
      <c r="A3244" s="14" t="str">
        <v>91-423-09-00</v>
      </c>
      <c r="B3244" s="14">
        <v>9498375</v>
      </c>
      <c r="C3244" s="14" t="str">
        <v>55-61</v>
      </c>
      <c r="D3244" s="15">
        <v>1</v>
      </c>
      <c r="E3244" s="14" t="str">
        <v>Шапки</v>
      </c>
      <c r="F3244" s="14" t="str">
        <v>Goorin Brothers</v>
      </c>
      <c r="G3244" s="25">
        <f>_xlfn.XLOOKUP(A3244,'Наш склад'!A:A,'Наш склад'!H:H,0,0)</f>
        <v>85</v>
      </c>
      <c r="H3244" s="1" t="str">
        <f t="shared" si="50"/>
        <v/>
      </c>
    </row>
    <row r="3245" spans="1:8" x14ac:dyDescent="0.2">
      <c r="A3245" s="14" t="str">
        <v>91-423-09-00</v>
      </c>
      <c r="B3245" s="14">
        <v>9498375</v>
      </c>
      <c r="C3245" s="14" t="str">
        <v>55-61</v>
      </c>
      <c r="D3245" s="15">
        <v>1</v>
      </c>
      <c r="E3245" s="14" t="str">
        <v>Шапки</v>
      </c>
      <c r="F3245" s="14" t="str">
        <v>Goorin Brothers</v>
      </c>
      <c r="G3245" s="25">
        <f>_xlfn.XLOOKUP(A3245,'Наш склад'!A:A,'Наш склад'!H:H,0,0)</f>
        <v>85</v>
      </c>
      <c r="H3245" s="1" t="str">
        <f t="shared" si="50"/>
        <v/>
      </c>
    </row>
    <row r="3246" spans="1:8" x14ac:dyDescent="0.2">
      <c r="A3246" s="14" t="str">
        <v>91-427-14-00</v>
      </c>
      <c r="B3246" s="14">
        <v>8569018</v>
      </c>
      <c r="C3246" s="14" t="str">
        <v>55-61</v>
      </c>
      <c r="D3246" s="15">
        <v>1</v>
      </c>
      <c r="E3246" s="14" t="str">
        <v>Бейсболки</v>
      </c>
      <c r="F3246" s="14" t="str">
        <v>Goorin Brothers</v>
      </c>
      <c r="G3246" s="25">
        <f>_xlfn.XLOOKUP(A3246,'Наш склад'!A:A,'Наш склад'!H:H,0,0)</f>
        <v>22</v>
      </c>
      <c r="H3246" s="1" t="str">
        <f t="shared" si="50"/>
        <v/>
      </c>
    </row>
    <row r="3247" spans="1:8" x14ac:dyDescent="0.2">
      <c r="A3247" s="14" t="str">
        <v>91-429-01-00</v>
      </c>
      <c r="B3247" s="14">
        <v>9498367</v>
      </c>
      <c r="C3247" s="14" t="str">
        <v>55-61</v>
      </c>
      <c r="D3247" s="15">
        <v>1</v>
      </c>
      <c r="E3247" s="14" t="str">
        <v>Бейсболки</v>
      </c>
      <c r="F3247" s="14" t="str">
        <v>Goorin Brothers</v>
      </c>
      <c r="G3247" s="25">
        <f>_xlfn.XLOOKUP(A3247,'Наш склад'!A:A,'Наш склад'!H:H,0,0)</f>
        <v>24</v>
      </c>
      <c r="H3247" s="1" t="str">
        <f t="shared" si="50"/>
        <v/>
      </c>
    </row>
    <row r="3248" spans="1:8" x14ac:dyDescent="0.2">
      <c r="A3248" s="14" t="str">
        <v>91-433-08-57</v>
      </c>
      <c r="B3248" s="14">
        <v>9498368</v>
      </c>
      <c r="C3248" s="14" t="str">
        <v>M</v>
      </c>
      <c r="D3248" s="15">
        <v>1</v>
      </c>
      <c r="E3248" s="14" t="str">
        <v>Кепи</v>
      </c>
      <c r="F3248" s="14" t="str">
        <v>Goorin Brothers</v>
      </c>
      <c r="G3248" s="25">
        <f>_xlfn.XLOOKUP(A3248,'Наш склад'!A:A,'Наш склад'!H:H,0,0)</f>
        <v>2</v>
      </c>
      <c r="H3248" s="1" t="str">
        <f t="shared" si="50"/>
        <v/>
      </c>
    </row>
    <row r="3249" spans="1:8" x14ac:dyDescent="0.2">
      <c r="A3249" s="14" t="str">
        <v>91-433-08-59</v>
      </c>
      <c r="B3249" s="14">
        <v>9498368</v>
      </c>
      <c r="C3249" s="14" t="str">
        <v>L</v>
      </c>
      <c r="D3249" s="15">
        <v>1</v>
      </c>
      <c r="E3249" s="14" t="str">
        <v>Кепи</v>
      </c>
      <c r="F3249" s="14" t="str">
        <v>Goorin Brothers</v>
      </c>
      <c r="G3249" s="25">
        <f>_xlfn.XLOOKUP(A3249,'Наш склад'!A:A,'Наш склад'!H:H,0,0)</f>
        <v>3</v>
      </c>
      <c r="H3249" s="1" t="str">
        <f t="shared" si="50"/>
        <v/>
      </c>
    </row>
    <row r="3250" spans="1:8" x14ac:dyDescent="0.2">
      <c r="A3250" s="14" t="str">
        <v>91-433-08-61</v>
      </c>
      <c r="B3250" s="14">
        <v>9498368</v>
      </c>
      <c r="C3250" s="14" t="str">
        <v>XL</v>
      </c>
      <c r="D3250" s="15">
        <v>1</v>
      </c>
      <c r="E3250" s="14" t="str">
        <v>Кепи</v>
      </c>
      <c r="F3250" s="14" t="str">
        <v>Goorin Brothers</v>
      </c>
      <c r="G3250" s="25">
        <f>_xlfn.XLOOKUP(A3250,'Наш склад'!A:A,'Наш склад'!H:H,0,0)</f>
        <v>1</v>
      </c>
      <c r="H3250" s="1" t="str">
        <f t="shared" si="50"/>
        <v/>
      </c>
    </row>
    <row r="3251" spans="1:8" x14ac:dyDescent="0.2">
      <c r="A3251" s="14" t="str">
        <v>91-437-09-59</v>
      </c>
      <c r="B3251" s="14">
        <v>9498355</v>
      </c>
      <c r="C3251" s="14" t="str">
        <v>L</v>
      </c>
      <c r="D3251" s="15">
        <v>1</v>
      </c>
      <c r="E3251" s="14" t="str">
        <v>Шляпы</v>
      </c>
      <c r="F3251" s="14" t="str">
        <v>Goorin Brothers</v>
      </c>
      <c r="G3251" s="25">
        <f>_xlfn.XLOOKUP(A3251,'Наш склад'!A:A,'Наш склад'!H:H,0,0)</f>
        <v>0</v>
      </c>
      <c r="H3251" s="1" t="str">
        <f t="shared" si="50"/>
        <v/>
      </c>
    </row>
    <row r="3252" spans="1:8" x14ac:dyDescent="0.2">
      <c r="A3252" s="14" t="str">
        <v>91-440-09-00</v>
      </c>
      <c r="B3252" s="14">
        <v>9581435</v>
      </c>
      <c r="C3252" s="14" t="str">
        <v>55-61</v>
      </c>
      <c r="D3252" s="15">
        <v>1</v>
      </c>
      <c r="E3252" s="14" t="str">
        <v>Бейсболки</v>
      </c>
      <c r="F3252" s="14" t="str">
        <v>Goorin Brothers</v>
      </c>
      <c r="G3252" s="25">
        <f>_xlfn.XLOOKUP(A3252,'Наш склад'!A:A,'Наш склад'!H:H,0,0)</f>
        <v>95</v>
      </c>
      <c r="H3252" s="1" t="str">
        <f t="shared" si="50"/>
        <v/>
      </c>
    </row>
    <row r="3253" spans="1:8" x14ac:dyDescent="0.2">
      <c r="A3253" s="14" t="str">
        <v>91-440-16-00</v>
      </c>
      <c r="B3253" s="14">
        <v>12051462</v>
      </c>
      <c r="C3253" s="14" t="str">
        <v>55-61</v>
      </c>
      <c r="D3253" s="15">
        <v>1</v>
      </c>
      <c r="E3253" s="14" t="str">
        <v>Бейсболки</v>
      </c>
      <c r="F3253" s="14" t="str">
        <v>Goorin Brothers</v>
      </c>
      <c r="G3253" s="25">
        <f>_xlfn.XLOOKUP(A3253,'Наш склад'!A:A,'Наш склад'!H:H,0,0)</f>
        <v>2</v>
      </c>
      <c r="H3253" s="1" t="str">
        <f t="shared" si="50"/>
        <v/>
      </c>
    </row>
    <row r="3254" spans="1:8" x14ac:dyDescent="0.2">
      <c r="A3254" s="14" t="str">
        <v>91-443-09-00</v>
      </c>
      <c r="B3254" s="14">
        <v>12051754</v>
      </c>
      <c r="C3254" s="14" t="str">
        <v>55-61</v>
      </c>
      <c r="D3254" s="15">
        <v>1</v>
      </c>
      <c r="E3254" s="14" t="str">
        <v>Бейсболки</v>
      </c>
      <c r="F3254" s="14" t="str">
        <v>Goorin Brothers</v>
      </c>
      <c r="G3254" s="25">
        <f>_xlfn.XLOOKUP(A3254,'Наш склад'!A:A,'Наш склад'!H:H,0,0)</f>
        <v>182</v>
      </c>
      <c r="H3254" s="1" t="str">
        <f t="shared" si="50"/>
        <v/>
      </c>
    </row>
    <row r="3255" spans="1:8" x14ac:dyDescent="0.2">
      <c r="A3255" s="14" t="str">
        <v>91-449-06-00</v>
      </c>
      <c r="B3255" s="14">
        <v>12051768</v>
      </c>
      <c r="C3255" s="14" t="str">
        <v>55-61</v>
      </c>
      <c r="D3255" s="15">
        <v>1</v>
      </c>
      <c r="E3255" s="14" t="str">
        <v>Бейсболки</v>
      </c>
      <c r="F3255" s="14" t="str">
        <v>Goorin Brothers</v>
      </c>
      <c r="G3255" s="25">
        <f>_xlfn.XLOOKUP(A3255,'Наш склад'!A:A,'Наш склад'!H:H,0,0)</f>
        <v>91</v>
      </c>
      <c r="H3255" s="1" t="str">
        <f t="shared" si="50"/>
        <v/>
      </c>
    </row>
    <row r="3256" spans="1:8" x14ac:dyDescent="0.2">
      <c r="A3256" s="14" t="str">
        <v>91-451-06-00</v>
      </c>
      <c r="B3256" s="14">
        <v>12051770</v>
      </c>
      <c r="C3256" s="14" t="str">
        <v>55-61</v>
      </c>
      <c r="D3256" s="15">
        <v>1</v>
      </c>
      <c r="E3256" s="14" t="str">
        <v>Бейсболки</v>
      </c>
      <c r="F3256" s="14" t="str">
        <v>Goorin Brothers</v>
      </c>
      <c r="G3256" s="25">
        <f>_xlfn.XLOOKUP(A3256,'Наш склад'!A:A,'Наш склад'!H:H,0,0)</f>
        <v>160</v>
      </c>
      <c r="H3256" s="1" t="str">
        <f t="shared" si="50"/>
        <v/>
      </c>
    </row>
    <row r="3257" spans="1:8" x14ac:dyDescent="0.2">
      <c r="A3257" s="14" t="str">
        <v>91-452-00-00</v>
      </c>
      <c r="B3257" s="14">
        <v>52003404</v>
      </c>
      <c r="C3257" s="14" t="str">
        <v>55-61</v>
      </c>
      <c r="D3257" s="15">
        <v>1</v>
      </c>
      <c r="E3257" s="14" t="str">
        <v>Бейсболки</v>
      </c>
      <c r="F3257" s="14" t="str">
        <v>Goorin Brothers</v>
      </c>
      <c r="G3257" s="25">
        <f>_xlfn.XLOOKUP(A3257,'Наш склад'!A:A,'Наш склад'!H:H,0,0)</f>
        <v>115</v>
      </c>
      <c r="H3257" s="1" t="str">
        <f t="shared" si="50"/>
        <v/>
      </c>
    </row>
    <row r="3258" spans="1:8" x14ac:dyDescent="0.2">
      <c r="A3258" s="14" t="str">
        <v>91-452-09-00</v>
      </c>
      <c r="B3258" s="14">
        <v>12051751</v>
      </c>
      <c r="C3258" s="14" t="str">
        <v>55-61</v>
      </c>
      <c r="D3258" s="15">
        <v>2</v>
      </c>
      <c r="E3258" s="14" t="str">
        <v>Бейсболки</v>
      </c>
      <c r="F3258" s="14" t="str">
        <v>Goorin Brothers</v>
      </c>
      <c r="G3258" s="25">
        <f>_xlfn.XLOOKUP(A3258,'Наш склад'!A:A,'Наш склад'!H:H,0,0)</f>
        <v>61</v>
      </c>
      <c r="H3258" s="1" t="str">
        <f t="shared" si="50"/>
        <v>{SKU:12051751, required: 2}</v>
      </c>
    </row>
    <row r="3259" spans="1:8" x14ac:dyDescent="0.2">
      <c r="A3259" s="14" t="str">
        <v>91-461-05-00</v>
      </c>
      <c r="B3259" s="14">
        <v>12051762</v>
      </c>
      <c r="C3259" s="14" t="str">
        <v>55-61</v>
      </c>
      <c r="D3259" s="15">
        <v>1</v>
      </c>
      <c r="E3259" s="14" t="str">
        <v>Бейсболки</v>
      </c>
      <c r="F3259" s="14" t="str">
        <v>Goorin Brothers</v>
      </c>
      <c r="G3259" s="25">
        <f>_xlfn.XLOOKUP(A3259,'Наш склад'!A:A,'Наш склад'!H:H,0,0)</f>
        <v>107</v>
      </c>
      <c r="H3259" s="1" t="str">
        <f t="shared" si="50"/>
        <v/>
      </c>
    </row>
    <row r="3260" spans="1:8" x14ac:dyDescent="0.2">
      <c r="A3260" s="14" t="str">
        <v>91-466-09-00</v>
      </c>
      <c r="B3260" s="14">
        <v>18382971</v>
      </c>
      <c r="C3260" s="14" t="str">
        <v>55-61</v>
      </c>
      <c r="D3260" s="15">
        <v>1</v>
      </c>
      <c r="E3260" s="14" t="str">
        <v>Бейсболки</v>
      </c>
      <c r="F3260" s="14" t="str">
        <v>Goorin Brothers</v>
      </c>
      <c r="G3260" s="25">
        <f>_xlfn.XLOOKUP(A3260,'Наш склад'!A:A,'Наш склад'!H:H,0,0)</f>
        <v>35</v>
      </c>
      <c r="H3260" s="1" t="str">
        <f t="shared" si="50"/>
        <v/>
      </c>
    </row>
    <row r="3261" spans="1:8" x14ac:dyDescent="0.2">
      <c r="A3261" s="14" t="str">
        <v>91-467-18-00</v>
      </c>
      <c r="B3261" s="14">
        <v>12051766</v>
      </c>
      <c r="C3261" s="14" t="str">
        <v>55-61</v>
      </c>
      <c r="D3261" s="15">
        <v>1</v>
      </c>
      <c r="E3261" s="14" t="str">
        <v>Бейсболки</v>
      </c>
      <c r="F3261" s="14" t="str">
        <v>Goorin Brothers</v>
      </c>
      <c r="G3261" s="25">
        <f>_xlfn.XLOOKUP(A3261,'Наш склад'!A:A,'Наш склад'!H:H,0,0)</f>
        <v>144</v>
      </c>
      <c r="H3261" s="1" t="str">
        <f t="shared" si="50"/>
        <v/>
      </c>
    </row>
    <row r="3262" spans="1:8" x14ac:dyDescent="0.2">
      <c r="A3262" s="14" t="str">
        <v>91-467-18-00</v>
      </c>
      <c r="B3262" s="14">
        <v>12051766</v>
      </c>
      <c r="C3262" s="14" t="str">
        <v>55-61</v>
      </c>
      <c r="D3262" s="15">
        <v>1</v>
      </c>
      <c r="E3262" s="14" t="str">
        <v>Бейсболки</v>
      </c>
      <c r="F3262" s="14" t="str">
        <v>Goorin Brothers</v>
      </c>
      <c r="G3262" s="25">
        <f>_xlfn.XLOOKUP(A3262,'Наш склад'!A:A,'Наш склад'!H:H,0,0)</f>
        <v>144</v>
      </c>
      <c r="H3262" s="1" t="str">
        <f t="shared" si="50"/>
        <v/>
      </c>
    </row>
    <row r="3263" spans="1:8" x14ac:dyDescent="0.2">
      <c r="A3263" s="14" t="str">
        <v>91-468-13-00</v>
      </c>
      <c r="B3263" s="14">
        <v>12051767</v>
      </c>
      <c r="C3263" s="14" t="str">
        <v>55-61</v>
      </c>
      <c r="D3263" s="15">
        <v>1</v>
      </c>
      <c r="E3263" s="14" t="str">
        <v>Бейсболки</v>
      </c>
      <c r="F3263" s="14" t="str">
        <v>Goorin Brothers</v>
      </c>
      <c r="G3263" s="25">
        <f>_xlfn.XLOOKUP(A3263,'Наш склад'!A:A,'Наш склад'!H:H,0,0)</f>
        <v>11</v>
      </c>
      <c r="H3263" s="1" t="str">
        <f t="shared" si="50"/>
        <v/>
      </c>
    </row>
    <row r="3264" spans="1:8" x14ac:dyDescent="0.2">
      <c r="A3264" s="14" t="str">
        <v>91-469-19-00</v>
      </c>
      <c r="B3264" s="14">
        <v>12051771</v>
      </c>
      <c r="C3264" s="14" t="str">
        <v>55-61</v>
      </c>
      <c r="D3264" s="15">
        <v>1</v>
      </c>
      <c r="E3264" s="14" t="str">
        <v>Бейсболки</v>
      </c>
      <c r="F3264" s="14" t="str">
        <v>Goorin Brothers</v>
      </c>
      <c r="G3264" s="25">
        <f>_xlfn.XLOOKUP(A3264,'Наш склад'!A:A,'Наш склад'!H:H,0,0)</f>
        <v>33</v>
      </c>
      <c r="H3264" s="1" t="str">
        <f t="shared" si="50"/>
        <v/>
      </c>
    </row>
    <row r="3265" spans="1:8" x14ac:dyDescent="0.2">
      <c r="A3265" s="14" t="str">
        <v>91-479-02-00</v>
      </c>
      <c r="B3265" s="14">
        <v>18382978</v>
      </c>
      <c r="C3265" s="14" t="str">
        <v>55-61</v>
      </c>
      <c r="D3265" s="15">
        <v>1</v>
      </c>
      <c r="E3265" s="14" t="str">
        <v>Бейсболки</v>
      </c>
      <c r="F3265" s="14" t="str">
        <v>Goorin Brothers</v>
      </c>
      <c r="G3265" s="25">
        <f>_xlfn.XLOOKUP(A3265,'Наш склад'!A:A,'Наш склад'!H:H,0,0)</f>
        <v>117</v>
      </c>
      <c r="H3265" s="1" t="str">
        <f t="shared" si="50"/>
        <v/>
      </c>
    </row>
    <row r="3266" spans="1:8" x14ac:dyDescent="0.2">
      <c r="A3266" s="14" t="str">
        <v>91-479-02-00</v>
      </c>
      <c r="B3266" s="14">
        <v>18382978</v>
      </c>
      <c r="C3266" s="14" t="str">
        <v>55-61</v>
      </c>
      <c r="D3266" s="15">
        <v>1</v>
      </c>
      <c r="E3266" s="14" t="str">
        <v>Бейсболки</v>
      </c>
      <c r="F3266" s="14" t="str">
        <v>Goorin Brothers</v>
      </c>
      <c r="G3266" s="25">
        <f>_xlfn.XLOOKUP(A3266,'Наш склад'!A:A,'Наш склад'!H:H,0,0)</f>
        <v>117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14" t="str">
        <v>91-480-13-00</v>
      </c>
      <c r="B3267" s="14">
        <v>12051775</v>
      </c>
      <c r="C3267" s="14" t="str">
        <v>55-61</v>
      </c>
      <c r="D3267" s="15">
        <v>2</v>
      </c>
      <c r="E3267" s="14" t="str">
        <v>Бейсболки</v>
      </c>
      <c r="F3267" s="14" t="str">
        <v>Goorin Brothers</v>
      </c>
      <c r="G3267" s="25">
        <f>_xlfn.XLOOKUP(A3267,'Наш склад'!A:A,'Наш склад'!H:H,0,0)</f>
        <v>9</v>
      </c>
      <c r="H3267" s="1" t="str">
        <f t="shared" si="51"/>
        <v>{SKU:12051775, required: 2}</v>
      </c>
    </row>
    <row r="3268" spans="1:8" x14ac:dyDescent="0.2">
      <c r="A3268" s="14" t="str">
        <v>91-498-01-55</v>
      </c>
      <c r="B3268" s="14">
        <v>14557725</v>
      </c>
      <c r="C3268" s="14" t="str">
        <v>S</v>
      </c>
      <c r="D3268" s="15">
        <v>1</v>
      </c>
      <c r="E3268" s="14" t="str">
        <v>Шляпы</v>
      </c>
      <c r="F3268" s="14" t="str">
        <v>Goorin Brothers</v>
      </c>
      <c r="G3268" s="25">
        <f>_xlfn.XLOOKUP(A3268,'Наш склад'!A:A,'Наш склад'!H:H,0,0)</f>
        <v>1</v>
      </c>
      <c r="H3268" s="1" t="str">
        <f t="shared" si="51"/>
        <v/>
      </c>
    </row>
    <row r="3269" spans="1:8" x14ac:dyDescent="0.2">
      <c r="A3269" s="14" t="str">
        <v>91-498-01-57</v>
      </c>
      <c r="B3269" s="14">
        <v>14557725</v>
      </c>
      <c r="C3269" s="14" t="str">
        <v>M</v>
      </c>
      <c r="D3269" s="15">
        <v>1</v>
      </c>
      <c r="E3269" s="14" t="str">
        <v>Шляпы</v>
      </c>
      <c r="F3269" s="14" t="str">
        <v>Goorin Brothers</v>
      </c>
      <c r="G3269" s="25">
        <f>_xlfn.XLOOKUP(A3269,'Наш склад'!A:A,'Наш склад'!H:H,0,0)</f>
        <v>6</v>
      </c>
      <c r="H3269" s="1" t="str">
        <f t="shared" si="51"/>
        <v/>
      </c>
    </row>
    <row r="3270" spans="1:8" x14ac:dyDescent="0.2">
      <c r="A3270" s="14" t="str">
        <v>91-498-01-59</v>
      </c>
      <c r="B3270" s="14">
        <v>14557725</v>
      </c>
      <c r="C3270" s="14" t="str">
        <v>L</v>
      </c>
      <c r="D3270" s="15">
        <v>2</v>
      </c>
      <c r="E3270" s="14" t="str">
        <v>Шляпы</v>
      </c>
      <c r="F3270" s="14" t="str">
        <v>Goorin Brothers</v>
      </c>
      <c r="G3270" s="25">
        <f>_xlfn.XLOOKUP(A3270,'Наш склад'!A:A,'Наш склад'!H:H,0,0)</f>
        <v>2</v>
      </c>
      <c r="H3270" s="1" t="str">
        <f t="shared" si="51"/>
        <v>{SKU:14557725, required: 2}</v>
      </c>
    </row>
    <row r="3271" spans="1:8" x14ac:dyDescent="0.2">
      <c r="A3271" s="14" t="str">
        <v>91-498-09-55</v>
      </c>
      <c r="B3271" s="14">
        <v>14557724</v>
      </c>
      <c r="C3271" s="14" t="str">
        <v>S</v>
      </c>
      <c r="D3271" s="15">
        <v>2</v>
      </c>
      <c r="E3271" s="14" t="str">
        <v>Шляпы</v>
      </c>
      <c r="F3271" s="14" t="str">
        <v>Goorin Brothers</v>
      </c>
      <c r="G3271" s="25">
        <f>_xlfn.XLOOKUP(A3271,'Наш склад'!A:A,'Наш склад'!H:H,0,0)</f>
        <v>0</v>
      </c>
      <c r="H3271" s="1" t="str">
        <f t="shared" si="51"/>
        <v>{SKU:14557724, required: 2}</v>
      </c>
    </row>
    <row r="3272" spans="1:8" x14ac:dyDescent="0.2">
      <c r="A3272" s="14" t="str">
        <v>91-498-09-57</v>
      </c>
      <c r="B3272" s="14">
        <v>14557724</v>
      </c>
      <c r="C3272" s="14" t="str">
        <v>M</v>
      </c>
      <c r="D3272" s="15">
        <v>1</v>
      </c>
      <c r="E3272" s="14" t="str">
        <v>Шляпы</v>
      </c>
      <c r="F3272" s="14" t="str">
        <v>Goorin Brothers</v>
      </c>
      <c r="G3272" s="25">
        <f>_xlfn.XLOOKUP(A3272,'Наш склад'!A:A,'Наш склад'!H:H,0,0)</f>
        <v>7</v>
      </c>
      <c r="H3272" s="1" t="str">
        <f t="shared" si="51"/>
        <v/>
      </c>
    </row>
    <row r="3273" spans="1:8" x14ac:dyDescent="0.2">
      <c r="A3273" s="14" t="str">
        <v>91-501-21-00</v>
      </c>
      <c r="B3273" s="14">
        <v>30466197</v>
      </c>
      <c r="C3273" s="14" t="str">
        <v>55-61</v>
      </c>
      <c r="D3273" s="15">
        <v>1</v>
      </c>
      <c r="E3273" s="14" t="str">
        <v>Бейсболки</v>
      </c>
      <c r="F3273" s="14" t="str">
        <v>Goorin Brothers</v>
      </c>
      <c r="G3273" s="25">
        <f>_xlfn.XLOOKUP(A3273,'Наш склад'!A:A,'Наш склад'!H:H,0,0)</f>
        <v>71</v>
      </c>
      <c r="H3273" s="1" t="str">
        <f t="shared" si="51"/>
        <v/>
      </c>
    </row>
    <row r="3274" spans="1:8" x14ac:dyDescent="0.2">
      <c r="A3274" s="14" t="str">
        <v>91-505-09-00</v>
      </c>
      <c r="B3274" s="14">
        <v>18382964</v>
      </c>
      <c r="C3274" s="14" t="str">
        <v>55-61</v>
      </c>
      <c r="D3274" s="15">
        <v>1</v>
      </c>
      <c r="E3274" s="14" t="str">
        <v>Бейсболки</v>
      </c>
      <c r="F3274" s="14" t="str">
        <v>Goorin Brothers</v>
      </c>
      <c r="G3274" s="25">
        <f>_xlfn.XLOOKUP(A3274,'Наш склад'!A:A,'Наш склад'!H:H,0,0)</f>
        <v>106</v>
      </c>
      <c r="H3274" s="1" t="str">
        <f t="shared" si="51"/>
        <v/>
      </c>
    </row>
    <row r="3275" spans="1:8" x14ac:dyDescent="0.2">
      <c r="A3275" s="14" t="str">
        <v>91-507-48-00</v>
      </c>
      <c r="B3275" s="14">
        <v>30466203</v>
      </c>
      <c r="C3275" s="14" t="str">
        <v>55-61</v>
      </c>
      <c r="D3275" s="15">
        <v>1</v>
      </c>
      <c r="E3275" s="14" t="str">
        <v>Бейсболки</v>
      </c>
      <c r="F3275" s="14" t="str">
        <v>Goorin Brothers</v>
      </c>
      <c r="G3275" s="25">
        <f>_xlfn.XLOOKUP(A3275,'Наш склад'!A:A,'Наш склад'!H:H,0,0)</f>
        <v>88</v>
      </c>
      <c r="H3275" s="1" t="str">
        <f t="shared" si="51"/>
        <v/>
      </c>
    </row>
    <row r="3276" spans="1:8" x14ac:dyDescent="0.2">
      <c r="A3276" s="14" t="str">
        <v>91-513-00-00</v>
      </c>
      <c r="B3276" s="14">
        <v>30466235</v>
      </c>
      <c r="C3276" s="14" t="str">
        <v>55-61</v>
      </c>
      <c r="D3276" s="15">
        <v>1</v>
      </c>
      <c r="E3276" s="14" t="str">
        <v>Бейсболки</v>
      </c>
      <c r="F3276" s="14" t="str">
        <v>Goorin Brothers</v>
      </c>
      <c r="G3276" s="25">
        <f>_xlfn.XLOOKUP(A3276,'Наш склад'!A:A,'Наш склад'!H:H,0,0)</f>
        <v>29</v>
      </c>
      <c r="H3276" s="1" t="str">
        <f t="shared" si="51"/>
        <v/>
      </c>
    </row>
    <row r="3277" spans="1:8" x14ac:dyDescent="0.2">
      <c r="A3277" s="14" t="str">
        <v>91-515-41-00</v>
      </c>
      <c r="B3277" s="14">
        <v>30466237</v>
      </c>
      <c r="C3277" s="14" t="str">
        <v>55-61</v>
      </c>
      <c r="D3277" s="15">
        <v>4</v>
      </c>
      <c r="E3277" s="14" t="str">
        <v>Бейсболки</v>
      </c>
      <c r="F3277" s="14" t="str">
        <v>Goorin Brothers</v>
      </c>
      <c r="G3277" s="25">
        <f>_xlfn.XLOOKUP(A3277,'Наш склад'!A:A,'Наш склад'!H:H,0,0)</f>
        <v>1</v>
      </c>
      <c r="H3277" s="1" t="str">
        <f t="shared" si="51"/>
        <v>{SKU:30466237, required: 4}</v>
      </c>
    </row>
    <row r="3278" spans="1:8" x14ac:dyDescent="0.2">
      <c r="A3278" s="14" t="str">
        <v>91-515-41-00</v>
      </c>
      <c r="B3278" s="14">
        <v>30466237</v>
      </c>
      <c r="C3278" s="14" t="str">
        <v>55-61</v>
      </c>
      <c r="D3278" s="15">
        <v>1</v>
      </c>
      <c r="E3278" s="14" t="str">
        <v>Бейсболки</v>
      </c>
      <c r="F3278" s="14" t="str">
        <v>Goorin Brothers</v>
      </c>
      <c r="G3278" s="25">
        <f>_xlfn.XLOOKUP(A3278,'Наш склад'!A:A,'Наш склад'!H:H,0,0)</f>
        <v>1</v>
      </c>
      <c r="H3278" s="1" t="str">
        <f t="shared" si="51"/>
        <v/>
      </c>
    </row>
    <row r="3279" spans="1:8" x14ac:dyDescent="0.2">
      <c r="A3279" s="14" t="str">
        <v>91-516-00-00</v>
      </c>
      <c r="B3279" s="14">
        <v>30466233</v>
      </c>
      <c r="C3279" s="14" t="str">
        <v>55-61</v>
      </c>
      <c r="D3279" s="15">
        <v>1</v>
      </c>
      <c r="E3279" s="14" t="str">
        <v>Бейсболки</v>
      </c>
      <c r="F3279" s="14" t="str">
        <v>Goorin Brothers</v>
      </c>
      <c r="G3279" s="25">
        <f>_xlfn.XLOOKUP(A3279,'Наш склад'!A:A,'Наш склад'!H:H,0,0)</f>
        <v>107</v>
      </c>
      <c r="H3279" s="1" t="str">
        <f t="shared" si="51"/>
        <v/>
      </c>
    </row>
    <row r="3280" spans="1:8" x14ac:dyDescent="0.2">
      <c r="A3280" s="14" t="str">
        <v>91-517-08-00</v>
      </c>
      <c r="B3280" s="14">
        <v>18382984</v>
      </c>
      <c r="C3280" s="14" t="str">
        <v>55-61</v>
      </c>
      <c r="D3280" s="15">
        <v>1</v>
      </c>
      <c r="E3280" s="14" t="str">
        <v>Бейсболки</v>
      </c>
      <c r="F3280" s="14" t="str">
        <v>Goorin Brothers</v>
      </c>
      <c r="G3280" s="25">
        <f>_xlfn.XLOOKUP(A3280,'Наш склад'!A:A,'Наш склад'!H:H,0,0)</f>
        <v>94</v>
      </c>
      <c r="H3280" s="1" t="str">
        <f t="shared" si="51"/>
        <v/>
      </c>
    </row>
    <row r="3281" spans="1:8" x14ac:dyDescent="0.2">
      <c r="A3281" s="14" t="str">
        <v>91-527-10-00</v>
      </c>
      <c r="B3281" s="14">
        <v>30466256</v>
      </c>
      <c r="C3281" s="14" t="str">
        <v>55-61</v>
      </c>
      <c r="D3281" s="15">
        <v>1</v>
      </c>
      <c r="E3281" s="14" t="str">
        <v>Бейсболки</v>
      </c>
      <c r="F3281" s="14" t="str">
        <v>Goorin Brothers</v>
      </c>
      <c r="G3281" s="25">
        <f>_xlfn.XLOOKUP(A3281,'Наш склад'!A:A,'Наш склад'!H:H,0,0)</f>
        <v>49</v>
      </c>
      <c r="H3281" s="1" t="str">
        <f t="shared" si="51"/>
        <v/>
      </c>
    </row>
    <row r="3282" spans="1:8" x14ac:dyDescent="0.2">
      <c r="A3282" s="14" t="str">
        <v>91-531-17-00</v>
      </c>
      <c r="B3282" s="14">
        <v>30466258</v>
      </c>
      <c r="C3282" s="14" t="str">
        <v>55-61</v>
      </c>
      <c r="D3282" s="15">
        <v>1</v>
      </c>
      <c r="E3282" s="14" t="str">
        <v>Бейсболки</v>
      </c>
      <c r="F3282" s="14" t="str">
        <v>Goorin Brothers</v>
      </c>
      <c r="G3282" s="25">
        <f>_xlfn.XLOOKUP(A3282,'Наш склад'!A:A,'Наш склад'!H:H,0,0)</f>
        <v>21</v>
      </c>
      <c r="H3282" s="1" t="str">
        <f t="shared" si="51"/>
        <v/>
      </c>
    </row>
    <row r="3283" spans="1:8" x14ac:dyDescent="0.2">
      <c r="A3283" s="14" t="str">
        <v>91-537-09-55</v>
      </c>
      <c r="B3283" s="14">
        <v>30466281</v>
      </c>
      <c r="C3283" s="14" t="str">
        <v>S</v>
      </c>
      <c r="D3283" s="15">
        <v>1</v>
      </c>
      <c r="E3283" s="14" t="str">
        <v>Панамы</v>
      </c>
      <c r="F3283" s="14" t="str">
        <v>Goorin Brothers</v>
      </c>
      <c r="G3283" s="25">
        <f>_xlfn.XLOOKUP(A3283,'Наш склад'!A:A,'Наш склад'!H:H,0,0)</f>
        <v>32</v>
      </c>
      <c r="H3283" s="1" t="str">
        <f t="shared" si="51"/>
        <v/>
      </c>
    </row>
    <row r="3284" spans="1:8" x14ac:dyDescent="0.2">
      <c r="A3284" s="14" t="str">
        <v>91-537-09-55</v>
      </c>
      <c r="B3284" s="14">
        <v>30466281</v>
      </c>
      <c r="C3284" s="14" t="str">
        <v>S</v>
      </c>
      <c r="D3284" s="15">
        <v>1</v>
      </c>
      <c r="E3284" s="14" t="str">
        <v>Панамы</v>
      </c>
      <c r="F3284" s="14" t="str">
        <v>Goorin Brothers</v>
      </c>
      <c r="G3284" s="25">
        <f>_xlfn.XLOOKUP(A3284,'Наш склад'!A:A,'Наш склад'!H:H,0,0)</f>
        <v>32</v>
      </c>
      <c r="H3284" s="1" t="str">
        <f t="shared" si="51"/>
        <v/>
      </c>
    </row>
    <row r="3285" spans="1:8" x14ac:dyDescent="0.2">
      <c r="A3285" s="14" t="str">
        <v>91-537-09-59</v>
      </c>
      <c r="B3285" s="14">
        <v>30466281</v>
      </c>
      <c r="C3285" s="14" t="str">
        <v>L</v>
      </c>
      <c r="D3285" s="15">
        <v>2</v>
      </c>
      <c r="E3285" s="14" t="str">
        <v>Панамы</v>
      </c>
      <c r="F3285" s="14" t="str">
        <v>Goorin Brothers</v>
      </c>
      <c r="G3285" s="25">
        <f>_xlfn.XLOOKUP(A3285,'Наш склад'!A:A,'Наш склад'!H:H,0,0)</f>
        <v>142</v>
      </c>
      <c r="H3285" s="1" t="str">
        <f t="shared" si="51"/>
        <v>{SKU:30466281, required: 2}</v>
      </c>
    </row>
    <row r="3286" spans="1:8" x14ac:dyDescent="0.2">
      <c r="A3286" s="14" t="str">
        <v>91-538-03-57</v>
      </c>
      <c r="B3286" s="14">
        <v>30466282</v>
      </c>
      <c r="C3286" s="14" t="str">
        <v>M</v>
      </c>
      <c r="D3286" s="15">
        <v>1</v>
      </c>
      <c r="E3286" s="14" t="str">
        <v>Панамы</v>
      </c>
      <c r="F3286" s="14" t="str">
        <v>Goorin Brothers</v>
      </c>
      <c r="G3286" s="25">
        <f>_xlfn.XLOOKUP(A3286,'Наш склад'!A:A,'Наш склад'!H:H,0,0)</f>
        <v>38</v>
      </c>
      <c r="H3286" s="1" t="str">
        <f t="shared" si="51"/>
        <v/>
      </c>
    </row>
    <row r="3287" spans="1:8" x14ac:dyDescent="0.2">
      <c r="A3287" s="14" t="str">
        <v>91-538-03-59</v>
      </c>
      <c r="B3287" s="14">
        <v>30466282</v>
      </c>
      <c r="C3287" s="14" t="str">
        <v>L</v>
      </c>
      <c r="D3287" s="15">
        <v>1</v>
      </c>
      <c r="E3287" s="14" t="str">
        <v>Панамы</v>
      </c>
      <c r="F3287" s="14" t="str">
        <v>Goorin Brothers</v>
      </c>
      <c r="G3287" s="25">
        <f>_xlfn.XLOOKUP(A3287,'Наш склад'!A:A,'Наш склад'!H:H,0,0)</f>
        <v>31</v>
      </c>
      <c r="H3287" s="1" t="str">
        <f t="shared" si="51"/>
        <v/>
      </c>
    </row>
    <row r="3288" spans="1:8" x14ac:dyDescent="0.2">
      <c r="A3288" s="14" t="str">
        <v>91-539-17-55</v>
      </c>
      <c r="B3288" s="14">
        <v>30466283</v>
      </c>
      <c r="C3288" s="14" t="str">
        <v>S</v>
      </c>
      <c r="D3288" s="15">
        <v>1</v>
      </c>
      <c r="E3288" s="14" t="str">
        <v>Панамы</v>
      </c>
      <c r="F3288" s="14" t="str">
        <v>Goorin Brothers</v>
      </c>
      <c r="G3288" s="25">
        <f>_xlfn.XLOOKUP(A3288,'Наш склад'!A:A,'Наш склад'!H:H,0,0)</f>
        <v>9</v>
      </c>
      <c r="H3288" s="1" t="str">
        <f t="shared" si="51"/>
        <v/>
      </c>
    </row>
    <row r="3289" spans="1:8" x14ac:dyDescent="0.2">
      <c r="A3289" s="14" t="str">
        <v>91-539-17-55</v>
      </c>
      <c r="B3289" s="14">
        <v>30466283</v>
      </c>
      <c r="C3289" s="14" t="str">
        <v>S</v>
      </c>
      <c r="D3289" s="15">
        <v>1</v>
      </c>
      <c r="E3289" s="14" t="str">
        <v>Панамы</v>
      </c>
      <c r="F3289" s="14" t="str">
        <v>Goorin Brothers</v>
      </c>
      <c r="G3289" s="25">
        <f>_xlfn.XLOOKUP(A3289,'Наш склад'!A:A,'Наш склад'!H:H,0,0)</f>
        <v>9</v>
      </c>
      <c r="H3289" s="1" t="str">
        <f t="shared" si="51"/>
        <v/>
      </c>
    </row>
    <row r="3290" spans="1:8" x14ac:dyDescent="0.2">
      <c r="A3290" s="14" t="str">
        <v>91-539-17-59</v>
      </c>
      <c r="B3290" s="14">
        <v>30466283</v>
      </c>
      <c r="C3290" s="14" t="str">
        <v>L</v>
      </c>
      <c r="D3290" s="15">
        <v>1</v>
      </c>
      <c r="E3290" s="14" t="str">
        <v>Панамы</v>
      </c>
      <c r="F3290" s="14" t="str">
        <v>Goorin Brothers</v>
      </c>
      <c r="G3290" s="25">
        <f>_xlfn.XLOOKUP(A3290,'Наш склад'!A:A,'Наш склад'!H:H,0,0)</f>
        <v>47</v>
      </c>
      <c r="H3290" s="1" t="str">
        <f t="shared" si="51"/>
        <v/>
      </c>
    </row>
    <row r="3291" spans="1:8" x14ac:dyDescent="0.2">
      <c r="A3291" s="14" t="str">
        <v>91-539-17-59</v>
      </c>
      <c r="B3291" s="14">
        <v>30466283</v>
      </c>
      <c r="C3291" s="14" t="str">
        <v>L</v>
      </c>
      <c r="D3291" s="15">
        <v>1</v>
      </c>
      <c r="E3291" s="14" t="str">
        <v>Панамы</v>
      </c>
      <c r="F3291" s="14" t="str">
        <v>Goorin Brothers</v>
      </c>
      <c r="G3291" s="25">
        <f>_xlfn.XLOOKUP(A3291,'Наш склад'!A:A,'Наш склад'!H:H,0,0)</f>
        <v>47</v>
      </c>
      <c r="H3291" s="1" t="str">
        <f t="shared" si="51"/>
        <v/>
      </c>
    </row>
    <row r="3292" spans="1:8" x14ac:dyDescent="0.2">
      <c r="A3292" s="14" t="str">
        <v>91-539-17-61</v>
      </c>
      <c r="B3292" s="14">
        <v>30466283</v>
      </c>
      <c r="C3292" s="14" t="str">
        <v>XL</v>
      </c>
      <c r="D3292" s="15">
        <v>1</v>
      </c>
      <c r="E3292" s="14" t="str">
        <v>Панамы</v>
      </c>
      <c r="F3292" s="14" t="str">
        <v>Goorin Brothers</v>
      </c>
      <c r="G3292" s="25">
        <f>_xlfn.XLOOKUP(A3292,'Наш склад'!A:A,'Наш склад'!H:H,0,0)</f>
        <v>5</v>
      </c>
      <c r="H3292" s="1" t="str">
        <f t="shared" si="51"/>
        <v/>
      </c>
    </row>
    <row r="3293" spans="1:8" x14ac:dyDescent="0.2">
      <c r="A3293" s="14" t="str">
        <v>91-539-17-61</v>
      </c>
      <c r="B3293" s="14">
        <v>30466283</v>
      </c>
      <c r="C3293" s="14" t="str">
        <v>XL</v>
      </c>
      <c r="D3293" s="15">
        <v>1</v>
      </c>
      <c r="E3293" s="14" t="str">
        <v>Панамы</v>
      </c>
      <c r="F3293" s="14" t="str">
        <v>Goorin Brothers</v>
      </c>
      <c r="G3293" s="25">
        <f>_xlfn.XLOOKUP(A3293,'Наш склад'!A:A,'Наш склад'!H:H,0,0)</f>
        <v>5</v>
      </c>
      <c r="H3293" s="1" t="str">
        <f t="shared" si="51"/>
        <v/>
      </c>
    </row>
    <row r="3294" spans="1:8" x14ac:dyDescent="0.2">
      <c r="A3294" s="14" t="str">
        <v>91-539-17-61</v>
      </c>
      <c r="B3294" s="14">
        <v>30466283</v>
      </c>
      <c r="C3294" s="14" t="str">
        <v>XL</v>
      </c>
      <c r="D3294" s="15">
        <v>1</v>
      </c>
      <c r="E3294" s="14" t="str">
        <v>Панамы</v>
      </c>
      <c r="F3294" s="14" t="str">
        <v>Goorin Brothers</v>
      </c>
      <c r="G3294" s="25">
        <f>_xlfn.XLOOKUP(A3294,'Наш склад'!A:A,'Наш склад'!H:H,0,0)</f>
        <v>5</v>
      </c>
      <c r="H3294" s="1" t="str">
        <f t="shared" si="51"/>
        <v/>
      </c>
    </row>
    <row r="3295" spans="1:8" x14ac:dyDescent="0.2">
      <c r="A3295" s="14" t="str">
        <v>91-540-14-55</v>
      </c>
      <c r="B3295" s="14">
        <v>30466284</v>
      </c>
      <c r="C3295" s="14" t="str">
        <v>S</v>
      </c>
      <c r="D3295" s="15">
        <v>1</v>
      </c>
      <c r="E3295" s="14" t="str">
        <v>Панамы</v>
      </c>
      <c r="F3295" s="14" t="str">
        <v>Goorin Brothers</v>
      </c>
      <c r="G3295" s="25">
        <f>_xlfn.XLOOKUP(A3295,'Наш склад'!A:A,'Наш склад'!H:H,0,0)</f>
        <v>0</v>
      </c>
      <c r="H3295" s="1" t="str">
        <f t="shared" si="51"/>
        <v/>
      </c>
    </row>
    <row r="3296" spans="1:8" x14ac:dyDescent="0.2">
      <c r="A3296" s="14" t="str">
        <v>91-540-14-57</v>
      </c>
      <c r="B3296" s="14">
        <v>30466284</v>
      </c>
      <c r="C3296" s="14" t="str">
        <v>M</v>
      </c>
      <c r="D3296" s="15">
        <v>1</v>
      </c>
      <c r="E3296" s="14" t="str">
        <v>Панамы</v>
      </c>
      <c r="F3296" s="14" t="str">
        <v>Goorin Brothers</v>
      </c>
      <c r="G3296" s="25">
        <f>_xlfn.XLOOKUP(A3296,'Наш склад'!A:A,'Наш склад'!H:H,0,0)</f>
        <v>8</v>
      </c>
      <c r="H3296" s="1" t="str">
        <f t="shared" si="51"/>
        <v/>
      </c>
    </row>
    <row r="3297" spans="1:8" x14ac:dyDescent="0.2">
      <c r="A3297" s="14" t="str">
        <v>91-540-14-57</v>
      </c>
      <c r="B3297" s="14">
        <v>30466284</v>
      </c>
      <c r="C3297" s="14" t="str">
        <v>M</v>
      </c>
      <c r="D3297" s="15">
        <v>1</v>
      </c>
      <c r="E3297" s="14" t="str">
        <v>Панамы</v>
      </c>
      <c r="F3297" s="14" t="str">
        <v>Goorin Brothers</v>
      </c>
      <c r="G3297" s="25">
        <f>_xlfn.XLOOKUP(A3297,'Наш склад'!A:A,'Наш склад'!H:H,0,0)</f>
        <v>8</v>
      </c>
      <c r="H3297" s="1" t="str">
        <f t="shared" si="51"/>
        <v/>
      </c>
    </row>
    <row r="3298" spans="1:8" x14ac:dyDescent="0.2">
      <c r="A3298" s="14" t="str">
        <v>91-540-14-59</v>
      </c>
      <c r="B3298" s="14">
        <v>30466284</v>
      </c>
      <c r="C3298" s="14" t="str">
        <v>L</v>
      </c>
      <c r="D3298" s="15">
        <v>1</v>
      </c>
      <c r="E3298" s="14" t="str">
        <v>Панамы</v>
      </c>
      <c r="F3298" s="14" t="str">
        <v>Goorin Brothers</v>
      </c>
      <c r="G3298" s="25">
        <f>_xlfn.XLOOKUP(A3298,'Наш склад'!A:A,'Наш склад'!H:H,0,0)</f>
        <v>8</v>
      </c>
      <c r="H3298" s="1" t="str">
        <f t="shared" si="51"/>
        <v/>
      </c>
    </row>
    <row r="3299" spans="1:8" x14ac:dyDescent="0.2">
      <c r="A3299" s="14" t="str">
        <v>91-540-14-61</v>
      </c>
      <c r="B3299" s="14">
        <v>30466284</v>
      </c>
      <c r="C3299" s="14" t="str">
        <v>XL</v>
      </c>
      <c r="D3299" s="15">
        <v>1</v>
      </c>
      <c r="E3299" s="14" t="str">
        <v>Панамы</v>
      </c>
      <c r="F3299" s="14" t="str">
        <v>Goorin Brothers</v>
      </c>
      <c r="G3299" s="25">
        <f>_xlfn.XLOOKUP(A3299,'Наш склад'!A:A,'Наш склад'!H:H,0,0)</f>
        <v>0</v>
      </c>
      <c r="H3299" s="1" t="str">
        <f t="shared" si="51"/>
        <v/>
      </c>
    </row>
    <row r="3300" spans="1:8" x14ac:dyDescent="0.2">
      <c r="A3300" s="14" t="str">
        <v>91-540-14-61</v>
      </c>
      <c r="B3300" s="14">
        <v>30466284</v>
      </c>
      <c r="C3300" s="14" t="str">
        <v>XL</v>
      </c>
      <c r="D3300" s="15">
        <v>1</v>
      </c>
      <c r="E3300" s="14" t="str">
        <v>Панамы</v>
      </c>
      <c r="F3300" s="14" t="str">
        <v>Goorin Brothers</v>
      </c>
      <c r="G3300" s="25">
        <f>_xlfn.XLOOKUP(A3300,'Наш склад'!A:A,'Наш склад'!H:H,0,0)</f>
        <v>0</v>
      </c>
      <c r="H3300" s="1" t="str">
        <f t="shared" si="51"/>
        <v/>
      </c>
    </row>
    <row r="3301" spans="1:8" x14ac:dyDescent="0.2">
      <c r="A3301" s="14" t="str">
        <v>91-546-48-00</v>
      </c>
      <c r="B3301" s="14">
        <v>30466184</v>
      </c>
      <c r="C3301" s="14" t="str">
        <v>55-61</v>
      </c>
      <c r="D3301" s="15">
        <v>1</v>
      </c>
      <c r="E3301" s="14" t="str">
        <v>Бейсболки</v>
      </c>
      <c r="F3301" s="14" t="str">
        <v>Goorin Brothers</v>
      </c>
      <c r="G3301" s="25">
        <f>_xlfn.XLOOKUP(A3301,'Наш склад'!A:A,'Наш склад'!H:H,0,0)</f>
        <v>106</v>
      </c>
      <c r="H3301" s="1" t="str">
        <f t="shared" si="51"/>
        <v/>
      </c>
    </row>
    <row r="3302" spans="1:8" x14ac:dyDescent="0.2">
      <c r="A3302" s="14" t="str">
        <v>91-549-09-00</v>
      </c>
      <c r="B3302" s="14">
        <v>30466193</v>
      </c>
      <c r="C3302" s="14" t="str">
        <v>55-61</v>
      </c>
      <c r="D3302" s="15">
        <v>1</v>
      </c>
      <c r="E3302" s="14" t="str">
        <v>Бейсболки</v>
      </c>
      <c r="F3302" s="14" t="str">
        <v>Goorin Brothers</v>
      </c>
      <c r="G3302" s="25">
        <f>_xlfn.XLOOKUP(A3302,'Наш склад'!A:A,'Наш склад'!H:H,0,0)</f>
        <v>87</v>
      </c>
      <c r="H3302" s="1" t="str">
        <f t="shared" si="51"/>
        <v/>
      </c>
    </row>
    <row r="3303" spans="1:8" x14ac:dyDescent="0.2">
      <c r="A3303" s="14" t="str">
        <v>91-549-09-00</v>
      </c>
      <c r="B3303" s="14">
        <v>30466193</v>
      </c>
      <c r="C3303" s="14" t="str">
        <v>55-61</v>
      </c>
      <c r="D3303" s="15">
        <v>1</v>
      </c>
      <c r="E3303" s="14" t="str">
        <v>Бейсболки</v>
      </c>
      <c r="F3303" s="14" t="str">
        <v>Goorin Brothers</v>
      </c>
      <c r="G3303" s="25">
        <f>_xlfn.XLOOKUP(A3303,'Наш склад'!A:A,'Наш склад'!H:H,0,0)</f>
        <v>87</v>
      </c>
      <c r="H3303" s="1" t="str">
        <f t="shared" si="51"/>
        <v/>
      </c>
    </row>
    <row r="3304" spans="1:8" x14ac:dyDescent="0.2">
      <c r="A3304" s="14" t="str">
        <v>91-550-09-00</v>
      </c>
      <c r="B3304" s="14">
        <v>30466195</v>
      </c>
      <c r="C3304" s="14" t="str">
        <v>55-61</v>
      </c>
      <c r="D3304" s="15">
        <v>2</v>
      </c>
      <c r="E3304" s="14" t="str">
        <v>Бейсболки</v>
      </c>
      <c r="F3304" s="14" t="str">
        <v>Goorin Brothers</v>
      </c>
      <c r="G3304" s="25">
        <f>_xlfn.XLOOKUP(A3304,'Наш склад'!A:A,'Наш склад'!H:H,0,0)</f>
        <v>58</v>
      </c>
      <c r="H3304" s="1" t="str">
        <f t="shared" si="51"/>
        <v>{SKU:30466195, required: 2}</v>
      </c>
    </row>
    <row r="3305" spans="1:8" x14ac:dyDescent="0.2">
      <c r="A3305" s="14" t="str">
        <v>91-552-09-00</v>
      </c>
      <c r="B3305" s="14">
        <v>30466205</v>
      </c>
      <c r="C3305" s="14" t="str">
        <v>55-61</v>
      </c>
      <c r="D3305" s="15">
        <v>1</v>
      </c>
      <c r="E3305" s="14" t="str">
        <v>Бейсболки</v>
      </c>
      <c r="F3305" s="14" t="str">
        <v>Goorin Brothers</v>
      </c>
      <c r="G3305" s="25">
        <f>_xlfn.XLOOKUP(A3305,'Наш склад'!A:A,'Наш склад'!H:H,0,0)</f>
        <v>108</v>
      </c>
      <c r="H3305" s="1" t="str">
        <f t="shared" si="51"/>
        <v/>
      </c>
    </row>
    <row r="3306" spans="1:8" x14ac:dyDescent="0.2">
      <c r="A3306" s="14" t="str">
        <v>91-553-09-00</v>
      </c>
      <c r="B3306" s="14">
        <v>30466206</v>
      </c>
      <c r="C3306" s="14" t="str">
        <v>55-61</v>
      </c>
      <c r="D3306" s="15">
        <v>1</v>
      </c>
      <c r="E3306" s="14" t="str">
        <v>Бейсболки</v>
      </c>
      <c r="F3306" s="14" t="str">
        <v>Goorin Brothers</v>
      </c>
      <c r="G3306" s="25">
        <f>_xlfn.XLOOKUP(A3306,'Наш склад'!A:A,'Наш склад'!H:H,0,0)</f>
        <v>102</v>
      </c>
      <c r="H3306" s="1" t="str">
        <f t="shared" si="51"/>
        <v/>
      </c>
    </row>
    <row r="3307" spans="1:8" x14ac:dyDescent="0.2">
      <c r="A3307" s="14" t="str">
        <v>91-555-03-00</v>
      </c>
      <c r="B3307" s="14">
        <v>30466208</v>
      </c>
      <c r="C3307" s="14" t="str">
        <v>55-61</v>
      </c>
      <c r="D3307" s="15">
        <v>1</v>
      </c>
      <c r="E3307" s="14" t="str">
        <v>Бейсболки</v>
      </c>
      <c r="F3307" s="14" t="str">
        <v>Goorin Brothers</v>
      </c>
      <c r="G3307" s="25">
        <f>_xlfn.XLOOKUP(A3307,'Наш склад'!A:A,'Наш склад'!H:H,0,0)</f>
        <v>94</v>
      </c>
      <c r="H3307" s="1" t="str">
        <f t="shared" si="51"/>
        <v/>
      </c>
    </row>
    <row r="3308" spans="1:8" x14ac:dyDescent="0.2">
      <c r="A3308" s="14" t="str">
        <v>91-555-03-00</v>
      </c>
      <c r="B3308" s="14">
        <v>30466208</v>
      </c>
      <c r="C3308" s="14" t="str">
        <v>55-61</v>
      </c>
      <c r="D3308" s="15">
        <v>1</v>
      </c>
      <c r="E3308" s="14" t="str">
        <v>Бейсболки</v>
      </c>
      <c r="F3308" s="14" t="str">
        <v>Goorin Brothers</v>
      </c>
      <c r="G3308" s="25">
        <f>_xlfn.XLOOKUP(A3308,'Наш склад'!A:A,'Наш склад'!H:H,0,0)</f>
        <v>94</v>
      </c>
      <c r="H3308" s="1" t="str">
        <f t="shared" si="51"/>
        <v/>
      </c>
    </row>
    <row r="3309" spans="1:8" x14ac:dyDescent="0.2">
      <c r="A3309" s="14" t="str">
        <v>91-557-23-00</v>
      </c>
      <c r="B3309" s="14">
        <v>30466240</v>
      </c>
      <c r="C3309" s="14" t="str">
        <v>55-61</v>
      </c>
      <c r="D3309" s="15">
        <v>1</v>
      </c>
      <c r="E3309" s="14" t="str">
        <v>Бейсболки</v>
      </c>
      <c r="F3309" s="14" t="str">
        <v>Goorin Brothers</v>
      </c>
      <c r="G3309" s="25">
        <f>_xlfn.XLOOKUP(A3309,'Наш склад'!A:A,'Наш склад'!H:H,0,0)</f>
        <v>94</v>
      </c>
      <c r="H3309" s="1" t="str">
        <f t="shared" si="51"/>
        <v/>
      </c>
    </row>
    <row r="3310" spans="1:8" x14ac:dyDescent="0.2">
      <c r="A3310" s="14" t="str">
        <v>91-559-09-00</v>
      </c>
      <c r="B3310" s="14">
        <v>45456968</v>
      </c>
      <c r="C3310" s="14" t="str">
        <v>55-61</v>
      </c>
      <c r="D3310" s="15">
        <v>1</v>
      </c>
      <c r="E3310" s="14" t="str">
        <v>Бейсболки</v>
      </c>
      <c r="F3310" s="14" t="str">
        <v>Goorin Brothers</v>
      </c>
      <c r="G3310" s="25">
        <f>_xlfn.XLOOKUP(A3310,'Наш склад'!A:A,'Наш склад'!H:H,0,0)</f>
        <v>40</v>
      </c>
      <c r="H3310" s="1" t="str">
        <f t="shared" si="51"/>
        <v/>
      </c>
    </row>
    <row r="3311" spans="1:8" x14ac:dyDescent="0.2">
      <c r="A3311" s="14" t="str">
        <v>91-560-09-00</v>
      </c>
      <c r="B3311" s="14">
        <v>41823598</v>
      </c>
      <c r="C3311" s="14" t="str">
        <v>55-61</v>
      </c>
      <c r="D3311" s="15">
        <v>1</v>
      </c>
      <c r="E3311" s="14" t="str">
        <v>Бейсболки</v>
      </c>
      <c r="F3311" s="14" t="str">
        <v>Goorin Brothers</v>
      </c>
      <c r="G3311" s="25">
        <f>_xlfn.XLOOKUP(A3311,'Наш склад'!A:A,'Наш склад'!H:H,0,0)</f>
        <v>155</v>
      </c>
      <c r="H3311" s="1" t="str">
        <f t="shared" si="51"/>
        <v/>
      </c>
    </row>
    <row r="3312" spans="1:8" x14ac:dyDescent="0.2">
      <c r="A3312" s="14" t="str">
        <v>91-570-19-00</v>
      </c>
      <c r="B3312" s="14">
        <v>30466229</v>
      </c>
      <c r="C3312" s="14" t="str">
        <v>55-61</v>
      </c>
      <c r="D3312" s="15">
        <v>1</v>
      </c>
      <c r="E3312" s="14" t="str">
        <v>Бейсболки</v>
      </c>
      <c r="F3312" s="14" t="str">
        <v>Goorin Brothers</v>
      </c>
      <c r="G3312" s="25">
        <f>_xlfn.XLOOKUP(A3312,'Наш склад'!A:A,'Наш склад'!H:H,0,0)</f>
        <v>71</v>
      </c>
      <c r="H3312" s="1" t="str">
        <f t="shared" si="51"/>
        <v/>
      </c>
    </row>
    <row r="3313" spans="1:8" x14ac:dyDescent="0.2">
      <c r="A3313" s="14" t="str">
        <v>91-575-14-00</v>
      </c>
      <c r="B3313" s="14">
        <v>30466251</v>
      </c>
      <c r="C3313" s="14" t="str">
        <v>55-61</v>
      </c>
      <c r="D3313" s="15">
        <v>1</v>
      </c>
      <c r="E3313" s="14" t="str">
        <v>Бейсболки</v>
      </c>
      <c r="F3313" s="14" t="str">
        <v>Goorin Brothers</v>
      </c>
      <c r="G3313" s="25">
        <f>_xlfn.XLOOKUP(A3313,'Наш склад'!A:A,'Наш склад'!H:H,0,0)</f>
        <v>411</v>
      </c>
      <c r="H3313" s="1" t="str">
        <f t="shared" si="51"/>
        <v/>
      </c>
    </row>
    <row r="3314" spans="1:8" x14ac:dyDescent="0.2">
      <c r="A3314" s="14" t="str">
        <v>91-577-09-00</v>
      </c>
      <c r="B3314" s="14">
        <v>30466247</v>
      </c>
      <c r="C3314" s="14" t="str">
        <v>55-61</v>
      </c>
      <c r="D3314" s="15">
        <v>1</v>
      </c>
      <c r="E3314" s="14" t="str">
        <v>Бейсболки</v>
      </c>
      <c r="F3314" s="14" t="str">
        <v>Goorin Brothers</v>
      </c>
      <c r="G3314" s="25">
        <f>_xlfn.XLOOKUP(A3314,'Наш склад'!A:A,'Наш склад'!H:H,0,0)</f>
        <v>130</v>
      </c>
      <c r="H3314" s="1" t="str">
        <f t="shared" si="51"/>
        <v/>
      </c>
    </row>
    <row r="3315" spans="1:8" x14ac:dyDescent="0.2">
      <c r="A3315" s="14" t="str">
        <v>91-617-09-00</v>
      </c>
      <c r="B3315" s="14">
        <v>52003190</v>
      </c>
      <c r="C3315" s="14" t="str">
        <v>55-61</v>
      </c>
      <c r="D3315" s="15">
        <v>1</v>
      </c>
      <c r="E3315" s="14" t="str">
        <v>Бейсболки</v>
      </c>
      <c r="F3315" s="14" t="str">
        <v>Goorin Brothers</v>
      </c>
      <c r="G3315" s="25">
        <f>_xlfn.XLOOKUP(A3315,'Наш склад'!A:A,'Наш склад'!H:H,0,0)</f>
        <v>84</v>
      </c>
      <c r="H3315" s="1" t="str">
        <f t="shared" si="51"/>
        <v/>
      </c>
    </row>
    <row r="3316" spans="1:8" x14ac:dyDescent="0.2">
      <c r="A3316" s="14" t="str">
        <v>91-621-08-57</v>
      </c>
      <c r="B3316" s="14">
        <v>52003272</v>
      </c>
      <c r="C3316" s="14" t="str">
        <v>M</v>
      </c>
      <c r="D3316" s="15">
        <v>3</v>
      </c>
      <c r="E3316" s="14" t="str">
        <v>Кепи</v>
      </c>
      <c r="F3316" s="14" t="str">
        <v>Goorin Brothers</v>
      </c>
      <c r="G3316" s="25">
        <f>_xlfn.XLOOKUP(A3316,'Наш склад'!A:A,'Наш склад'!H:H,0,0)</f>
        <v>5</v>
      </c>
      <c r="H3316" s="1" t="str">
        <f t="shared" si="51"/>
        <v>{SKU:52003272, required: 3}</v>
      </c>
    </row>
    <row r="3317" spans="1:8" x14ac:dyDescent="0.2">
      <c r="A3317" s="14" t="str">
        <v>94-002-05-00</v>
      </c>
      <c r="B3317" s="14">
        <v>74351535</v>
      </c>
      <c r="C3317" s="14" t="str">
        <v>55-61</v>
      </c>
      <c r="D3317" s="15">
        <v>1</v>
      </c>
      <c r="E3317" s="14" t="str">
        <v>Бейсболки</v>
      </c>
      <c r="F3317" s="14" t="str">
        <v>Flexfit</v>
      </c>
      <c r="G3317" s="25">
        <f>_xlfn.XLOOKUP(A3317,'Наш склад'!A:A,'Наш склад'!H:H,0,0)</f>
        <v>8</v>
      </c>
      <c r="H3317" s="1" t="str">
        <f t="shared" si="51"/>
        <v/>
      </c>
    </row>
    <row r="3318" spans="1:8" x14ac:dyDescent="0.2">
      <c r="A3318" s="14" t="str">
        <v>94-009-72-00</v>
      </c>
      <c r="B3318" s="14">
        <v>74344778</v>
      </c>
      <c r="C3318" s="14" t="str">
        <v>55-61</v>
      </c>
      <c r="D3318" s="15">
        <v>2</v>
      </c>
      <c r="E3318" s="14" t="str">
        <v>Бейсболки</v>
      </c>
      <c r="F3318" s="14" t="str">
        <v>Flexfit</v>
      </c>
      <c r="G3318" s="25">
        <f>_xlfn.XLOOKUP(A3318,'Наш склад'!A:A,'Наш склад'!H:H,0,0)</f>
        <v>4</v>
      </c>
      <c r="H3318" s="1" t="str">
        <f t="shared" si="51"/>
        <v>{SKU:74344778, required: 2}</v>
      </c>
    </row>
    <row r="3319" spans="1:8" x14ac:dyDescent="0.2">
      <c r="A3319" s="14" t="str">
        <v>94-014-12-56</v>
      </c>
      <c r="B3319" s="14">
        <v>74344355</v>
      </c>
      <c r="C3319" s="14" t="str">
        <v>S/M</v>
      </c>
      <c r="D3319" s="15">
        <v>1</v>
      </c>
      <c r="E3319" s="14" t="str">
        <v>Бейсболки</v>
      </c>
      <c r="F3319" s="14" t="str">
        <v>Flexfit</v>
      </c>
      <c r="G3319" s="25">
        <f>_xlfn.XLOOKUP(A3319,'Наш склад'!A:A,'Наш склад'!H:H,0,0)</f>
        <v>4</v>
      </c>
      <c r="H3319" s="1" t="str">
        <f t="shared" si="51"/>
        <v/>
      </c>
    </row>
    <row r="3320" spans="1:8" x14ac:dyDescent="0.2">
      <c r="A3320" s="14" t="str">
        <v>94-016-05-00</v>
      </c>
      <c r="B3320" s="14">
        <v>74352227</v>
      </c>
      <c r="C3320" s="14" t="str">
        <v>55-61</v>
      </c>
      <c r="D3320" s="15">
        <v>1</v>
      </c>
      <c r="E3320" s="14" t="str">
        <v>Шапки</v>
      </c>
      <c r="F3320" s="14" t="str">
        <v>Flexfit</v>
      </c>
      <c r="G3320" s="25">
        <f>_xlfn.XLOOKUP(A3320,'Наш склад'!A:A,'Наш склад'!H:H,0,0)</f>
        <v>4</v>
      </c>
      <c r="H3320" s="1" t="str">
        <f t="shared" si="51"/>
        <v/>
      </c>
    </row>
    <row r="3321" spans="1:8" x14ac:dyDescent="0.2">
      <c r="A3321" s="14" t="str">
        <v>94-016-09-00</v>
      </c>
      <c r="B3321" s="14">
        <v>74352225</v>
      </c>
      <c r="C3321" s="14" t="str">
        <v>55-61</v>
      </c>
      <c r="D3321" s="15">
        <v>1</v>
      </c>
      <c r="E3321" s="14" t="str">
        <v>Шапки</v>
      </c>
      <c r="F3321" s="14" t="str">
        <v>Flexfit</v>
      </c>
      <c r="G3321" s="25">
        <f>_xlfn.XLOOKUP(A3321,'Наш склад'!A:A,'Наш склад'!H:H,0,0)</f>
        <v>16</v>
      </c>
      <c r="H3321" s="1" t="str">
        <f t="shared" si="51"/>
        <v/>
      </c>
    </row>
    <row r="3322" spans="1:8" x14ac:dyDescent="0.2">
      <c r="A3322" s="14" t="str">
        <v>94-017-00-00</v>
      </c>
      <c r="B3322" s="14">
        <v>74352241</v>
      </c>
      <c r="C3322" s="14" t="str">
        <v>55-61</v>
      </c>
      <c r="D3322" s="15">
        <v>1</v>
      </c>
      <c r="E3322" s="14" t="str">
        <v>Шапки</v>
      </c>
      <c r="F3322" s="14" t="str">
        <v>Flexfit</v>
      </c>
      <c r="G3322" s="25">
        <f>_xlfn.XLOOKUP(A3322,'Наш склад'!A:A,'Наш склад'!H:H,0,0)</f>
        <v>6</v>
      </c>
      <c r="H3322" s="1" t="str">
        <f t="shared" si="51"/>
        <v/>
      </c>
    </row>
    <row r="3323" spans="1:8" x14ac:dyDescent="0.2">
      <c r="A3323" s="14" t="str">
        <v>94-019-09-00</v>
      </c>
      <c r="B3323" s="14">
        <v>74344338</v>
      </c>
      <c r="C3323" s="14" t="str">
        <v>55-61</v>
      </c>
      <c r="D3323" s="15">
        <v>2</v>
      </c>
      <c r="E3323" s="14" t="str">
        <v>Бейсболки</v>
      </c>
      <c r="F3323" s="14" t="str">
        <v>Flexfit</v>
      </c>
      <c r="G3323" s="25">
        <f>_xlfn.XLOOKUP(A3323,'Наш склад'!A:A,'Наш склад'!H:H,0,0)</f>
        <v>33</v>
      </c>
      <c r="H3323" s="1" t="str">
        <f t="shared" si="51"/>
        <v>{SKU:74344338, required: 2}</v>
      </c>
    </row>
    <row r="3324" spans="1:8" x14ac:dyDescent="0.2">
      <c r="A3324" s="14" t="str">
        <v>94-020-05-00</v>
      </c>
      <c r="B3324" s="14">
        <v>74344516</v>
      </c>
      <c r="C3324" s="14" t="str">
        <v>55-61</v>
      </c>
      <c r="D3324" s="15">
        <v>1</v>
      </c>
      <c r="E3324" s="14" t="str">
        <v>Бейсболки</v>
      </c>
      <c r="F3324" s="14" t="str">
        <v>Flexfit</v>
      </c>
      <c r="G3324" s="25">
        <f>_xlfn.XLOOKUP(A3324,'Наш склад'!A:A,'Наш склад'!H:H,0,0)</f>
        <v>11</v>
      </c>
      <c r="H3324" s="1" t="str">
        <f t="shared" si="51"/>
        <v/>
      </c>
    </row>
    <row r="3325" spans="1:8" x14ac:dyDescent="0.2">
      <c r="A3325" s="14" t="str">
        <v>95-011-06-59</v>
      </c>
      <c r="B3325" s="14">
        <v>74348121</v>
      </c>
      <c r="C3325" s="14" t="str">
        <v>L</v>
      </c>
      <c r="D3325" s="15">
        <v>1</v>
      </c>
      <c r="E3325" s="14" t="str">
        <v>Кепи</v>
      </c>
      <c r="F3325" s="14" t="str">
        <v>FREDRIKSON</v>
      </c>
      <c r="G3325" s="25">
        <f>_xlfn.XLOOKUP(A3325,'Наш склад'!A:A,'Наш склад'!H:H,0,0)</f>
        <v>3</v>
      </c>
      <c r="H3325" s="1" t="str">
        <f t="shared" si="51"/>
        <v/>
      </c>
    </row>
    <row r="3326" spans="1:8" x14ac:dyDescent="0.2">
      <c r="A3326" s="14" t="str">
        <v>95-015-02-56</v>
      </c>
      <c r="B3326" s="14">
        <v>74351791</v>
      </c>
      <c r="C3326" s="14" t="str">
        <v>S/M</v>
      </c>
      <c r="D3326" s="15">
        <v>1</v>
      </c>
      <c r="E3326" s="14" t="str">
        <v>Кепи</v>
      </c>
      <c r="F3326" s="14" t="str">
        <v>FREDRIKSON</v>
      </c>
      <c r="G3326" s="25">
        <f>_xlfn.XLOOKUP(A3326,'Наш склад'!A:A,'Наш склад'!H:H,0,0)</f>
        <v>3</v>
      </c>
      <c r="H3326" s="1" t="str">
        <f t="shared" si="51"/>
        <v/>
      </c>
    </row>
    <row r="3327" spans="1:8" x14ac:dyDescent="0.2">
      <c r="A3327" s="14" t="str">
        <v>95-020-16-62</v>
      </c>
      <c r="B3327" s="14">
        <v>74345695</v>
      </c>
      <c r="C3327" s="14" t="str">
        <v>XL/XXL</v>
      </c>
      <c r="D3327" s="15">
        <v>1</v>
      </c>
      <c r="E3327" s="14" t="str">
        <v>Кепи</v>
      </c>
      <c r="F3327" s="14" t="str">
        <v>FREDRIKSON</v>
      </c>
      <c r="G3327" s="25">
        <f>_xlfn.XLOOKUP(A3327,'Наш склад'!A:A,'Наш склад'!H:H,0,0)</f>
        <v>2</v>
      </c>
      <c r="H3327" s="1" t="str">
        <f t="shared" si="51"/>
        <v/>
      </c>
    </row>
    <row r="3328" spans="1:8" x14ac:dyDescent="0.2">
      <c r="A3328" s="14" t="str">
        <v>95-041-80-58</v>
      </c>
      <c r="B3328" s="14">
        <v>74347979</v>
      </c>
      <c r="C3328" s="14" t="str">
        <v>M/L</v>
      </c>
      <c r="D3328" s="15">
        <v>1</v>
      </c>
      <c r="E3328" s="14" t="str">
        <v>Кепи</v>
      </c>
      <c r="F3328" s="14" t="str">
        <v>FREDRIKSON</v>
      </c>
      <c r="G3328" s="25">
        <f>_xlfn.XLOOKUP(A3328,'Наш склад'!A:A,'Наш склад'!H:H,0,0)</f>
        <v>9</v>
      </c>
      <c r="H3328" s="1" t="str">
        <f t="shared" si="51"/>
        <v/>
      </c>
    </row>
    <row r="3329" spans="1:8" x14ac:dyDescent="0.2">
      <c r="A3329" s="14" t="str">
        <v>95-044-05-57</v>
      </c>
      <c r="B3329" s="14">
        <v>74348090</v>
      </c>
      <c r="C3329" s="14" t="str">
        <v>M</v>
      </c>
      <c r="D3329" s="15">
        <v>1</v>
      </c>
      <c r="E3329" s="14" t="str">
        <v>Кепи</v>
      </c>
      <c r="F3329" s="14" t="str">
        <v>FREDRIKSON</v>
      </c>
      <c r="G3329" s="25">
        <f>_xlfn.XLOOKUP(A3329,'Наш склад'!A:A,'Наш склад'!H:H,0,0)</f>
        <v>3</v>
      </c>
      <c r="H3329" s="1" t="str">
        <f t="shared" si="51"/>
        <v/>
      </c>
    </row>
    <row r="3330" spans="1:8" x14ac:dyDescent="0.2">
      <c r="A3330" s="14" t="str">
        <v>95-048-06-62</v>
      </c>
      <c r="B3330" s="14">
        <v>74348230</v>
      </c>
      <c r="C3330" s="14" t="str">
        <v>XL/XXL</v>
      </c>
      <c r="D3330" s="15">
        <v>1</v>
      </c>
      <c r="E3330" s="14" t="str">
        <v>Кепи</v>
      </c>
      <c r="F3330" s="14" t="str">
        <v>FREDRIKSON</v>
      </c>
      <c r="G3330" s="25">
        <f>_xlfn.XLOOKUP(A3330,'Наш склад'!A:A,'Наш склад'!H:H,0,0)</f>
        <v>2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14" t="str">
        <v>95-051-80-62</v>
      </c>
      <c r="B3331" s="14">
        <v>74344754</v>
      </c>
      <c r="C3331" s="14" t="str">
        <v>XL/XXL</v>
      </c>
      <c r="D3331" s="15">
        <v>1</v>
      </c>
      <c r="E3331" s="14" t="str">
        <v>Бейсболки</v>
      </c>
      <c r="F3331" s="14" t="str">
        <v>FREDRIKSON</v>
      </c>
      <c r="G3331" s="25">
        <f>_xlfn.XLOOKUP(A3331,'Наш склад'!A:A,'Наш склад'!H:H,0,0)</f>
        <v>1</v>
      </c>
      <c r="H3331" s="1" t="str">
        <f t="shared" si="52"/>
        <v/>
      </c>
    </row>
    <row r="3332" spans="1:8" x14ac:dyDescent="0.2">
      <c r="A3332" s="14" t="str">
        <v>95-054-06-58</v>
      </c>
      <c r="B3332" s="14">
        <v>74351911</v>
      </c>
      <c r="C3332" s="14" t="str">
        <v>M/L</v>
      </c>
      <c r="D3332" s="15">
        <v>1</v>
      </c>
      <c r="E3332" s="14" t="str">
        <v>Кепи</v>
      </c>
      <c r="F3332" s="14" t="str">
        <v>FREDRIKSON</v>
      </c>
      <c r="G3332" s="25">
        <f>_xlfn.XLOOKUP(A3332,'Наш склад'!A:A,'Наш склад'!H:H,0,0)</f>
        <v>3</v>
      </c>
      <c r="H3332" s="1" t="str">
        <f t="shared" si="52"/>
        <v/>
      </c>
    </row>
    <row r="3333" spans="1:8" x14ac:dyDescent="0.2">
      <c r="A3333" s="14" t="str">
        <v>95-054-06-60</v>
      </c>
      <c r="B3333" s="14">
        <v>74351911</v>
      </c>
      <c r="C3333" s="14" t="str">
        <v>L/XL</v>
      </c>
      <c r="D3333" s="15">
        <v>1</v>
      </c>
      <c r="E3333" s="14" t="str">
        <v>Кепи</v>
      </c>
      <c r="F3333" s="14" t="str">
        <v>FREDRIKSON</v>
      </c>
      <c r="G3333" s="25">
        <f>_xlfn.XLOOKUP(A3333,'Наш склад'!A:A,'Наш склад'!H:H,0,0)</f>
        <v>2</v>
      </c>
      <c r="H3333" s="1" t="str">
        <f t="shared" si="52"/>
        <v/>
      </c>
    </row>
    <row r="3334" spans="1:8" x14ac:dyDescent="0.2">
      <c r="A3334" s="14" t="str">
        <v>95-063-16-57</v>
      </c>
      <c r="B3334" s="14">
        <v>74344789</v>
      </c>
      <c r="C3334" s="14" t="str">
        <v>M</v>
      </c>
      <c r="D3334" s="15">
        <v>1</v>
      </c>
      <c r="E3334" s="14" t="str">
        <v>Панамы</v>
      </c>
      <c r="F3334" s="14" t="str">
        <v>FREDRIKSON</v>
      </c>
      <c r="G3334" s="25">
        <f>_xlfn.XLOOKUP(A3334,'Наш склад'!A:A,'Наш склад'!H:H,0,0)</f>
        <v>3</v>
      </c>
      <c r="H3334" s="1" t="str">
        <f t="shared" si="52"/>
        <v/>
      </c>
    </row>
    <row r="3335" spans="1:8" x14ac:dyDescent="0.2">
      <c r="A3335" s="14" t="str">
        <v>95-063-16-58</v>
      </c>
      <c r="B3335" s="14">
        <v>74344789</v>
      </c>
      <c r="C3335" s="14" t="str">
        <v>M/L</v>
      </c>
      <c r="D3335" s="15">
        <v>1</v>
      </c>
      <c r="E3335" s="14" t="str">
        <v>Панамы</v>
      </c>
      <c r="F3335" s="14" t="str">
        <v>FREDRIKSON</v>
      </c>
      <c r="G3335" s="25">
        <f>_xlfn.XLOOKUP(A3335,'Наш склад'!A:A,'Наш склад'!H:H,0,0)</f>
        <v>6</v>
      </c>
      <c r="H3335" s="1" t="str">
        <f t="shared" si="52"/>
        <v/>
      </c>
    </row>
    <row r="3336" spans="1:8" x14ac:dyDescent="0.2">
      <c r="A3336" s="14" t="str">
        <v>95-080-05-62</v>
      </c>
      <c r="B3336" s="14">
        <v>74345924</v>
      </c>
      <c r="C3336" s="14" t="str">
        <v>XL/XXL</v>
      </c>
      <c r="D3336" s="15">
        <v>1</v>
      </c>
      <c r="E3336" s="14" t="str">
        <v>Кепи</v>
      </c>
      <c r="F3336" s="14" t="str">
        <v>FREDRIKSON</v>
      </c>
      <c r="G3336" s="25">
        <f>_xlfn.XLOOKUP(A3336,'Наш склад'!A:A,'Наш склад'!H:H,0,0)</f>
        <v>2</v>
      </c>
      <c r="H3336" s="1" t="str">
        <f t="shared" si="52"/>
        <v/>
      </c>
    </row>
    <row r="3337" spans="1:8" x14ac:dyDescent="0.2">
      <c r="G3337" s="25">
        <f>_xlfn.XLOOKUP(A3337,'Наш склад'!A:A,'Наш склад'!H:H,0,0)</f>
        <v>0</v>
      </c>
      <c r="H3337" s="1" t="str">
        <f t="shared" si="52"/>
        <v/>
      </c>
    </row>
    <row r="3338" spans="1:8" x14ac:dyDescent="0.2">
      <c r="G3338" s="25">
        <f>_xlfn.XLOOKUP(A3338,'Наш склад'!A:A,'Наш склад'!H:H,0,0)</f>
        <v>0</v>
      </c>
      <c r="H3338" s="1" t="str">
        <f t="shared" si="52"/>
        <v/>
      </c>
    </row>
    <row r="3339" spans="1:8" x14ac:dyDescent="0.2">
      <c r="G3339" s="25">
        <f>_xlfn.XLOOKUP(A3339,'Наш склад'!A:A,'Наш склад'!H:H,0,0)</f>
        <v>0</v>
      </c>
      <c r="H3339" s="1" t="str">
        <f t="shared" si="52"/>
        <v/>
      </c>
    </row>
    <row r="3340" spans="1:8" x14ac:dyDescent="0.2">
      <c r="G3340" s="25">
        <f>_xlfn.XLOOKUP(A3340,'Наш склад'!A:A,'Наш склад'!H:H,0,0)</f>
        <v>0</v>
      </c>
      <c r="H3340" s="1" t="str">
        <f t="shared" si="52"/>
        <v/>
      </c>
    </row>
    <row r="3341" spans="1:8" x14ac:dyDescent="0.2">
      <c r="G3341" s="25">
        <f>_xlfn.XLOOKUP(A3341,'Наш склад'!A:A,'Наш склад'!H:H,0,0)</f>
        <v>0</v>
      </c>
      <c r="H3341" s="1" t="str">
        <f t="shared" si="52"/>
        <v/>
      </c>
    </row>
    <row r="3342" spans="1:8" x14ac:dyDescent="0.2">
      <c r="G3342" s="25">
        <f>_xlfn.XLOOKUP(A3342,'Наш склад'!A:A,'Наш склад'!H:H,0,0)</f>
        <v>0</v>
      </c>
      <c r="H3342" s="1" t="str">
        <f t="shared" si="52"/>
        <v/>
      </c>
    </row>
    <row r="3343" spans="1:8" x14ac:dyDescent="0.2">
      <c r="G3343" s="25">
        <f>_xlfn.XLOOKUP(A3343,'Наш склад'!A:A,'Наш склад'!H:H,0,0)</f>
        <v>0</v>
      </c>
      <c r="H3343" s="1" t="str">
        <f t="shared" si="52"/>
        <v/>
      </c>
    </row>
    <row r="3344" spans="1:8" x14ac:dyDescent="0.2">
      <c r="G3344" s="25">
        <f>_xlfn.XLOOKUP(A3344,'Наш склад'!A:A,'Наш склад'!H:H,0,0)</f>
        <v>0</v>
      </c>
      <c r="H3344" s="1" t="str">
        <f t="shared" si="52"/>
        <v/>
      </c>
    </row>
    <row r="3345" spans="7:8" x14ac:dyDescent="0.2">
      <c r="G3345" s="25">
        <f>_xlfn.XLOOKUP(A3345,'Наш склад'!A:A,'Наш склад'!H:H,0,0)</f>
        <v>0</v>
      </c>
      <c r="H3345" s="1" t="str">
        <f t="shared" si="52"/>
        <v/>
      </c>
    </row>
    <row r="3346" spans="7:8" x14ac:dyDescent="0.2">
      <c r="G3346" s="25">
        <f>_xlfn.XLOOKUP(A3346,'Наш склад'!A:A,'Наш склад'!H:H,0,0)</f>
        <v>0</v>
      </c>
      <c r="H3346" s="1" t="str">
        <f t="shared" si="52"/>
        <v/>
      </c>
    </row>
    <row r="3347" spans="7:8" x14ac:dyDescent="0.2">
      <c r="G3347" s="25">
        <f>_xlfn.XLOOKUP(A3347,'Наш склад'!A:A,'Наш склад'!H:H,0,0)</f>
        <v>0</v>
      </c>
      <c r="H3347" s="1" t="str">
        <f t="shared" si="52"/>
        <v/>
      </c>
    </row>
    <row r="3348" spans="7:8" x14ac:dyDescent="0.2">
      <c r="G3348" s="25">
        <f>_xlfn.XLOOKUP(A3348,'Наш склад'!A:A,'Наш склад'!H:H,0,0)</f>
        <v>0</v>
      </c>
      <c r="H3348" s="1" t="str">
        <f t="shared" si="52"/>
        <v/>
      </c>
    </row>
    <row r="3349" spans="7:8" x14ac:dyDescent="0.2">
      <c r="G3349" s="25">
        <f>_xlfn.XLOOKUP(A3349,'Наш склад'!A:A,'Наш склад'!H:H,0,0)</f>
        <v>0</v>
      </c>
      <c r="H3349" s="1" t="str">
        <f t="shared" si="52"/>
        <v/>
      </c>
    </row>
    <row r="3350" spans="7:8" x14ac:dyDescent="0.2">
      <c r="G3350" s="25">
        <f>_xlfn.XLOOKUP(A3350,'Наш склад'!A:A,'Наш склад'!H:H,0,0)</f>
        <v>0</v>
      </c>
      <c r="H3350" s="1" t="str">
        <f t="shared" si="52"/>
        <v/>
      </c>
    </row>
    <row r="3351" spans="7:8" x14ac:dyDescent="0.2">
      <c r="G3351" s="25">
        <f>_xlfn.XLOOKUP(A3351,'Наш склад'!A:A,'Наш склад'!H:H,0,0)</f>
        <v>0</v>
      </c>
      <c r="H3351" s="1" t="str">
        <f t="shared" si="52"/>
        <v/>
      </c>
    </row>
    <row r="3352" spans="7:8" x14ac:dyDescent="0.2">
      <c r="G3352" s="25">
        <f>_xlfn.XLOOKUP(A3352,'Наш склад'!A:A,'Наш склад'!H:H,0,0)</f>
        <v>0</v>
      </c>
      <c r="H3352" s="1" t="str">
        <f t="shared" si="52"/>
        <v/>
      </c>
    </row>
    <row r="3353" spans="7:8" x14ac:dyDescent="0.2">
      <c r="G3353" s="25">
        <f>_xlfn.XLOOKUP(A3353,'Наш склад'!A:A,'Наш склад'!H:H,0,0)</f>
        <v>0</v>
      </c>
      <c r="H3353" s="1" t="str">
        <f t="shared" si="52"/>
        <v/>
      </c>
    </row>
    <row r="3354" spans="7:8" x14ac:dyDescent="0.2">
      <c r="G3354" s="25">
        <f>_xlfn.XLOOKUP(A3354,'Наш склад'!A:A,'Наш склад'!H:H,0,0)</f>
        <v>0</v>
      </c>
      <c r="H3354" s="1" t="str">
        <f t="shared" si="52"/>
        <v/>
      </c>
    </row>
    <row r="3355" spans="7:8" x14ac:dyDescent="0.2">
      <c r="G3355" s="25">
        <f>_xlfn.XLOOKUP(A3355,'Наш склад'!A:A,'Наш склад'!H:H,0,0)</f>
        <v>0</v>
      </c>
      <c r="H3355" s="1" t="str">
        <f t="shared" si="52"/>
        <v/>
      </c>
    </row>
    <row r="3356" spans="7:8" x14ac:dyDescent="0.2">
      <c r="G3356" s="25">
        <f>_xlfn.XLOOKUP(A3356,'Наш склад'!A:A,'Наш склад'!H:H,0,0)</f>
        <v>0</v>
      </c>
      <c r="H3356" s="1" t="str">
        <f t="shared" si="52"/>
        <v/>
      </c>
    </row>
    <row r="3357" spans="7:8" x14ac:dyDescent="0.2">
      <c r="G3357" s="25">
        <f>_xlfn.XLOOKUP(A3357,'Наш склад'!A:A,'Наш склад'!H:H,0,0)</f>
        <v>0</v>
      </c>
      <c r="H3357" s="1" t="str">
        <f t="shared" si="52"/>
        <v/>
      </c>
    </row>
    <row r="3358" spans="7:8" x14ac:dyDescent="0.2">
      <c r="G3358" s="25">
        <f>_xlfn.XLOOKUP(A3358,'Наш склад'!A:A,'Наш склад'!H:H,0,0)</f>
        <v>0</v>
      </c>
      <c r="H3358" s="1" t="str">
        <f t="shared" si="52"/>
        <v/>
      </c>
    </row>
    <row r="3359" spans="7:8" x14ac:dyDescent="0.2">
      <c r="G3359" s="25">
        <f>_xlfn.XLOOKUP(A3359,'Наш склад'!A:A,'Наш склад'!H:H,0,0)</f>
        <v>0</v>
      </c>
      <c r="H3359" s="1" t="str">
        <f t="shared" si="52"/>
        <v/>
      </c>
    </row>
    <row r="3360" spans="7:8" x14ac:dyDescent="0.2">
      <c r="G3360" s="25">
        <f>_xlfn.XLOOKUP(A3360,'Наш склад'!A:A,'Наш склад'!H:H,0,0)</f>
        <v>0</v>
      </c>
      <c r="H3360" s="1" t="str">
        <f t="shared" si="52"/>
        <v/>
      </c>
    </row>
    <row r="3361" spans="7:8" x14ac:dyDescent="0.2">
      <c r="G3361" s="25">
        <f>_xlfn.XLOOKUP(A3361,'Наш склад'!A:A,'Наш склад'!H:H,0,0)</f>
        <v>0</v>
      </c>
      <c r="H3361" s="1" t="str">
        <f t="shared" si="52"/>
        <v/>
      </c>
    </row>
    <row r="3362" spans="7:8" x14ac:dyDescent="0.2">
      <c r="G3362" s="25">
        <f>_xlfn.XLOOKUP(A3362,'Наш склад'!A:A,'Наш склад'!H:H,0,0)</f>
        <v>0</v>
      </c>
      <c r="H3362" s="1" t="str">
        <f t="shared" si="52"/>
        <v/>
      </c>
    </row>
    <row r="3363" spans="7:8" x14ac:dyDescent="0.2">
      <c r="G3363" s="25">
        <f>_xlfn.XLOOKUP(A3363,'Наш склад'!A:A,'Наш склад'!H:H,0,0)</f>
        <v>0</v>
      </c>
      <c r="H3363" s="1" t="str">
        <f t="shared" si="52"/>
        <v/>
      </c>
    </row>
    <row r="3364" spans="7:8" x14ac:dyDescent="0.2">
      <c r="G3364" s="25">
        <f>_xlfn.XLOOKUP(A3364,'Наш склад'!A:A,'Наш склад'!H:H,0,0)</f>
        <v>0</v>
      </c>
      <c r="H3364" s="1" t="str">
        <f t="shared" si="52"/>
        <v/>
      </c>
    </row>
    <row r="3365" spans="7:8" x14ac:dyDescent="0.2">
      <c r="G3365" s="25">
        <f>_xlfn.XLOOKUP(A3365,'Наш склад'!A:A,'Наш склад'!H:H,0,0)</f>
        <v>0</v>
      </c>
      <c r="H3365" s="1" t="str">
        <f t="shared" si="52"/>
        <v/>
      </c>
    </row>
    <row r="3366" spans="7:8" x14ac:dyDescent="0.2">
      <c r="G3366" s="25">
        <f>_xlfn.XLOOKUP(A3366,'Наш склад'!A:A,'Наш склад'!H:H,0,0)</f>
        <v>0</v>
      </c>
      <c r="H3366" s="1" t="str">
        <f t="shared" si="52"/>
        <v/>
      </c>
    </row>
    <row r="3367" spans="7:8" x14ac:dyDescent="0.2">
      <c r="G3367" s="25">
        <f>_xlfn.XLOOKUP(A3367,'Наш склад'!A:A,'Наш склад'!H:H,0,0)</f>
        <v>0</v>
      </c>
      <c r="H3367" s="1" t="str">
        <f t="shared" si="52"/>
        <v/>
      </c>
    </row>
    <row r="3368" spans="7:8" x14ac:dyDescent="0.2">
      <c r="G3368" s="25">
        <f>_xlfn.XLOOKUP(A3368,'Наш склад'!A:A,'Наш склад'!H:H,0,0)</f>
        <v>0</v>
      </c>
      <c r="H3368" s="1" t="str">
        <f t="shared" si="52"/>
        <v/>
      </c>
    </row>
    <row r="3369" spans="7:8" x14ac:dyDescent="0.2">
      <c r="G3369" s="25">
        <f>_xlfn.XLOOKUP(A3369,'Наш склад'!A:A,'Наш склад'!H:H,0,0)</f>
        <v>0</v>
      </c>
      <c r="H3369" s="1" t="str">
        <f t="shared" si="52"/>
        <v/>
      </c>
    </row>
    <row r="3370" spans="7:8" x14ac:dyDescent="0.2">
      <c r="G3370" s="25">
        <f>_xlfn.XLOOKUP(A3370,'Наш склад'!A:A,'Наш склад'!H:H,0,0)</f>
        <v>0</v>
      </c>
      <c r="H3370" s="1" t="str">
        <f t="shared" si="52"/>
        <v/>
      </c>
    </row>
    <row r="3371" spans="7:8" x14ac:dyDescent="0.2">
      <c r="G3371" s="25">
        <f>_xlfn.XLOOKUP(A3371,'Наш склад'!A:A,'Наш склад'!H:H,0,0)</f>
        <v>0</v>
      </c>
      <c r="H3371" s="1" t="str">
        <f t="shared" si="52"/>
        <v/>
      </c>
    </row>
    <row r="3372" spans="7:8" x14ac:dyDescent="0.2">
      <c r="G3372" s="25">
        <f>_xlfn.XLOOKUP(A3372,'Наш склад'!A:A,'Наш склад'!H:H,0,0)</f>
        <v>0</v>
      </c>
      <c r="H3372" s="1" t="str">
        <f t="shared" si="52"/>
        <v/>
      </c>
    </row>
    <row r="3373" spans="7:8" x14ac:dyDescent="0.2">
      <c r="G3373" s="25">
        <f>_xlfn.XLOOKUP(A3373,'Наш склад'!A:A,'Наш склад'!H:H,0,0)</f>
        <v>0</v>
      </c>
      <c r="H3373" s="1" t="str">
        <f t="shared" si="52"/>
        <v/>
      </c>
    </row>
    <row r="3374" spans="7:8" x14ac:dyDescent="0.2">
      <c r="G3374" s="25">
        <f>_xlfn.XLOOKUP(A3374,'Наш склад'!A:A,'Наш склад'!H:H,0,0)</f>
        <v>0</v>
      </c>
      <c r="H3374" s="1" t="str">
        <f t="shared" si="52"/>
        <v/>
      </c>
    </row>
    <row r="3375" spans="7:8" x14ac:dyDescent="0.2">
      <c r="G3375" s="25">
        <f>_xlfn.XLOOKUP(A3375,'Наш склад'!A:A,'Наш склад'!H:H,0,0)</f>
        <v>0</v>
      </c>
      <c r="H3375" s="1" t="str">
        <f t="shared" si="52"/>
        <v/>
      </c>
    </row>
    <row r="3376" spans="7:8" x14ac:dyDescent="0.2">
      <c r="G3376" s="25">
        <f>_xlfn.XLOOKUP(A3376,'Наш склад'!A:A,'Наш склад'!H:H,0,0)</f>
        <v>0</v>
      </c>
      <c r="H3376" s="1" t="str">
        <f t="shared" si="52"/>
        <v/>
      </c>
    </row>
    <row r="3377" spans="7:8" x14ac:dyDescent="0.2">
      <c r="G3377" s="25">
        <f>_xlfn.XLOOKUP(A3377,'Наш склад'!A:A,'Наш склад'!H:H,0,0)</f>
        <v>0</v>
      </c>
      <c r="H3377" s="1" t="str">
        <f t="shared" si="52"/>
        <v/>
      </c>
    </row>
    <row r="3378" spans="7:8" x14ac:dyDescent="0.2">
      <c r="G3378" s="25">
        <f>_xlfn.XLOOKUP(A3378,'Наш склад'!A:A,'Наш склад'!H:H,0,0)</f>
        <v>0</v>
      </c>
      <c r="H3378" s="1" t="str">
        <f t="shared" si="52"/>
        <v/>
      </c>
    </row>
    <row r="3379" spans="7:8" x14ac:dyDescent="0.2">
      <c r="G3379" s="25">
        <f>_xlfn.XLOOKUP(A3379,'Наш склад'!A:A,'Наш склад'!H:H,0,0)</f>
        <v>0</v>
      </c>
      <c r="H3379" s="1" t="str">
        <f t="shared" si="52"/>
        <v/>
      </c>
    </row>
    <row r="3380" spans="7:8" x14ac:dyDescent="0.2">
      <c r="G3380" s="25">
        <f>_xlfn.XLOOKUP(A3380,'Наш склад'!A:A,'Наш склад'!H:H,0,0)</f>
        <v>0</v>
      </c>
      <c r="H3380" s="1" t="str">
        <f t="shared" si="52"/>
        <v/>
      </c>
    </row>
    <row r="3381" spans="7:8" x14ac:dyDescent="0.2">
      <c r="G3381" s="25">
        <f>_xlfn.XLOOKUP(A3381,'Наш склад'!A:A,'Наш склад'!H:H,0,0)</f>
        <v>0</v>
      </c>
      <c r="H3381" s="1" t="str">
        <f t="shared" si="52"/>
        <v/>
      </c>
    </row>
    <row r="3382" spans="7:8" x14ac:dyDescent="0.2">
      <c r="G3382" s="25">
        <f>_xlfn.XLOOKUP(A3382,'Наш склад'!A:A,'Наш склад'!H:H,0,0)</f>
        <v>0</v>
      </c>
      <c r="H3382" s="1" t="str">
        <f t="shared" si="52"/>
        <v/>
      </c>
    </row>
    <row r="3383" spans="7:8" x14ac:dyDescent="0.2">
      <c r="G3383" s="25">
        <f>_xlfn.XLOOKUP(A3383,'Наш склад'!A:A,'Наш склад'!H:H,0,0)</f>
        <v>0</v>
      </c>
      <c r="H3383" s="1" t="str">
        <f t="shared" si="52"/>
        <v/>
      </c>
    </row>
    <row r="3384" spans="7:8" x14ac:dyDescent="0.2">
      <c r="G3384" s="25">
        <f>_xlfn.XLOOKUP(A3384,'Наш склад'!A:A,'Наш склад'!H:H,0,0)</f>
        <v>0</v>
      </c>
      <c r="H3384" s="1" t="str">
        <f t="shared" si="52"/>
        <v/>
      </c>
    </row>
    <row r="3385" spans="7:8" x14ac:dyDescent="0.2">
      <c r="G3385" s="25">
        <f>_xlfn.XLOOKUP(A3385,'Наш склад'!A:A,'Наш склад'!H:H,0,0)</f>
        <v>0</v>
      </c>
      <c r="H3385" s="1" t="str">
        <f t="shared" si="52"/>
        <v/>
      </c>
    </row>
    <row r="3386" spans="7:8" x14ac:dyDescent="0.2">
      <c r="G3386" s="25">
        <f>_xlfn.XLOOKUP(A3386,'Наш склад'!A:A,'Наш склад'!H:H,0,0)</f>
        <v>0</v>
      </c>
      <c r="H3386" s="1" t="str">
        <f t="shared" si="52"/>
        <v/>
      </c>
    </row>
    <row r="3387" spans="7:8" x14ac:dyDescent="0.2">
      <c r="G3387" s="25">
        <f>_xlfn.XLOOKUP(A3387,'Наш склад'!A:A,'Наш склад'!H:H,0,0)</f>
        <v>0</v>
      </c>
      <c r="H3387" s="1" t="str">
        <f t="shared" si="52"/>
        <v/>
      </c>
    </row>
    <row r="3388" spans="7:8" x14ac:dyDescent="0.2">
      <c r="G3388" s="25">
        <f>_xlfn.XLOOKUP(A3388,'Наш склад'!A:A,'Наш склад'!H:H,0,0)</f>
        <v>0</v>
      </c>
      <c r="H3388" s="1" t="str">
        <f t="shared" si="52"/>
        <v/>
      </c>
    </row>
    <row r="3389" spans="7:8" x14ac:dyDescent="0.2">
      <c r="G3389" s="25">
        <f>_xlfn.XLOOKUP(A3389,'Наш склад'!A:A,'Наш склад'!H:H,0,0)</f>
        <v>0</v>
      </c>
      <c r="H3389" s="1" t="str">
        <f t="shared" si="52"/>
        <v/>
      </c>
    </row>
    <row r="3390" spans="7:8" x14ac:dyDescent="0.2">
      <c r="G3390" s="25">
        <f>_xlfn.XLOOKUP(A3390,'Наш склад'!A:A,'Наш склад'!H:H,0,0)</f>
        <v>0</v>
      </c>
      <c r="H3390" s="1" t="str">
        <f t="shared" si="52"/>
        <v/>
      </c>
    </row>
    <row r="3391" spans="7:8" x14ac:dyDescent="0.2">
      <c r="G3391" s="25">
        <f>_xlfn.XLOOKUP(A3391,'Наш склад'!A:A,'Наш склад'!H:H,0,0)</f>
        <v>0</v>
      </c>
      <c r="H3391" s="1" t="str">
        <f t="shared" si="52"/>
        <v/>
      </c>
    </row>
    <row r="3392" spans="7:8" x14ac:dyDescent="0.2">
      <c r="G3392" s="25">
        <f>_xlfn.XLOOKUP(A3392,'Наш склад'!A:A,'Наш склад'!H:H,0,0)</f>
        <v>0</v>
      </c>
      <c r="H3392" s="1" t="str">
        <f t="shared" si="52"/>
        <v/>
      </c>
    </row>
    <row r="3393" spans="7:8" x14ac:dyDescent="0.2">
      <c r="G3393" s="25">
        <f>_xlfn.XLOOKUP(A3393,'Наш склад'!A:A,'Наш склад'!H:H,0,0)</f>
        <v>0</v>
      </c>
      <c r="H3393" s="1" t="str">
        <f t="shared" si="52"/>
        <v/>
      </c>
    </row>
    <row r="3394" spans="7:8" x14ac:dyDescent="0.2">
      <c r="G3394" s="25">
        <f>_xlfn.XLOOKUP(A3394,'Наш склад'!A:A,'Наш склад'!H:H,0,0)</f>
        <v>0</v>
      </c>
      <c r="H3394" s="1" t="str">
        <f t="shared" ref="H3394:H3457" si="53">IF(AND(D3394&gt;1,ISNUMBER(D3394)),"{SKU:"&amp;B3394&amp;", required: "&amp;D3394&amp;"}","")</f>
        <v/>
      </c>
    </row>
    <row r="3395" spans="7:8" x14ac:dyDescent="0.2">
      <c r="G3395" s="25">
        <f>_xlfn.XLOOKUP(A3395,'Наш склад'!A:A,'Наш склад'!H:H,0,0)</f>
        <v>0</v>
      </c>
      <c r="H3395" s="1" t="str">
        <f t="shared" si="53"/>
        <v/>
      </c>
    </row>
    <row r="3396" spans="7:8" x14ac:dyDescent="0.2">
      <c r="G3396" s="25">
        <f>_xlfn.XLOOKUP(A3396,'Наш склад'!A:A,'Наш склад'!H:H,0,0)</f>
        <v>0</v>
      </c>
      <c r="H3396" s="1" t="str">
        <f t="shared" si="53"/>
        <v/>
      </c>
    </row>
    <row r="3397" spans="7:8" x14ac:dyDescent="0.2">
      <c r="G3397" s="25">
        <f>_xlfn.XLOOKUP(A3397,'Наш склад'!A:A,'Наш склад'!H:H,0,0)</f>
        <v>0</v>
      </c>
      <c r="H3397" s="1" t="str">
        <f t="shared" si="53"/>
        <v/>
      </c>
    </row>
    <row r="3398" spans="7:8" x14ac:dyDescent="0.2">
      <c r="G3398" s="25">
        <f>_xlfn.XLOOKUP(A3398,'Наш склад'!A:A,'Наш склад'!H:H,0,0)</f>
        <v>0</v>
      </c>
      <c r="H3398" s="1" t="str">
        <f t="shared" si="53"/>
        <v/>
      </c>
    </row>
    <row r="3399" spans="7:8" x14ac:dyDescent="0.2">
      <c r="G3399" s="25">
        <f>_xlfn.XLOOKUP(A3399,'Наш склад'!A:A,'Наш склад'!H:H,0,0)</f>
        <v>0</v>
      </c>
      <c r="H3399" s="1" t="str">
        <f t="shared" si="53"/>
        <v/>
      </c>
    </row>
    <row r="3400" spans="7:8" x14ac:dyDescent="0.2">
      <c r="G3400" s="25">
        <f>_xlfn.XLOOKUP(A3400,'Наш склад'!A:A,'Наш склад'!H:H,0,0)</f>
        <v>0</v>
      </c>
      <c r="H3400" s="1" t="str">
        <f t="shared" si="53"/>
        <v/>
      </c>
    </row>
    <row r="3401" spans="7:8" x14ac:dyDescent="0.2">
      <c r="G3401" s="25">
        <f>_xlfn.XLOOKUP(A3401,'Наш склад'!A:A,'Наш склад'!H:H,0,0)</f>
        <v>0</v>
      </c>
      <c r="H3401" s="1" t="str">
        <f t="shared" si="53"/>
        <v/>
      </c>
    </row>
    <row r="3402" spans="7:8" x14ac:dyDescent="0.2">
      <c r="G3402" s="25">
        <f>_xlfn.XLOOKUP(A3402,'Наш склад'!A:A,'Наш склад'!H:H,0,0)</f>
        <v>0</v>
      </c>
      <c r="H3402" s="1" t="str">
        <f t="shared" si="53"/>
        <v/>
      </c>
    </row>
    <row r="3403" spans="7:8" x14ac:dyDescent="0.2">
      <c r="G3403" s="25">
        <f>_xlfn.XLOOKUP(A3403,'Наш склад'!A:A,'Наш склад'!H:H,0,0)</f>
        <v>0</v>
      </c>
      <c r="H3403" s="1" t="str">
        <f t="shared" si="53"/>
        <v/>
      </c>
    </row>
    <row r="3404" spans="7:8" x14ac:dyDescent="0.2">
      <c r="G3404" s="25">
        <f>_xlfn.XLOOKUP(A3404,'Наш склад'!A:A,'Наш склад'!H:H,0,0)</f>
        <v>0</v>
      </c>
      <c r="H3404" s="1" t="str">
        <f t="shared" si="53"/>
        <v/>
      </c>
    </row>
    <row r="3405" spans="7:8" x14ac:dyDescent="0.2">
      <c r="G3405" s="25">
        <f>_xlfn.XLOOKUP(A3405,'Наш склад'!A:A,'Наш склад'!H:H,0,0)</f>
        <v>0</v>
      </c>
      <c r="H3405" s="1" t="str">
        <f t="shared" si="53"/>
        <v/>
      </c>
    </row>
    <row r="3406" spans="7:8" x14ac:dyDescent="0.2">
      <c r="G3406" s="25">
        <f>_xlfn.XLOOKUP(A3406,'Наш склад'!A:A,'Наш склад'!H:H,0,0)</f>
        <v>0</v>
      </c>
      <c r="H3406" s="1" t="str">
        <f t="shared" si="53"/>
        <v/>
      </c>
    </row>
    <row r="3407" spans="7:8" x14ac:dyDescent="0.2">
      <c r="G3407" s="25">
        <f>_xlfn.XLOOKUP(A3407,'Наш склад'!A:A,'Наш склад'!H:H,0,0)</f>
        <v>0</v>
      </c>
      <c r="H3407" s="1" t="str">
        <f t="shared" si="53"/>
        <v/>
      </c>
    </row>
    <row r="3408" spans="7:8" x14ac:dyDescent="0.2">
      <c r="G3408" s="25">
        <f>_xlfn.XLOOKUP(A3408,'Наш склад'!A:A,'Наш склад'!H:H,0,0)</f>
        <v>0</v>
      </c>
      <c r="H3408" s="1" t="str">
        <f t="shared" si="53"/>
        <v/>
      </c>
    </row>
    <row r="3409" spans="7:8" x14ac:dyDescent="0.2">
      <c r="G3409" s="25">
        <f>_xlfn.XLOOKUP(A3409,'Наш склад'!A:A,'Наш склад'!H:H,0,0)</f>
        <v>0</v>
      </c>
      <c r="H3409" s="1" t="str">
        <f t="shared" si="53"/>
        <v/>
      </c>
    </row>
    <row r="3410" spans="7:8" x14ac:dyDescent="0.2">
      <c r="G3410" s="25">
        <f>_xlfn.XLOOKUP(A3410,'Наш склад'!A:A,'Наш склад'!H:H,0,0)</f>
        <v>0</v>
      </c>
      <c r="H3410" s="1" t="str">
        <f t="shared" si="53"/>
        <v/>
      </c>
    </row>
    <row r="3411" spans="7:8" x14ac:dyDescent="0.2">
      <c r="G3411" s="25">
        <f>_xlfn.XLOOKUP(A3411,'Наш склад'!A:A,'Наш склад'!H:H,0,0)</f>
        <v>0</v>
      </c>
      <c r="H3411" s="1" t="str">
        <f t="shared" si="53"/>
        <v/>
      </c>
    </row>
    <row r="3412" spans="7:8" x14ac:dyDescent="0.2">
      <c r="G3412" s="25">
        <f>_xlfn.XLOOKUP(A3412,'Наш склад'!A:A,'Наш склад'!H:H,0,0)</f>
        <v>0</v>
      </c>
      <c r="H3412" s="1" t="str">
        <f t="shared" si="53"/>
        <v/>
      </c>
    </row>
    <row r="3413" spans="7:8" x14ac:dyDescent="0.2">
      <c r="G3413" s="25">
        <f>_xlfn.XLOOKUP(A3413,'Наш склад'!A:A,'Наш склад'!H:H,0,0)</f>
        <v>0</v>
      </c>
      <c r="H3413" s="1" t="str">
        <f t="shared" si="53"/>
        <v/>
      </c>
    </row>
    <row r="3414" spans="7:8" x14ac:dyDescent="0.2">
      <c r="G3414" s="25">
        <f>_xlfn.XLOOKUP(A3414,'Наш склад'!A:A,'Наш склад'!H:H,0,0)</f>
        <v>0</v>
      </c>
      <c r="H3414" s="1" t="str">
        <f t="shared" si="53"/>
        <v/>
      </c>
    </row>
    <row r="3415" spans="7:8" x14ac:dyDescent="0.2">
      <c r="G3415" s="25">
        <f>_xlfn.XLOOKUP(A3415,'Наш склад'!A:A,'Наш склад'!H:H,0,0)</f>
        <v>0</v>
      </c>
      <c r="H3415" s="1" t="str">
        <f t="shared" si="53"/>
        <v/>
      </c>
    </row>
    <row r="3416" spans="7:8" x14ac:dyDescent="0.2">
      <c r="G3416" s="25">
        <f>_xlfn.XLOOKUP(A3416,'Наш склад'!A:A,'Наш склад'!H:H,0,0)</f>
        <v>0</v>
      </c>
      <c r="H3416" s="1" t="str">
        <f t="shared" si="53"/>
        <v/>
      </c>
    </row>
    <row r="3417" spans="7:8" x14ac:dyDescent="0.2">
      <c r="G3417" s="25">
        <f>_xlfn.XLOOKUP(A3417,'Наш склад'!A:A,'Наш склад'!H:H,0,0)</f>
        <v>0</v>
      </c>
      <c r="H3417" s="1" t="str">
        <f t="shared" si="53"/>
        <v/>
      </c>
    </row>
    <row r="3418" spans="7:8" x14ac:dyDescent="0.2">
      <c r="G3418" s="25">
        <f>_xlfn.XLOOKUP(A3418,'Наш склад'!A:A,'Наш склад'!H:H,0,0)</f>
        <v>0</v>
      </c>
      <c r="H3418" s="1" t="str">
        <f t="shared" si="53"/>
        <v/>
      </c>
    </row>
    <row r="3419" spans="7:8" x14ac:dyDescent="0.2">
      <c r="G3419" s="25">
        <f>_xlfn.XLOOKUP(A3419,'Наш склад'!A:A,'Наш склад'!H:H,0,0)</f>
        <v>0</v>
      </c>
      <c r="H3419" s="1" t="str">
        <f t="shared" si="53"/>
        <v/>
      </c>
    </row>
    <row r="3420" spans="7:8" x14ac:dyDescent="0.2">
      <c r="G3420" s="25">
        <f>_xlfn.XLOOKUP(A3420,'Наш склад'!A:A,'Наш склад'!H:H,0,0)</f>
        <v>0</v>
      </c>
      <c r="H3420" s="1" t="str">
        <f t="shared" si="53"/>
        <v/>
      </c>
    </row>
    <row r="3421" spans="7:8" x14ac:dyDescent="0.2">
      <c r="G3421" s="25">
        <f>_xlfn.XLOOKUP(A3421,'Наш склад'!A:A,'Наш склад'!H:H,0,0)</f>
        <v>0</v>
      </c>
      <c r="H3421" s="1" t="str">
        <f t="shared" si="53"/>
        <v/>
      </c>
    </row>
    <row r="3422" spans="7:8" x14ac:dyDescent="0.2">
      <c r="G3422" s="25">
        <f>_xlfn.XLOOKUP(A3422,'Наш склад'!A:A,'Наш склад'!H:H,0,0)</f>
        <v>0</v>
      </c>
      <c r="H3422" s="1" t="str">
        <f t="shared" si="53"/>
        <v/>
      </c>
    </row>
    <row r="3423" spans="7:8" x14ac:dyDescent="0.2">
      <c r="G3423" s="25">
        <f>_xlfn.XLOOKUP(A3423,'Наш склад'!A:A,'Наш склад'!H:H,0,0)</f>
        <v>0</v>
      </c>
      <c r="H3423" s="1" t="str">
        <f t="shared" si="53"/>
        <v/>
      </c>
    </row>
    <row r="3424" spans="7:8" x14ac:dyDescent="0.2">
      <c r="G3424" s="25">
        <f>_xlfn.XLOOKUP(A3424,'Наш склад'!A:A,'Наш склад'!H:H,0,0)</f>
        <v>0</v>
      </c>
      <c r="H3424" s="1" t="str">
        <f t="shared" si="53"/>
        <v/>
      </c>
    </row>
    <row r="3425" spans="7:8" x14ac:dyDescent="0.2">
      <c r="G3425" s="25">
        <f>_xlfn.XLOOKUP(A3425,'Наш склад'!A:A,'Наш склад'!H:H,0,0)</f>
        <v>0</v>
      </c>
      <c r="H3425" s="1" t="str">
        <f t="shared" si="53"/>
        <v/>
      </c>
    </row>
    <row r="3426" spans="7:8" x14ac:dyDescent="0.2">
      <c r="G3426" s="25">
        <f>_xlfn.XLOOKUP(A3426,'Наш склад'!A:A,'Наш склад'!H:H,0,0)</f>
        <v>0</v>
      </c>
      <c r="H3426" s="1" t="str">
        <f t="shared" si="53"/>
        <v/>
      </c>
    </row>
    <row r="3427" spans="7:8" x14ac:dyDescent="0.2">
      <c r="G3427" s="25">
        <f>_xlfn.XLOOKUP(A3427,'Наш склад'!A:A,'Наш склад'!H:H,0,0)</f>
        <v>0</v>
      </c>
      <c r="H3427" s="1" t="str">
        <f t="shared" si="53"/>
        <v/>
      </c>
    </row>
    <row r="3428" spans="7:8" x14ac:dyDescent="0.2">
      <c r="G3428" s="25">
        <f>_xlfn.XLOOKUP(A3428,'Наш склад'!A:A,'Наш склад'!H:H,0,0)</f>
        <v>0</v>
      </c>
      <c r="H3428" s="1" t="str">
        <f t="shared" si="53"/>
        <v/>
      </c>
    </row>
    <row r="3429" spans="7:8" x14ac:dyDescent="0.2">
      <c r="G3429" s="25">
        <f>_xlfn.XLOOKUP(A3429,'Наш склад'!A:A,'Наш склад'!H:H,0,0)</f>
        <v>0</v>
      </c>
      <c r="H3429" s="1" t="str">
        <f t="shared" si="53"/>
        <v/>
      </c>
    </row>
    <row r="3430" spans="7:8" x14ac:dyDescent="0.2">
      <c r="G3430" s="25">
        <f>_xlfn.XLOOKUP(A3430,'Наш склад'!A:A,'Наш склад'!H:H,0,0)</f>
        <v>0</v>
      </c>
      <c r="H3430" s="1" t="str">
        <f t="shared" si="53"/>
        <v/>
      </c>
    </row>
    <row r="3431" spans="7:8" x14ac:dyDescent="0.2">
      <c r="G3431" s="25">
        <f>_xlfn.XLOOKUP(A3431,'Наш склад'!A:A,'Наш склад'!H:H,0,0)</f>
        <v>0</v>
      </c>
      <c r="H3431" s="1" t="str">
        <f t="shared" si="53"/>
        <v/>
      </c>
    </row>
    <row r="3432" spans="7:8" x14ac:dyDescent="0.2">
      <c r="G3432" s="25">
        <f>_xlfn.XLOOKUP(A3432,'Наш склад'!A:A,'Наш склад'!H:H,0,0)</f>
        <v>0</v>
      </c>
      <c r="H3432" s="1" t="str">
        <f t="shared" si="53"/>
        <v/>
      </c>
    </row>
    <row r="3433" spans="7:8" x14ac:dyDescent="0.2">
      <c r="G3433" s="25">
        <f>_xlfn.XLOOKUP(A3433,'Наш склад'!A:A,'Наш склад'!H:H,0,0)</f>
        <v>0</v>
      </c>
      <c r="H3433" s="1" t="str">
        <f t="shared" si="53"/>
        <v/>
      </c>
    </row>
    <row r="3434" spans="7:8" x14ac:dyDescent="0.2">
      <c r="G3434" s="25">
        <f>_xlfn.XLOOKUP(A3434,'Наш склад'!A:A,'Наш склад'!H:H,0,0)</f>
        <v>0</v>
      </c>
      <c r="H3434" s="1" t="str">
        <f t="shared" si="53"/>
        <v/>
      </c>
    </row>
    <row r="3435" spans="7:8" x14ac:dyDescent="0.2">
      <c r="G3435" s="25">
        <f>_xlfn.XLOOKUP(A3435,'Наш склад'!A:A,'Наш склад'!H:H,0,0)</f>
        <v>0</v>
      </c>
      <c r="H3435" s="1" t="str">
        <f t="shared" si="53"/>
        <v/>
      </c>
    </row>
    <row r="3436" spans="7:8" x14ac:dyDescent="0.2">
      <c r="G3436" s="25">
        <f>_xlfn.XLOOKUP(A3436,'Наш склад'!A:A,'Наш склад'!H:H,0,0)</f>
        <v>0</v>
      </c>
      <c r="H3436" s="1" t="str">
        <f t="shared" si="53"/>
        <v/>
      </c>
    </row>
    <row r="3437" spans="7:8" x14ac:dyDescent="0.2">
      <c r="G3437" s="25">
        <f>_xlfn.XLOOKUP(A3437,'Наш склад'!A:A,'Наш склад'!H:H,0,0)</f>
        <v>0</v>
      </c>
      <c r="H3437" s="1" t="str">
        <f t="shared" si="53"/>
        <v/>
      </c>
    </row>
    <row r="3438" spans="7:8" x14ac:dyDescent="0.2">
      <c r="G3438" s="25">
        <f>_xlfn.XLOOKUP(A3438,'Наш склад'!A:A,'Наш склад'!H:H,0,0)</f>
        <v>0</v>
      </c>
      <c r="H3438" s="1" t="str">
        <f t="shared" si="53"/>
        <v/>
      </c>
    </row>
    <row r="3439" spans="7:8" x14ac:dyDescent="0.2">
      <c r="G3439" s="25">
        <f>_xlfn.XLOOKUP(A3439,'Наш склад'!A:A,'Наш склад'!H:H,0,0)</f>
        <v>0</v>
      </c>
      <c r="H3439" s="1" t="str">
        <f t="shared" si="53"/>
        <v/>
      </c>
    </row>
    <row r="3440" spans="7:8" x14ac:dyDescent="0.2">
      <c r="G3440" s="25">
        <f>_xlfn.XLOOKUP(A3440,'Наш склад'!A:A,'Наш склад'!H:H,0,0)</f>
        <v>0</v>
      </c>
      <c r="H3440" s="1" t="str">
        <f t="shared" si="53"/>
        <v/>
      </c>
    </row>
    <row r="3441" spans="7:8" x14ac:dyDescent="0.2">
      <c r="G3441" s="25">
        <f>_xlfn.XLOOKUP(A3441,'Наш склад'!A:A,'Наш склад'!H:H,0,0)</f>
        <v>0</v>
      </c>
      <c r="H3441" s="1" t="str">
        <f t="shared" si="53"/>
        <v/>
      </c>
    </row>
    <row r="3442" spans="7:8" x14ac:dyDescent="0.2">
      <c r="G3442" s="25">
        <f>_xlfn.XLOOKUP(A3442,'Наш склад'!A:A,'Наш склад'!H:H,0,0)</f>
        <v>0</v>
      </c>
      <c r="H3442" s="1" t="str">
        <f t="shared" si="53"/>
        <v/>
      </c>
    </row>
    <row r="3443" spans="7:8" x14ac:dyDescent="0.2">
      <c r="G3443" s="25">
        <f>_xlfn.XLOOKUP(A3443,'Наш склад'!A:A,'Наш склад'!H:H,0,0)</f>
        <v>0</v>
      </c>
      <c r="H3443" s="1" t="str">
        <f t="shared" si="53"/>
        <v/>
      </c>
    </row>
    <row r="3444" spans="7:8" x14ac:dyDescent="0.2">
      <c r="G3444" s="25">
        <f>_xlfn.XLOOKUP(A3444,'Наш склад'!A:A,'Наш склад'!H:H,0,0)</f>
        <v>0</v>
      </c>
      <c r="H3444" s="1" t="str">
        <f t="shared" si="53"/>
        <v/>
      </c>
    </row>
    <row r="3445" spans="7:8" x14ac:dyDescent="0.2">
      <c r="G3445" s="25">
        <f>_xlfn.XLOOKUP(A3445,'Наш склад'!A:A,'Наш склад'!H:H,0,0)</f>
        <v>0</v>
      </c>
      <c r="H3445" s="1" t="str">
        <f t="shared" si="53"/>
        <v/>
      </c>
    </row>
    <row r="3446" spans="7:8" x14ac:dyDescent="0.2">
      <c r="G3446" s="25">
        <f>_xlfn.XLOOKUP(A3446,'Наш склад'!A:A,'Наш склад'!H:H,0,0)</f>
        <v>0</v>
      </c>
      <c r="H3446" s="1" t="str">
        <f t="shared" si="53"/>
        <v/>
      </c>
    </row>
    <row r="3447" spans="7:8" x14ac:dyDescent="0.2">
      <c r="G3447" s="25">
        <f>_xlfn.XLOOKUP(A3447,'Наш склад'!A:A,'Наш склад'!H:H,0,0)</f>
        <v>0</v>
      </c>
      <c r="H3447" s="1" t="str">
        <f t="shared" si="53"/>
        <v/>
      </c>
    </row>
    <row r="3448" spans="7:8" x14ac:dyDescent="0.2">
      <c r="G3448" s="25">
        <f>_xlfn.XLOOKUP(A3448,'Наш склад'!A:A,'Наш склад'!H:H,0,0)</f>
        <v>0</v>
      </c>
      <c r="H3448" s="1" t="str">
        <f t="shared" si="53"/>
        <v/>
      </c>
    </row>
    <row r="3449" spans="7:8" x14ac:dyDescent="0.2">
      <c r="G3449" s="25">
        <f>_xlfn.XLOOKUP(A3449,'Наш склад'!A:A,'Наш склад'!H:H,0,0)</f>
        <v>0</v>
      </c>
      <c r="H3449" s="1" t="str">
        <f t="shared" si="53"/>
        <v/>
      </c>
    </row>
    <row r="3450" spans="7:8" x14ac:dyDescent="0.2">
      <c r="G3450" s="25">
        <f>_xlfn.XLOOKUP(A3450,'Наш склад'!A:A,'Наш склад'!H:H,0,0)</f>
        <v>0</v>
      </c>
      <c r="H3450" s="1" t="str">
        <f t="shared" si="53"/>
        <v/>
      </c>
    </row>
    <row r="3451" spans="7:8" x14ac:dyDescent="0.2">
      <c r="G3451" s="25">
        <f>_xlfn.XLOOKUP(A3451,'Наш склад'!A:A,'Наш склад'!H:H,0,0)</f>
        <v>0</v>
      </c>
      <c r="H3451" s="1" t="str">
        <f t="shared" si="53"/>
        <v/>
      </c>
    </row>
    <row r="3452" spans="7:8" x14ac:dyDescent="0.2">
      <c r="G3452" s="25">
        <f>_xlfn.XLOOKUP(A3452,'Наш склад'!A:A,'Наш склад'!H:H,0,0)</f>
        <v>0</v>
      </c>
      <c r="H3452" s="1" t="str">
        <f t="shared" si="53"/>
        <v/>
      </c>
    </row>
    <row r="3453" spans="7:8" x14ac:dyDescent="0.2">
      <c r="G3453" s="25">
        <f>_xlfn.XLOOKUP(A3453,'Наш склад'!A:A,'Наш склад'!H:H,0,0)</f>
        <v>0</v>
      </c>
      <c r="H3453" s="1" t="str">
        <f t="shared" si="53"/>
        <v/>
      </c>
    </row>
    <row r="3454" spans="7:8" x14ac:dyDescent="0.2">
      <c r="G3454" s="25">
        <f>_xlfn.XLOOKUP(A3454,'Наш склад'!A:A,'Наш склад'!H:H,0,0)</f>
        <v>0</v>
      </c>
      <c r="H3454" s="1" t="str">
        <f t="shared" si="53"/>
        <v/>
      </c>
    </row>
    <row r="3455" spans="7:8" x14ac:dyDescent="0.2">
      <c r="G3455" s="25">
        <f>_xlfn.XLOOKUP(A3455,'Наш склад'!A:A,'Наш склад'!H:H,0,0)</f>
        <v>0</v>
      </c>
      <c r="H3455" s="1" t="str">
        <f t="shared" si="53"/>
        <v/>
      </c>
    </row>
    <row r="3456" spans="7:8" x14ac:dyDescent="0.2">
      <c r="G3456" s="25">
        <f>_xlfn.XLOOKUP(A3456,'Наш склад'!A:A,'Наш склад'!H:H,0,0)</f>
        <v>0</v>
      </c>
      <c r="H3456" s="1" t="str">
        <f t="shared" si="53"/>
        <v/>
      </c>
    </row>
    <row r="3457" spans="7:8" x14ac:dyDescent="0.2">
      <c r="G3457" s="25">
        <f>_xlfn.XLOOKUP(A3457,'Наш склад'!A:A,'Наш склад'!H:H,0,0)</f>
        <v>0</v>
      </c>
      <c r="H3457" s="1" t="str">
        <f t="shared" si="53"/>
        <v/>
      </c>
    </row>
    <row r="3458" spans="7:8" x14ac:dyDescent="0.2">
      <c r="G3458" s="25">
        <f>_xlfn.XLOOKUP(A3458,'Наш склад'!A:A,'Наш склад'!H:H,0,0)</f>
        <v>0</v>
      </c>
      <c r="H3458" s="1" t="str">
        <f t="shared" ref="H3458:H3521" si="54">IF(AND(D3458&gt;1,ISNUMBER(D3458)),"{SKU:"&amp;B3458&amp;", required: "&amp;D3458&amp;"}","")</f>
        <v/>
      </c>
    </row>
    <row r="3459" spans="7:8" x14ac:dyDescent="0.2">
      <c r="G3459" s="25">
        <f>_xlfn.XLOOKUP(A3459,'Наш склад'!A:A,'Наш склад'!H:H,0,0)</f>
        <v>0</v>
      </c>
      <c r="H3459" s="1" t="str">
        <f t="shared" si="54"/>
        <v/>
      </c>
    </row>
    <row r="3460" spans="7:8" x14ac:dyDescent="0.2">
      <c r="G3460" s="25">
        <f>_xlfn.XLOOKUP(A3460,'Наш склад'!A:A,'Наш склад'!H:H,0,0)</f>
        <v>0</v>
      </c>
      <c r="H3460" s="1" t="str">
        <f t="shared" si="54"/>
        <v/>
      </c>
    </row>
    <row r="3461" spans="7:8" x14ac:dyDescent="0.2">
      <c r="G3461" s="25">
        <f>_xlfn.XLOOKUP(A3461,'Наш склад'!A:A,'Наш склад'!H:H,0,0)</f>
        <v>0</v>
      </c>
      <c r="H3461" s="1" t="str">
        <f t="shared" si="54"/>
        <v/>
      </c>
    </row>
    <row r="3462" spans="7:8" x14ac:dyDescent="0.2">
      <c r="G3462" s="25">
        <f>_xlfn.XLOOKUP(A3462,'Наш склад'!A:A,'Наш склад'!H:H,0,0)</f>
        <v>0</v>
      </c>
      <c r="H3462" s="1" t="str">
        <f t="shared" si="54"/>
        <v/>
      </c>
    </row>
    <row r="3463" spans="7:8" x14ac:dyDescent="0.2">
      <c r="G3463" s="25">
        <f>_xlfn.XLOOKUP(A3463,'Наш склад'!A:A,'Наш склад'!H:H,0,0)</f>
        <v>0</v>
      </c>
      <c r="H3463" s="1" t="str">
        <f t="shared" si="54"/>
        <v/>
      </c>
    </row>
    <row r="3464" spans="7:8" x14ac:dyDescent="0.2">
      <c r="G3464" s="25">
        <f>_xlfn.XLOOKUP(A3464,'Наш склад'!A:A,'Наш склад'!H:H,0,0)</f>
        <v>0</v>
      </c>
      <c r="H3464" s="1" t="str">
        <f t="shared" si="54"/>
        <v/>
      </c>
    </row>
    <row r="3465" spans="7:8" x14ac:dyDescent="0.2">
      <c r="G3465" s="25">
        <f>_xlfn.XLOOKUP(A3465,'Наш склад'!A:A,'Наш склад'!H:H,0,0)</f>
        <v>0</v>
      </c>
      <c r="H3465" s="1" t="str">
        <f t="shared" si="54"/>
        <v/>
      </c>
    </row>
    <row r="3466" spans="7:8" x14ac:dyDescent="0.2">
      <c r="G3466" s="25">
        <f>_xlfn.XLOOKUP(A3466,'Наш склад'!A:A,'Наш склад'!H:H,0,0)</f>
        <v>0</v>
      </c>
      <c r="H3466" s="1" t="str">
        <f t="shared" si="54"/>
        <v/>
      </c>
    </row>
    <row r="3467" spans="7:8" x14ac:dyDescent="0.2">
      <c r="G3467" s="25">
        <f>_xlfn.XLOOKUP(A3467,'Наш склад'!A:A,'Наш склад'!H:H,0,0)</f>
        <v>0</v>
      </c>
      <c r="H3467" s="1" t="str">
        <f t="shared" si="54"/>
        <v/>
      </c>
    </row>
    <row r="3468" spans="7:8" x14ac:dyDescent="0.2">
      <c r="G3468" s="25">
        <f>_xlfn.XLOOKUP(A3468,'Наш склад'!A:A,'Наш склад'!H:H,0,0)</f>
        <v>0</v>
      </c>
      <c r="H3468" s="1" t="str">
        <f t="shared" si="54"/>
        <v/>
      </c>
    </row>
    <row r="3469" spans="7:8" x14ac:dyDescent="0.2">
      <c r="G3469" s="25">
        <f>_xlfn.XLOOKUP(A3469,'Наш склад'!A:A,'Наш склад'!H:H,0,0)</f>
        <v>0</v>
      </c>
      <c r="H3469" s="1" t="str">
        <f t="shared" si="54"/>
        <v/>
      </c>
    </row>
    <row r="3470" spans="7:8" x14ac:dyDescent="0.2">
      <c r="G3470" s="25">
        <f>_xlfn.XLOOKUP(A3470,'Наш склад'!A:A,'Наш склад'!H:H,0,0)</f>
        <v>0</v>
      </c>
      <c r="H3470" s="1" t="str">
        <f t="shared" si="54"/>
        <v/>
      </c>
    </row>
    <row r="3471" spans="7:8" x14ac:dyDescent="0.2">
      <c r="G3471" s="25">
        <f>_xlfn.XLOOKUP(A3471,'Наш склад'!A:A,'Наш склад'!H:H,0,0)</f>
        <v>0</v>
      </c>
      <c r="H3471" s="1" t="str">
        <f t="shared" si="54"/>
        <v/>
      </c>
    </row>
    <row r="3472" spans="7:8" x14ac:dyDescent="0.2">
      <c r="G3472" s="25">
        <f>_xlfn.XLOOKUP(A3472,'Наш склад'!A:A,'Наш склад'!H:H,0,0)</f>
        <v>0</v>
      </c>
      <c r="H3472" s="1" t="str">
        <f t="shared" si="54"/>
        <v/>
      </c>
    </row>
    <row r="3473" spans="7:8" x14ac:dyDescent="0.2">
      <c r="G3473" s="25">
        <f>_xlfn.XLOOKUP(A3473,'Наш склад'!A:A,'Наш склад'!H:H,0,0)</f>
        <v>0</v>
      </c>
      <c r="H3473" s="1" t="str">
        <f t="shared" si="54"/>
        <v/>
      </c>
    </row>
    <row r="3474" spans="7:8" x14ac:dyDescent="0.2">
      <c r="G3474" s="25">
        <f>_xlfn.XLOOKUP(A3474,'Наш склад'!A:A,'Наш склад'!H:H,0,0)</f>
        <v>0</v>
      </c>
      <c r="H3474" s="1" t="str">
        <f t="shared" si="54"/>
        <v/>
      </c>
    </row>
    <row r="3475" spans="7:8" x14ac:dyDescent="0.2">
      <c r="G3475" s="25">
        <f>_xlfn.XLOOKUP(A3475,'Наш склад'!A:A,'Наш склад'!H:H,0,0)</f>
        <v>0</v>
      </c>
      <c r="H3475" s="1" t="str">
        <f t="shared" si="54"/>
        <v/>
      </c>
    </row>
    <row r="3476" spans="7:8" x14ac:dyDescent="0.2">
      <c r="G3476" s="25">
        <f>_xlfn.XLOOKUP(A3476,'Наш склад'!A:A,'Наш склад'!H:H,0,0)</f>
        <v>0</v>
      </c>
      <c r="H3476" s="1" t="str">
        <f t="shared" si="54"/>
        <v/>
      </c>
    </row>
    <row r="3477" spans="7:8" x14ac:dyDescent="0.2">
      <c r="G3477" s="25">
        <f>_xlfn.XLOOKUP(A3477,'Наш склад'!A:A,'Наш склад'!H:H,0,0)</f>
        <v>0</v>
      </c>
      <c r="H3477" s="1" t="str">
        <f t="shared" si="54"/>
        <v/>
      </c>
    </row>
    <row r="3478" spans="7:8" x14ac:dyDescent="0.2">
      <c r="G3478" s="25">
        <f>_xlfn.XLOOKUP(A3478,'Наш склад'!A:A,'Наш склад'!H:H,0,0)</f>
        <v>0</v>
      </c>
      <c r="H3478" s="1" t="str">
        <f t="shared" si="54"/>
        <v/>
      </c>
    </row>
    <row r="3479" spans="7:8" x14ac:dyDescent="0.2">
      <c r="G3479" s="25">
        <f>_xlfn.XLOOKUP(A3479,'Наш склад'!A:A,'Наш склад'!H:H,0,0)</f>
        <v>0</v>
      </c>
      <c r="H3479" s="1" t="str">
        <f t="shared" si="54"/>
        <v/>
      </c>
    </row>
    <row r="3480" spans="7:8" x14ac:dyDescent="0.2">
      <c r="G3480" s="25">
        <f>_xlfn.XLOOKUP(A3480,'Наш склад'!A:A,'Наш склад'!H:H,0,0)</f>
        <v>0</v>
      </c>
      <c r="H3480" s="1" t="str">
        <f t="shared" si="54"/>
        <v/>
      </c>
    </row>
    <row r="3481" spans="7:8" x14ac:dyDescent="0.2">
      <c r="G3481" s="25">
        <f>_xlfn.XLOOKUP(A3481,'Наш склад'!A:A,'Наш склад'!H:H,0,0)</f>
        <v>0</v>
      </c>
      <c r="H3481" s="1" t="str">
        <f t="shared" si="54"/>
        <v/>
      </c>
    </row>
    <row r="3482" spans="7:8" x14ac:dyDescent="0.2">
      <c r="G3482" s="25">
        <f>_xlfn.XLOOKUP(A3482,'Наш склад'!A:A,'Наш склад'!H:H,0,0)</f>
        <v>0</v>
      </c>
      <c r="H3482" s="1" t="str">
        <f t="shared" si="54"/>
        <v/>
      </c>
    </row>
    <row r="3483" spans="7:8" x14ac:dyDescent="0.2">
      <c r="G3483" s="25">
        <f>_xlfn.XLOOKUP(A3483,'Наш склад'!A:A,'Наш склад'!H:H,0,0)</f>
        <v>0</v>
      </c>
      <c r="H3483" s="1" t="str">
        <f t="shared" si="54"/>
        <v/>
      </c>
    </row>
    <row r="3484" spans="7:8" x14ac:dyDescent="0.2">
      <c r="G3484" s="25">
        <f>_xlfn.XLOOKUP(A3484,'Наш склад'!A:A,'Наш склад'!H:H,0,0)</f>
        <v>0</v>
      </c>
      <c r="H3484" s="1" t="str">
        <f t="shared" si="54"/>
        <v/>
      </c>
    </row>
    <row r="3485" spans="7:8" x14ac:dyDescent="0.2">
      <c r="G3485" s="25">
        <f>_xlfn.XLOOKUP(A3485,'Наш склад'!A:A,'Наш склад'!H:H,0,0)</f>
        <v>0</v>
      </c>
      <c r="H3485" s="1" t="str">
        <f t="shared" si="54"/>
        <v/>
      </c>
    </row>
    <row r="3486" spans="7:8" x14ac:dyDescent="0.2">
      <c r="G3486" s="25">
        <f>_xlfn.XLOOKUP(A3486,'Наш склад'!A:A,'Наш склад'!H:H,0,0)</f>
        <v>0</v>
      </c>
      <c r="H3486" s="1" t="str">
        <f t="shared" si="54"/>
        <v/>
      </c>
    </row>
    <row r="3487" spans="7:8" x14ac:dyDescent="0.2">
      <c r="G3487" s="25">
        <f>_xlfn.XLOOKUP(A3487,'Наш склад'!A:A,'Наш склад'!H:H,0,0)</f>
        <v>0</v>
      </c>
      <c r="H3487" s="1" t="str">
        <f t="shared" si="54"/>
        <v/>
      </c>
    </row>
    <row r="3488" spans="7:8" x14ac:dyDescent="0.2">
      <c r="G3488" s="25">
        <f>_xlfn.XLOOKUP(A3488,'Наш склад'!A:A,'Наш склад'!H:H,0,0)</f>
        <v>0</v>
      </c>
      <c r="H3488" s="1" t="str">
        <f t="shared" si="54"/>
        <v/>
      </c>
    </row>
    <row r="3489" spans="7:8" x14ac:dyDescent="0.2">
      <c r="G3489" s="25">
        <f>_xlfn.XLOOKUP(A3489,'Наш склад'!A:A,'Наш склад'!H:H,0,0)</f>
        <v>0</v>
      </c>
      <c r="H3489" s="1" t="str">
        <f t="shared" si="54"/>
        <v/>
      </c>
    </row>
    <row r="3490" spans="7:8" x14ac:dyDescent="0.2">
      <c r="G3490" s="25">
        <f>_xlfn.XLOOKUP(A3490,'Наш склад'!A:A,'Наш склад'!H:H,0,0)</f>
        <v>0</v>
      </c>
      <c r="H3490" s="1" t="str">
        <f t="shared" si="54"/>
        <v/>
      </c>
    </row>
    <row r="3491" spans="7:8" x14ac:dyDescent="0.2">
      <c r="G3491" s="25">
        <f>_xlfn.XLOOKUP(A3491,'Наш склад'!A:A,'Наш склад'!H:H,0,0)</f>
        <v>0</v>
      </c>
      <c r="H3491" s="1" t="str">
        <f t="shared" si="54"/>
        <v/>
      </c>
    </row>
    <row r="3492" spans="7:8" x14ac:dyDescent="0.2">
      <c r="G3492" s="25">
        <f>_xlfn.XLOOKUP(A3492,'Наш склад'!A:A,'Наш склад'!H:H,0,0)</f>
        <v>0</v>
      </c>
      <c r="H3492" s="1" t="str">
        <f t="shared" si="54"/>
        <v/>
      </c>
    </row>
    <row r="3493" spans="7:8" x14ac:dyDescent="0.2">
      <c r="G3493" s="25">
        <f>_xlfn.XLOOKUP(A3493,'Наш склад'!A:A,'Наш склад'!H:H,0,0)</f>
        <v>0</v>
      </c>
      <c r="H3493" s="1" t="str">
        <f t="shared" si="54"/>
        <v/>
      </c>
    </row>
    <row r="3494" spans="7:8" x14ac:dyDescent="0.2">
      <c r="G3494" s="25">
        <f>_xlfn.XLOOKUP(A3494,'Наш склад'!A:A,'Наш склад'!H:H,0,0)</f>
        <v>0</v>
      </c>
      <c r="H3494" s="1" t="str">
        <f t="shared" si="54"/>
        <v/>
      </c>
    </row>
    <row r="3495" spans="7:8" x14ac:dyDescent="0.2">
      <c r="G3495" s="25">
        <f>_xlfn.XLOOKUP(A3495,'Наш склад'!A:A,'Наш склад'!H:H,0,0)</f>
        <v>0</v>
      </c>
      <c r="H3495" s="1" t="str">
        <f t="shared" si="54"/>
        <v/>
      </c>
    </row>
    <row r="3496" spans="7:8" x14ac:dyDescent="0.2">
      <c r="G3496" s="25">
        <f>_xlfn.XLOOKUP(A3496,'Наш склад'!A:A,'Наш склад'!H:H,0,0)</f>
        <v>0</v>
      </c>
      <c r="H3496" s="1" t="str">
        <f t="shared" si="54"/>
        <v/>
      </c>
    </row>
    <row r="3497" spans="7:8" x14ac:dyDescent="0.2">
      <c r="G3497" s="25">
        <f>_xlfn.XLOOKUP(A3497,'Наш склад'!A:A,'Наш склад'!H:H,0,0)</f>
        <v>0</v>
      </c>
      <c r="H3497" s="1" t="str">
        <f t="shared" si="54"/>
        <v/>
      </c>
    </row>
    <row r="3498" spans="7:8" x14ac:dyDescent="0.2">
      <c r="G3498" s="25">
        <f>_xlfn.XLOOKUP(A3498,'Наш склад'!A:A,'Наш склад'!H:H,0,0)</f>
        <v>0</v>
      </c>
      <c r="H3498" s="1" t="str">
        <f t="shared" si="54"/>
        <v/>
      </c>
    </row>
    <row r="3499" spans="7:8" x14ac:dyDescent="0.2">
      <c r="G3499" s="25">
        <f>_xlfn.XLOOKUP(A3499,'Наш склад'!A:A,'Наш склад'!H:H,0,0)</f>
        <v>0</v>
      </c>
      <c r="H3499" s="1" t="str">
        <f t="shared" si="54"/>
        <v/>
      </c>
    </row>
    <row r="3500" spans="7:8" x14ac:dyDescent="0.2">
      <c r="G3500" s="25">
        <f>_xlfn.XLOOKUP(A3500,'Наш склад'!A:A,'Наш склад'!H:H,0,0)</f>
        <v>0</v>
      </c>
      <c r="H3500" s="1" t="str">
        <f t="shared" si="54"/>
        <v/>
      </c>
    </row>
    <row r="3501" spans="7:8" x14ac:dyDescent="0.2">
      <c r="G3501" s="25">
        <f>_xlfn.XLOOKUP(A3501,'Наш склад'!A:A,'Наш склад'!H:H,0,0)</f>
        <v>0</v>
      </c>
      <c r="H3501" s="1" t="str">
        <f t="shared" si="54"/>
        <v/>
      </c>
    </row>
    <row r="3502" spans="7:8" x14ac:dyDescent="0.2">
      <c r="G3502" s="25">
        <f>_xlfn.XLOOKUP(A3502,'Наш склад'!A:A,'Наш склад'!H:H,0,0)</f>
        <v>0</v>
      </c>
      <c r="H3502" s="1" t="str">
        <f t="shared" si="54"/>
        <v/>
      </c>
    </row>
    <row r="3503" spans="7:8" x14ac:dyDescent="0.2">
      <c r="G3503" s="25">
        <f>_xlfn.XLOOKUP(A3503,'Наш склад'!A:A,'Наш склад'!H:H,0,0)</f>
        <v>0</v>
      </c>
      <c r="H3503" s="1" t="str">
        <f t="shared" si="54"/>
        <v/>
      </c>
    </row>
    <row r="3504" spans="7:8" x14ac:dyDescent="0.2">
      <c r="G3504" s="25">
        <f>_xlfn.XLOOKUP(A3504,'Наш склад'!A:A,'Наш склад'!H:H,0,0)</f>
        <v>0</v>
      </c>
      <c r="H3504" s="1" t="str">
        <f t="shared" si="54"/>
        <v/>
      </c>
    </row>
    <row r="3505" spans="7:8" x14ac:dyDescent="0.2">
      <c r="G3505" s="25">
        <f>_xlfn.XLOOKUP(A3505,'Наш склад'!A:A,'Наш склад'!H:H,0,0)</f>
        <v>0</v>
      </c>
      <c r="H3505" s="1" t="str">
        <f t="shared" si="54"/>
        <v/>
      </c>
    </row>
    <row r="3506" spans="7:8" x14ac:dyDescent="0.2">
      <c r="G3506" s="25">
        <f>_xlfn.XLOOKUP(A3506,'Наш склад'!A:A,'Наш склад'!H:H,0,0)</f>
        <v>0</v>
      </c>
      <c r="H3506" s="1" t="str">
        <f t="shared" si="54"/>
        <v/>
      </c>
    </row>
    <row r="3507" spans="7:8" x14ac:dyDescent="0.2">
      <c r="G3507" s="25">
        <f>_xlfn.XLOOKUP(A3507,'Наш склад'!A:A,'Наш склад'!H:H,0,0)</f>
        <v>0</v>
      </c>
      <c r="H3507" s="1" t="str">
        <f t="shared" si="54"/>
        <v/>
      </c>
    </row>
    <row r="3508" spans="7:8" x14ac:dyDescent="0.2">
      <c r="G3508" s="25">
        <f>_xlfn.XLOOKUP(A3508,'Наш склад'!A:A,'Наш склад'!H:H,0,0)</f>
        <v>0</v>
      </c>
      <c r="H3508" s="1" t="str">
        <f t="shared" si="54"/>
        <v/>
      </c>
    </row>
    <row r="3509" spans="7:8" x14ac:dyDescent="0.2">
      <c r="G3509" s="25">
        <f>_xlfn.XLOOKUP(A3509,'Наш склад'!A:A,'Наш склад'!H:H,0,0)</f>
        <v>0</v>
      </c>
      <c r="H3509" s="1" t="str">
        <f t="shared" si="54"/>
        <v/>
      </c>
    </row>
    <row r="3510" spans="7:8" x14ac:dyDescent="0.2">
      <c r="G3510" s="25">
        <f>_xlfn.XLOOKUP(A3510,'Наш склад'!A:A,'Наш склад'!H:H,0,0)</f>
        <v>0</v>
      </c>
      <c r="H3510" s="1" t="str">
        <f t="shared" si="54"/>
        <v/>
      </c>
    </row>
    <row r="3511" spans="7:8" x14ac:dyDescent="0.2">
      <c r="G3511" s="25">
        <f>_xlfn.XLOOKUP(A3511,'Наш склад'!A:A,'Наш склад'!H:H,0,0)</f>
        <v>0</v>
      </c>
      <c r="H3511" s="1" t="str">
        <f t="shared" si="54"/>
        <v/>
      </c>
    </row>
    <row r="3512" spans="7:8" x14ac:dyDescent="0.2">
      <c r="G3512" s="25">
        <f>_xlfn.XLOOKUP(A3512,'Наш склад'!A:A,'Наш склад'!H:H,0,0)</f>
        <v>0</v>
      </c>
      <c r="H3512" s="1" t="str">
        <f t="shared" si="54"/>
        <v/>
      </c>
    </row>
    <row r="3513" spans="7:8" x14ac:dyDescent="0.2">
      <c r="G3513" s="25">
        <f>_xlfn.XLOOKUP(A3513,'Наш склад'!A:A,'Наш склад'!H:H,0,0)</f>
        <v>0</v>
      </c>
      <c r="H3513" s="1" t="str">
        <f t="shared" si="54"/>
        <v/>
      </c>
    </row>
    <row r="3514" spans="7:8" x14ac:dyDescent="0.2">
      <c r="G3514" s="25">
        <f>_xlfn.XLOOKUP(A3514,'Наш склад'!A:A,'Наш склад'!H:H,0,0)</f>
        <v>0</v>
      </c>
      <c r="H3514" s="1" t="str">
        <f t="shared" si="54"/>
        <v/>
      </c>
    </row>
    <row r="3515" spans="7:8" x14ac:dyDescent="0.2">
      <c r="G3515" s="25">
        <f>_xlfn.XLOOKUP(A3515,'Наш склад'!A:A,'Наш склад'!H:H,0,0)</f>
        <v>0</v>
      </c>
      <c r="H3515" s="1" t="str">
        <f t="shared" si="54"/>
        <v/>
      </c>
    </row>
    <row r="3516" spans="7:8" x14ac:dyDescent="0.2">
      <c r="G3516" s="25">
        <f>_xlfn.XLOOKUP(A3516,'Наш склад'!A:A,'Наш склад'!H:H,0,0)</f>
        <v>0</v>
      </c>
      <c r="H3516" s="1" t="str">
        <f t="shared" si="54"/>
        <v/>
      </c>
    </row>
    <row r="3517" spans="7:8" x14ac:dyDescent="0.2">
      <c r="G3517" s="25">
        <f>_xlfn.XLOOKUP(A3517,'Наш склад'!A:A,'Наш склад'!H:H,0,0)</f>
        <v>0</v>
      </c>
      <c r="H3517" s="1" t="str">
        <f t="shared" si="54"/>
        <v/>
      </c>
    </row>
    <row r="3518" spans="7:8" x14ac:dyDescent="0.2">
      <c r="G3518" s="25">
        <f>_xlfn.XLOOKUP(A3518,'Наш склад'!A:A,'Наш склад'!H:H,0,0)</f>
        <v>0</v>
      </c>
      <c r="H3518" s="1" t="str">
        <f t="shared" si="54"/>
        <v/>
      </c>
    </row>
    <row r="3519" spans="7:8" x14ac:dyDescent="0.2">
      <c r="G3519" s="25">
        <f>_xlfn.XLOOKUP(A3519,'Наш склад'!A:A,'Наш склад'!H:H,0,0)</f>
        <v>0</v>
      </c>
      <c r="H3519" s="1" t="str">
        <f t="shared" si="54"/>
        <v/>
      </c>
    </row>
    <row r="3520" spans="7:8" x14ac:dyDescent="0.2">
      <c r="G3520" s="25">
        <f>_xlfn.XLOOKUP(A3520,'Наш склад'!A:A,'Наш склад'!H:H,0,0)</f>
        <v>0</v>
      </c>
      <c r="H3520" s="1" t="str">
        <f t="shared" si="54"/>
        <v/>
      </c>
    </row>
    <row r="3521" spans="7:8" x14ac:dyDescent="0.2">
      <c r="G3521" s="25">
        <f>_xlfn.XLOOKUP(A3521,'Наш склад'!A:A,'Наш склад'!H:H,0,0)</f>
        <v>0</v>
      </c>
      <c r="H3521" s="1" t="str">
        <f t="shared" si="54"/>
        <v/>
      </c>
    </row>
    <row r="3522" spans="7:8" x14ac:dyDescent="0.2">
      <c r="G3522" s="25">
        <f>_xlfn.XLOOKUP(A3522,'Наш склад'!A:A,'Наш склад'!H:H,0,0)</f>
        <v>0</v>
      </c>
      <c r="H3522" s="1" t="str">
        <f t="shared" ref="H3522:H3585" si="55">IF(AND(D3522&gt;1,ISNUMBER(D3522)),"{SKU:"&amp;B3522&amp;", required: "&amp;D3522&amp;"}","")</f>
        <v/>
      </c>
    </row>
    <row r="3523" spans="7:8" x14ac:dyDescent="0.2">
      <c r="G3523" s="25">
        <f>_xlfn.XLOOKUP(A3523,'Наш склад'!A:A,'Наш склад'!H:H,0,0)</f>
        <v>0</v>
      </c>
      <c r="H3523" s="1" t="str">
        <f t="shared" si="55"/>
        <v/>
      </c>
    </row>
    <row r="3524" spans="7:8" x14ac:dyDescent="0.2">
      <c r="G3524" s="25">
        <f>_xlfn.XLOOKUP(A3524,'Наш склад'!A:A,'Наш склад'!H:H,0,0)</f>
        <v>0</v>
      </c>
      <c r="H3524" s="1" t="str">
        <f t="shared" si="55"/>
        <v/>
      </c>
    </row>
    <row r="3525" spans="7:8" x14ac:dyDescent="0.2">
      <c r="G3525" s="25">
        <f>_xlfn.XLOOKUP(A3525,'Наш склад'!A:A,'Наш склад'!H:H,0,0)</f>
        <v>0</v>
      </c>
      <c r="H3525" s="1" t="str">
        <f t="shared" si="55"/>
        <v/>
      </c>
    </row>
    <row r="3526" spans="7:8" x14ac:dyDescent="0.2">
      <c r="G3526" s="25">
        <f>_xlfn.XLOOKUP(A3526,'Наш склад'!A:A,'Наш склад'!H:H,0,0)</f>
        <v>0</v>
      </c>
      <c r="H3526" s="1" t="str">
        <f t="shared" si="55"/>
        <v/>
      </c>
    </row>
    <row r="3527" spans="7:8" x14ac:dyDescent="0.2">
      <c r="G3527" s="25">
        <f>_xlfn.XLOOKUP(A3527,'Наш склад'!A:A,'Наш склад'!H:H,0,0)</f>
        <v>0</v>
      </c>
      <c r="H3527" s="1" t="str">
        <f t="shared" si="55"/>
        <v/>
      </c>
    </row>
    <row r="3528" spans="7:8" x14ac:dyDescent="0.2">
      <c r="G3528" s="25">
        <f>_xlfn.XLOOKUP(A3528,'Наш склад'!A:A,'Наш склад'!H:H,0,0)</f>
        <v>0</v>
      </c>
      <c r="H3528" s="1" t="str">
        <f t="shared" si="55"/>
        <v/>
      </c>
    </row>
    <row r="3529" spans="7:8" x14ac:dyDescent="0.2">
      <c r="G3529" s="25">
        <f>_xlfn.XLOOKUP(A3529,'Наш склад'!A:A,'Наш склад'!H:H,0,0)</f>
        <v>0</v>
      </c>
      <c r="H3529" s="1" t="str">
        <f t="shared" si="55"/>
        <v/>
      </c>
    </row>
    <row r="3530" spans="7:8" x14ac:dyDescent="0.2">
      <c r="G3530" s="25">
        <f>_xlfn.XLOOKUP(A3530,'Наш склад'!A:A,'Наш склад'!H:H,0,0)</f>
        <v>0</v>
      </c>
      <c r="H3530" s="1" t="str">
        <f t="shared" si="55"/>
        <v/>
      </c>
    </row>
    <row r="3531" spans="7:8" x14ac:dyDescent="0.2">
      <c r="G3531" s="25">
        <f>_xlfn.XLOOKUP(A3531,'Наш склад'!A:A,'Наш склад'!H:H,0,0)</f>
        <v>0</v>
      </c>
      <c r="H3531" s="1" t="str">
        <f t="shared" si="55"/>
        <v/>
      </c>
    </row>
    <row r="3532" spans="7:8" x14ac:dyDescent="0.2">
      <c r="G3532" s="25">
        <f>_xlfn.XLOOKUP(A3532,'Наш склад'!A:A,'Наш склад'!H:H,0,0)</f>
        <v>0</v>
      </c>
      <c r="H3532" s="1" t="str">
        <f t="shared" si="55"/>
        <v/>
      </c>
    </row>
    <row r="3533" spans="7:8" x14ac:dyDescent="0.2">
      <c r="G3533" s="25">
        <f>_xlfn.XLOOKUP(A3533,'Наш склад'!A:A,'Наш склад'!H:H,0,0)</f>
        <v>0</v>
      </c>
      <c r="H3533" s="1" t="str">
        <f t="shared" si="55"/>
        <v/>
      </c>
    </row>
    <row r="3534" spans="7:8" x14ac:dyDescent="0.2">
      <c r="G3534" s="25">
        <f>_xlfn.XLOOKUP(A3534,'Наш склад'!A:A,'Наш склад'!H:H,0,0)</f>
        <v>0</v>
      </c>
      <c r="H3534" s="1" t="str">
        <f t="shared" si="55"/>
        <v/>
      </c>
    </row>
    <row r="3535" spans="7:8" x14ac:dyDescent="0.2">
      <c r="G3535" s="25">
        <f>_xlfn.XLOOKUP(A3535,'Наш склад'!A:A,'Наш склад'!H:H,0,0)</f>
        <v>0</v>
      </c>
      <c r="H3535" s="1" t="str">
        <f t="shared" si="55"/>
        <v/>
      </c>
    </row>
    <row r="3536" spans="7:8" x14ac:dyDescent="0.2">
      <c r="G3536" s="25">
        <f>_xlfn.XLOOKUP(A3536,'Наш склад'!A:A,'Наш склад'!H:H,0,0)</f>
        <v>0</v>
      </c>
      <c r="H3536" s="1" t="str">
        <f t="shared" si="55"/>
        <v/>
      </c>
    </row>
    <row r="3537" spans="7:8" x14ac:dyDescent="0.2">
      <c r="G3537" s="25">
        <f>_xlfn.XLOOKUP(A3537,'Наш склад'!A:A,'Наш склад'!H:H,0,0)</f>
        <v>0</v>
      </c>
      <c r="H3537" s="1" t="str">
        <f t="shared" si="55"/>
        <v/>
      </c>
    </row>
    <row r="3538" spans="7:8" x14ac:dyDescent="0.2">
      <c r="G3538" s="25">
        <f>_xlfn.XLOOKUP(A3538,'Наш склад'!A:A,'Наш склад'!H:H,0,0)</f>
        <v>0</v>
      </c>
      <c r="H3538" s="1" t="str">
        <f t="shared" si="55"/>
        <v/>
      </c>
    </row>
    <row r="3539" spans="7:8" x14ac:dyDescent="0.2">
      <c r="G3539" s="25">
        <f>_xlfn.XLOOKUP(A3539,'Наш склад'!A:A,'Наш склад'!H:H,0,0)</f>
        <v>0</v>
      </c>
      <c r="H3539" s="1" t="str">
        <f t="shared" si="55"/>
        <v/>
      </c>
    </row>
    <row r="3540" spans="7:8" x14ac:dyDescent="0.2">
      <c r="G3540" s="25">
        <f>_xlfn.XLOOKUP(A3540,'Наш склад'!A:A,'Наш склад'!H:H,0,0)</f>
        <v>0</v>
      </c>
      <c r="H3540" s="1" t="str">
        <f t="shared" si="55"/>
        <v/>
      </c>
    </row>
    <row r="3541" spans="7:8" x14ac:dyDescent="0.2">
      <c r="G3541" s="25">
        <f>_xlfn.XLOOKUP(A3541,'Наш склад'!A:A,'Наш склад'!H:H,0,0)</f>
        <v>0</v>
      </c>
      <c r="H3541" s="1" t="str">
        <f t="shared" si="55"/>
        <v/>
      </c>
    </row>
    <row r="3542" spans="7:8" x14ac:dyDescent="0.2">
      <c r="G3542" s="25">
        <f>_xlfn.XLOOKUP(A3542,'Наш склад'!A:A,'Наш склад'!H:H,0,0)</f>
        <v>0</v>
      </c>
      <c r="H3542" s="1" t="str">
        <f t="shared" si="55"/>
        <v/>
      </c>
    </row>
    <row r="3543" spans="7:8" x14ac:dyDescent="0.2">
      <c r="G3543" s="25">
        <f>_xlfn.XLOOKUP(A3543,'Наш склад'!A:A,'Наш склад'!H:H,0,0)</f>
        <v>0</v>
      </c>
      <c r="H3543" s="1" t="str">
        <f t="shared" si="55"/>
        <v/>
      </c>
    </row>
    <row r="3544" spans="7:8" x14ac:dyDescent="0.2">
      <c r="G3544" s="25">
        <f>_xlfn.XLOOKUP(A3544,'Наш склад'!A:A,'Наш склад'!H:H,0,0)</f>
        <v>0</v>
      </c>
      <c r="H3544" s="1" t="str">
        <f t="shared" si="55"/>
        <v/>
      </c>
    </row>
    <row r="3545" spans="7:8" x14ac:dyDescent="0.2">
      <c r="G3545" s="25">
        <f>_xlfn.XLOOKUP(A3545,'Наш склад'!A:A,'Наш склад'!H:H,0,0)</f>
        <v>0</v>
      </c>
      <c r="H3545" s="1" t="str">
        <f t="shared" si="55"/>
        <v/>
      </c>
    </row>
    <row r="3546" spans="7:8" x14ac:dyDescent="0.2">
      <c r="G3546" s="25">
        <f>_xlfn.XLOOKUP(A3546,'Наш склад'!A:A,'Наш склад'!H:H,0,0)</f>
        <v>0</v>
      </c>
      <c r="H3546" s="1" t="str">
        <f t="shared" si="55"/>
        <v/>
      </c>
    </row>
    <row r="3547" spans="7:8" x14ac:dyDescent="0.2">
      <c r="G3547" s="25">
        <f>_xlfn.XLOOKUP(A3547,'Наш склад'!A:A,'Наш склад'!H:H,0,0)</f>
        <v>0</v>
      </c>
      <c r="H3547" s="1" t="str">
        <f t="shared" si="55"/>
        <v/>
      </c>
    </row>
    <row r="3548" spans="7:8" x14ac:dyDescent="0.2">
      <c r="G3548" s="25">
        <f>_xlfn.XLOOKUP(A3548,'Наш склад'!A:A,'Наш склад'!H:H,0,0)</f>
        <v>0</v>
      </c>
      <c r="H3548" s="1" t="str">
        <f t="shared" si="55"/>
        <v/>
      </c>
    </row>
    <row r="3549" spans="7:8" x14ac:dyDescent="0.2">
      <c r="G3549" s="25">
        <f>_xlfn.XLOOKUP(A3549,'Наш склад'!A:A,'Наш склад'!H:H,0,0)</f>
        <v>0</v>
      </c>
      <c r="H3549" s="1" t="str">
        <f t="shared" si="55"/>
        <v/>
      </c>
    </row>
    <row r="3550" spans="7:8" x14ac:dyDescent="0.2">
      <c r="G3550" s="25">
        <f>_xlfn.XLOOKUP(A3550,'Наш склад'!A:A,'Наш склад'!H:H,0,0)</f>
        <v>0</v>
      </c>
      <c r="H3550" s="1" t="str">
        <f t="shared" si="55"/>
        <v/>
      </c>
    </row>
    <row r="3551" spans="7:8" x14ac:dyDescent="0.2">
      <c r="G3551" s="25">
        <f>_xlfn.XLOOKUP(A3551,'Наш склад'!A:A,'Наш склад'!H:H,0,0)</f>
        <v>0</v>
      </c>
      <c r="H3551" s="1" t="str">
        <f t="shared" si="55"/>
        <v/>
      </c>
    </row>
    <row r="3552" spans="7:8" x14ac:dyDescent="0.2">
      <c r="G3552" s="25">
        <f>_xlfn.XLOOKUP(A3552,'Наш склад'!A:A,'Наш склад'!H:H,0,0)</f>
        <v>0</v>
      </c>
      <c r="H3552" s="1" t="str">
        <f t="shared" si="55"/>
        <v/>
      </c>
    </row>
    <row r="3553" spans="7:8" x14ac:dyDescent="0.2">
      <c r="G3553" s="25">
        <f>_xlfn.XLOOKUP(A3553,'Наш склад'!A:A,'Наш склад'!H:H,0,0)</f>
        <v>0</v>
      </c>
      <c r="H3553" s="1" t="str">
        <f t="shared" si="55"/>
        <v/>
      </c>
    </row>
    <row r="3554" spans="7:8" x14ac:dyDescent="0.2">
      <c r="G3554" s="25">
        <f>_xlfn.XLOOKUP(A3554,'Наш склад'!A:A,'Наш склад'!H:H,0,0)</f>
        <v>0</v>
      </c>
      <c r="H3554" s="1" t="str">
        <f t="shared" si="55"/>
        <v/>
      </c>
    </row>
    <row r="3555" spans="7:8" x14ac:dyDescent="0.2">
      <c r="G3555" s="25">
        <f>_xlfn.XLOOKUP(A3555,'Наш склад'!A:A,'Наш склад'!H:H,0,0)</f>
        <v>0</v>
      </c>
      <c r="H3555" s="1" t="str">
        <f t="shared" si="55"/>
        <v/>
      </c>
    </row>
    <row r="3556" spans="7:8" x14ac:dyDescent="0.2">
      <c r="G3556" s="25">
        <f>_xlfn.XLOOKUP(A3556,'Наш склад'!A:A,'Наш склад'!H:H,0,0)</f>
        <v>0</v>
      </c>
      <c r="H3556" s="1" t="str">
        <f t="shared" si="55"/>
        <v/>
      </c>
    </row>
    <row r="3557" spans="7:8" x14ac:dyDescent="0.2">
      <c r="G3557" s="25">
        <f>_xlfn.XLOOKUP(A3557,'Наш склад'!A:A,'Наш склад'!H:H,0,0)</f>
        <v>0</v>
      </c>
      <c r="H3557" s="1" t="str">
        <f t="shared" si="55"/>
        <v/>
      </c>
    </row>
    <row r="3558" spans="7:8" x14ac:dyDescent="0.2">
      <c r="G3558" s="25">
        <f>_xlfn.XLOOKUP(A3558,'Наш склад'!A:A,'Наш склад'!H:H,0,0)</f>
        <v>0</v>
      </c>
      <c r="H3558" s="1" t="str">
        <f t="shared" si="55"/>
        <v/>
      </c>
    </row>
    <row r="3559" spans="7:8" x14ac:dyDescent="0.2">
      <c r="G3559" s="25">
        <f>_xlfn.XLOOKUP(A3559,'Наш склад'!A:A,'Наш склад'!H:H,0,0)</f>
        <v>0</v>
      </c>
      <c r="H3559" s="1" t="str">
        <f t="shared" si="55"/>
        <v/>
      </c>
    </row>
    <row r="3560" spans="7:8" x14ac:dyDescent="0.2">
      <c r="G3560" s="25">
        <f>_xlfn.XLOOKUP(A3560,'Наш склад'!A:A,'Наш склад'!H:H,0,0)</f>
        <v>0</v>
      </c>
      <c r="H3560" s="1" t="str">
        <f t="shared" si="55"/>
        <v/>
      </c>
    </row>
    <row r="3561" spans="7:8" x14ac:dyDescent="0.2">
      <c r="G3561" s="25">
        <f>_xlfn.XLOOKUP(A3561,'Наш склад'!A:A,'Наш склад'!H:H,0,0)</f>
        <v>0</v>
      </c>
      <c r="H3561" s="1" t="str">
        <f t="shared" si="55"/>
        <v/>
      </c>
    </row>
    <row r="3562" spans="7:8" x14ac:dyDescent="0.2">
      <c r="G3562" s="25">
        <f>_xlfn.XLOOKUP(A3562,'Наш склад'!A:A,'Наш склад'!H:H,0,0)</f>
        <v>0</v>
      </c>
      <c r="H3562" s="1" t="str">
        <f t="shared" si="55"/>
        <v/>
      </c>
    </row>
    <row r="3563" spans="7:8" x14ac:dyDescent="0.2">
      <c r="G3563" s="25">
        <f>_xlfn.XLOOKUP(A3563,'Наш склад'!A:A,'Наш склад'!H:H,0,0)</f>
        <v>0</v>
      </c>
      <c r="H3563" s="1" t="str">
        <f t="shared" si="55"/>
        <v/>
      </c>
    </row>
    <row r="3564" spans="7:8" x14ac:dyDescent="0.2">
      <c r="G3564" s="25">
        <f>_xlfn.XLOOKUP(A3564,'Наш склад'!A:A,'Наш склад'!H:H,0,0)</f>
        <v>0</v>
      </c>
      <c r="H3564" s="1" t="str">
        <f t="shared" si="55"/>
        <v/>
      </c>
    </row>
    <row r="3565" spans="7:8" x14ac:dyDescent="0.2">
      <c r="G3565" s="25">
        <f>_xlfn.XLOOKUP(A3565,'Наш склад'!A:A,'Наш склад'!H:H,0,0)</f>
        <v>0</v>
      </c>
      <c r="H3565" s="1" t="str">
        <f t="shared" si="55"/>
        <v/>
      </c>
    </row>
    <row r="3566" spans="7:8" x14ac:dyDescent="0.2">
      <c r="G3566" s="25">
        <f>_xlfn.XLOOKUP(A3566,'Наш склад'!A:A,'Наш склад'!H:H,0,0)</f>
        <v>0</v>
      </c>
      <c r="H3566" s="1" t="str">
        <f t="shared" si="55"/>
        <v/>
      </c>
    </row>
    <row r="3567" spans="7:8" x14ac:dyDescent="0.2">
      <c r="G3567" s="25">
        <f>_xlfn.XLOOKUP(A3567,'Наш склад'!A:A,'Наш склад'!H:H,0,0)</f>
        <v>0</v>
      </c>
      <c r="H3567" s="1" t="str">
        <f t="shared" si="55"/>
        <v/>
      </c>
    </row>
    <row r="3568" spans="7:8" x14ac:dyDescent="0.2">
      <c r="G3568" s="25">
        <f>_xlfn.XLOOKUP(A3568,'Наш склад'!A:A,'Наш склад'!H:H,0,0)</f>
        <v>0</v>
      </c>
      <c r="H3568" s="1" t="str">
        <f t="shared" si="55"/>
        <v/>
      </c>
    </row>
    <row r="3569" spans="7:8" x14ac:dyDescent="0.2">
      <c r="G3569" s="25">
        <f>_xlfn.XLOOKUP(A3569,'Наш склад'!A:A,'Наш склад'!H:H,0,0)</f>
        <v>0</v>
      </c>
      <c r="H3569" s="1" t="str">
        <f t="shared" si="55"/>
        <v/>
      </c>
    </row>
    <row r="3570" spans="7:8" x14ac:dyDescent="0.2">
      <c r="G3570" s="25">
        <f>_xlfn.XLOOKUP(A3570,'Наш склад'!A:A,'Наш склад'!H:H,0,0)</f>
        <v>0</v>
      </c>
      <c r="H3570" s="1" t="str">
        <f t="shared" si="55"/>
        <v/>
      </c>
    </row>
    <row r="3571" spans="7:8" x14ac:dyDescent="0.2">
      <c r="G3571" s="25">
        <f>_xlfn.XLOOKUP(A3571,'Наш склад'!A:A,'Наш склад'!H:H,0,0)</f>
        <v>0</v>
      </c>
      <c r="H3571" s="1" t="str">
        <f t="shared" si="55"/>
        <v/>
      </c>
    </row>
    <row r="3572" spans="7:8" x14ac:dyDescent="0.2">
      <c r="G3572" s="25">
        <f>_xlfn.XLOOKUP(A3572,'Наш склад'!A:A,'Наш склад'!H:H,0,0)</f>
        <v>0</v>
      </c>
      <c r="H3572" s="1" t="str">
        <f t="shared" si="55"/>
        <v/>
      </c>
    </row>
    <row r="3573" spans="7:8" x14ac:dyDescent="0.2">
      <c r="G3573" s="25">
        <f>_xlfn.XLOOKUP(A3573,'Наш склад'!A:A,'Наш склад'!H:H,0,0)</f>
        <v>0</v>
      </c>
      <c r="H3573" s="1" t="str">
        <f t="shared" si="55"/>
        <v/>
      </c>
    </row>
    <row r="3574" spans="7:8" x14ac:dyDescent="0.2">
      <c r="G3574" s="25">
        <f>_xlfn.XLOOKUP(A3574,'Наш склад'!A:A,'Наш склад'!H:H,0,0)</f>
        <v>0</v>
      </c>
      <c r="H3574" s="1" t="str">
        <f t="shared" si="55"/>
        <v/>
      </c>
    </row>
    <row r="3575" spans="7:8" x14ac:dyDescent="0.2">
      <c r="G3575" s="25">
        <f>_xlfn.XLOOKUP(A3575,'Наш склад'!A:A,'Наш склад'!H:H,0,0)</f>
        <v>0</v>
      </c>
      <c r="H3575" s="1" t="str">
        <f t="shared" si="55"/>
        <v/>
      </c>
    </row>
    <row r="3576" spans="7:8" x14ac:dyDescent="0.2">
      <c r="G3576" s="25">
        <f>_xlfn.XLOOKUP(A3576,'Наш склад'!A:A,'Наш склад'!H:H,0,0)</f>
        <v>0</v>
      </c>
      <c r="H3576" s="1" t="str">
        <f t="shared" si="55"/>
        <v/>
      </c>
    </row>
    <row r="3577" spans="7:8" x14ac:dyDescent="0.2">
      <c r="G3577" s="25">
        <f>_xlfn.XLOOKUP(A3577,'Наш склад'!A:A,'Наш склад'!H:H,0,0)</f>
        <v>0</v>
      </c>
      <c r="H3577" s="1" t="str">
        <f t="shared" si="55"/>
        <v/>
      </c>
    </row>
    <row r="3578" spans="7:8" x14ac:dyDescent="0.2">
      <c r="G3578" s="25">
        <f>_xlfn.XLOOKUP(A3578,'Наш склад'!A:A,'Наш склад'!H:H,0,0)</f>
        <v>0</v>
      </c>
      <c r="H3578" s="1" t="str">
        <f t="shared" si="55"/>
        <v/>
      </c>
    </row>
    <row r="3579" spans="7:8" x14ac:dyDescent="0.2">
      <c r="G3579" s="25">
        <f>_xlfn.XLOOKUP(A3579,'Наш склад'!A:A,'Наш склад'!H:H,0,0)</f>
        <v>0</v>
      </c>
      <c r="H3579" s="1" t="str">
        <f t="shared" si="55"/>
        <v/>
      </c>
    </row>
    <row r="3580" spans="7:8" x14ac:dyDescent="0.2">
      <c r="G3580" s="25">
        <f>_xlfn.XLOOKUP(A3580,'Наш склад'!A:A,'Наш склад'!H:H,0,0)</f>
        <v>0</v>
      </c>
      <c r="H3580" s="1" t="str">
        <f t="shared" si="55"/>
        <v/>
      </c>
    </row>
    <row r="3581" spans="7:8" x14ac:dyDescent="0.2">
      <c r="G3581" s="25">
        <f>_xlfn.XLOOKUP(A3581,'Наш склад'!A:A,'Наш склад'!H:H,0,0)</f>
        <v>0</v>
      </c>
      <c r="H3581" s="1" t="str">
        <f t="shared" si="55"/>
        <v/>
      </c>
    </row>
    <row r="3582" spans="7:8" x14ac:dyDescent="0.2">
      <c r="G3582" s="25">
        <f>_xlfn.XLOOKUP(A3582,'Наш склад'!A:A,'Наш склад'!H:H,0,0)</f>
        <v>0</v>
      </c>
      <c r="H3582" s="1" t="str">
        <f t="shared" si="55"/>
        <v/>
      </c>
    </row>
    <row r="3583" spans="7:8" x14ac:dyDescent="0.2">
      <c r="G3583" s="25">
        <f>_xlfn.XLOOKUP(A3583,'Наш склад'!A:A,'Наш склад'!H:H,0,0)</f>
        <v>0</v>
      </c>
      <c r="H3583" s="1" t="str">
        <f t="shared" si="55"/>
        <v/>
      </c>
    </row>
    <row r="3584" spans="7:8" x14ac:dyDescent="0.2">
      <c r="G3584" s="25">
        <f>_xlfn.XLOOKUP(A3584,'Наш склад'!A:A,'Наш склад'!H:H,0,0)</f>
        <v>0</v>
      </c>
      <c r="H3584" s="1" t="str">
        <f t="shared" si="55"/>
        <v/>
      </c>
    </row>
    <row r="3585" spans="7:8" x14ac:dyDescent="0.2">
      <c r="G3585" s="25">
        <f>_xlfn.XLOOKUP(A3585,'Наш склад'!A:A,'Наш склад'!H:H,0,0)</f>
        <v>0</v>
      </c>
      <c r="H3585" s="1" t="str">
        <f t="shared" si="55"/>
        <v/>
      </c>
    </row>
    <row r="3586" spans="7:8" x14ac:dyDescent="0.2">
      <c r="G3586" s="25">
        <f>_xlfn.XLOOKUP(A3586,'Наш склад'!A:A,'Наш склад'!H:H,0,0)</f>
        <v>0</v>
      </c>
      <c r="H3586" s="1" t="str">
        <f t="shared" ref="H3586:H3649" si="56">IF(AND(D3586&gt;1,ISNUMBER(D3586)),"{SKU:"&amp;B3586&amp;", required: "&amp;D3586&amp;"}","")</f>
        <v/>
      </c>
    </row>
    <row r="3587" spans="7:8" x14ac:dyDescent="0.2">
      <c r="G3587" s="25">
        <f>_xlfn.XLOOKUP(A3587,'Наш склад'!A:A,'Наш склад'!H:H,0,0)</f>
        <v>0</v>
      </c>
      <c r="H3587" s="1" t="str">
        <f t="shared" si="56"/>
        <v/>
      </c>
    </row>
    <row r="3588" spans="7:8" x14ac:dyDescent="0.2">
      <c r="G3588" s="25">
        <f>_xlfn.XLOOKUP(A3588,'Наш склад'!A:A,'Наш склад'!H:H,0,0)</f>
        <v>0</v>
      </c>
      <c r="H3588" s="1" t="str">
        <f t="shared" si="56"/>
        <v/>
      </c>
    </row>
    <row r="3589" spans="7:8" x14ac:dyDescent="0.2">
      <c r="G3589" s="25">
        <f>_xlfn.XLOOKUP(A3589,'Наш склад'!A:A,'Наш склад'!H:H,0,0)</f>
        <v>0</v>
      </c>
      <c r="H3589" s="1" t="str">
        <f t="shared" si="56"/>
        <v/>
      </c>
    </row>
    <row r="3590" spans="7:8" x14ac:dyDescent="0.2">
      <c r="G3590" s="25">
        <f>_xlfn.XLOOKUP(A3590,'Наш склад'!A:A,'Наш склад'!H:H,0,0)</f>
        <v>0</v>
      </c>
      <c r="H3590" s="1" t="str">
        <f t="shared" si="56"/>
        <v/>
      </c>
    </row>
    <row r="3591" spans="7:8" x14ac:dyDescent="0.2">
      <c r="G3591" s="25">
        <f>_xlfn.XLOOKUP(A3591,'Наш склад'!A:A,'Наш склад'!H:H,0,0)</f>
        <v>0</v>
      </c>
      <c r="H3591" s="1" t="str">
        <f t="shared" si="56"/>
        <v/>
      </c>
    </row>
    <row r="3592" spans="7:8" x14ac:dyDescent="0.2">
      <c r="G3592" s="25">
        <f>_xlfn.XLOOKUP(A3592,'Наш склад'!A:A,'Наш склад'!H:H,0,0)</f>
        <v>0</v>
      </c>
      <c r="H3592" s="1" t="str">
        <f t="shared" si="56"/>
        <v/>
      </c>
    </row>
    <row r="3593" spans="7:8" x14ac:dyDescent="0.2">
      <c r="G3593" s="25">
        <f>_xlfn.XLOOKUP(A3593,'Наш склад'!A:A,'Наш склад'!H:H,0,0)</f>
        <v>0</v>
      </c>
      <c r="H3593" s="1" t="str">
        <f t="shared" si="56"/>
        <v/>
      </c>
    </row>
    <row r="3594" spans="7:8" x14ac:dyDescent="0.2">
      <c r="G3594" s="25">
        <f>_xlfn.XLOOKUP(A3594,'Наш склад'!A:A,'Наш склад'!H:H,0,0)</f>
        <v>0</v>
      </c>
      <c r="H3594" s="1" t="str">
        <f t="shared" si="56"/>
        <v/>
      </c>
    </row>
    <row r="3595" spans="7:8" x14ac:dyDescent="0.2">
      <c r="G3595" s="25">
        <f>_xlfn.XLOOKUP(A3595,'Наш склад'!A:A,'Наш склад'!H:H,0,0)</f>
        <v>0</v>
      </c>
      <c r="H3595" s="1" t="str">
        <f t="shared" si="56"/>
        <v/>
      </c>
    </row>
    <row r="3596" spans="7:8" x14ac:dyDescent="0.2">
      <c r="G3596" s="25">
        <f>_xlfn.XLOOKUP(A3596,'Наш склад'!A:A,'Наш склад'!H:H,0,0)</f>
        <v>0</v>
      </c>
      <c r="H3596" s="1" t="str">
        <f t="shared" si="56"/>
        <v/>
      </c>
    </row>
    <row r="3597" spans="7:8" x14ac:dyDescent="0.2">
      <c r="G3597" s="25">
        <f>_xlfn.XLOOKUP(A3597,'Наш склад'!A:A,'Наш склад'!H:H,0,0)</f>
        <v>0</v>
      </c>
      <c r="H3597" s="1" t="str">
        <f t="shared" si="56"/>
        <v/>
      </c>
    </row>
    <row r="3598" spans="7:8" x14ac:dyDescent="0.2">
      <c r="G3598" s="25">
        <f>_xlfn.XLOOKUP(A3598,'Наш склад'!A:A,'Наш склад'!H:H,0,0)</f>
        <v>0</v>
      </c>
      <c r="H3598" s="1" t="str">
        <f t="shared" si="56"/>
        <v/>
      </c>
    </row>
    <row r="3599" spans="7:8" x14ac:dyDescent="0.2">
      <c r="G3599" s="25">
        <f>_xlfn.XLOOKUP(A3599,'Наш склад'!A:A,'Наш склад'!H:H,0,0)</f>
        <v>0</v>
      </c>
      <c r="H3599" s="1" t="str">
        <f t="shared" si="56"/>
        <v/>
      </c>
    </row>
    <row r="3600" spans="7:8" x14ac:dyDescent="0.2">
      <c r="G3600" s="25">
        <f>_xlfn.XLOOKUP(A3600,'Наш склад'!A:A,'Наш склад'!H:H,0,0)</f>
        <v>0</v>
      </c>
      <c r="H3600" s="1" t="str">
        <f t="shared" si="56"/>
        <v/>
      </c>
    </row>
    <row r="3601" spans="7:8" x14ac:dyDescent="0.2">
      <c r="G3601" s="25">
        <f>_xlfn.XLOOKUP(A3601,'Наш склад'!A:A,'Наш склад'!H:H,0,0)</f>
        <v>0</v>
      </c>
      <c r="H3601" s="1" t="str">
        <f t="shared" si="56"/>
        <v/>
      </c>
    </row>
    <row r="3602" spans="7:8" x14ac:dyDescent="0.2">
      <c r="G3602" s="25">
        <f>_xlfn.XLOOKUP(A3602,'Наш склад'!A:A,'Наш склад'!H:H,0,0)</f>
        <v>0</v>
      </c>
      <c r="H3602" s="1" t="str">
        <f t="shared" si="56"/>
        <v/>
      </c>
    </row>
    <row r="3603" spans="7:8" x14ac:dyDescent="0.2">
      <c r="G3603" s="25">
        <f>_xlfn.XLOOKUP(A3603,'Наш склад'!A:A,'Наш склад'!H:H,0,0)</f>
        <v>0</v>
      </c>
      <c r="H3603" s="1" t="str">
        <f t="shared" si="56"/>
        <v/>
      </c>
    </row>
    <row r="3604" spans="7:8" x14ac:dyDescent="0.2">
      <c r="G3604" s="25">
        <f>_xlfn.XLOOKUP(A3604,'Наш склад'!A:A,'Наш склад'!H:H,0,0)</f>
        <v>0</v>
      </c>
      <c r="H3604" s="1" t="str">
        <f t="shared" si="56"/>
        <v/>
      </c>
    </row>
    <row r="3605" spans="7:8" x14ac:dyDescent="0.2">
      <c r="G3605" s="25">
        <f>_xlfn.XLOOKUP(A3605,'Наш склад'!A:A,'Наш склад'!H:H,0,0)</f>
        <v>0</v>
      </c>
      <c r="H3605" s="1" t="str">
        <f t="shared" si="56"/>
        <v/>
      </c>
    </row>
    <row r="3606" spans="7:8" x14ac:dyDescent="0.2">
      <c r="G3606" s="25">
        <f>_xlfn.XLOOKUP(A3606,'Наш склад'!A:A,'Наш склад'!H:H,0,0)</f>
        <v>0</v>
      </c>
      <c r="H3606" s="1" t="str">
        <f t="shared" si="56"/>
        <v/>
      </c>
    </row>
    <row r="3607" spans="7:8" x14ac:dyDescent="0.2">
      <c r="G3607" s="25">
        <f>_xlfn.XLOOKUP(A3607,'Наш склад'!A:A,'Наш склад'!H:H,0,0)</f>
        <v>0</v>
      </c>
      <c r="H3607" s="1" t="str">
        <f t="shared" si="56"/>
        <v/>
      </c>
    </row>
    <row r="3608" spans="7:8" x14ac:dyDescent="0.2">
      <c r="G3608" s="25">
        <f>_xlfn.XLOOKUP(A3608,'Наш склад'!A:A,'Наш склад'!H:H,0,0)</f>
        <v>0</v>
      </c>
      <c r="H3608" s="1" t="str">
        <f t="shared" si="56"/>
        <v/>
      </c>
    </row>
    <row r="3609" spans="7:8" x14ac:dyDescent="0.2">
      <c r="G3609" s="25">
        <f>_xlfn.XLOOKUP(A3609,'Наш склад'!A:A,'Наш склад'!H:H,0,0)</f>
        <v>0</v>
      </c>
      <c r="H3609" s="1" t="str">
        <f t="shared" si="56"/>
        <v/>
      </c>
    </row>
    <row r="3610" spans="7:8" x14ac:dyDescent="0.2">
      <c r="G3610" s="25">
        <f>_xlfn.XLOOKUP(A3610,'Наш склад'!A:A,'Наш склад'!H:H,0,0)</f>
        <v>0</v>
      </c>
      <c r="H3610" s="1" t="str">
        <f t="shared" si="56"/>
        <v/>
      </c>
    </row>
    <row r="3611" spans="7:8" x14ac:dyDescent="0.2">
      <c r="G3611" s="25">
        <f>_xlfn.XLOOKUP(A3611,'Наш склад'!A:A,'Наш склад'!H:H,0,0)</f>
        <v>0</v>
      </c>
      <c r="H3611" s="1" t="str">
        <f t="shared" si="56"/>
        <v/>
      </c>
    </row>
    <row r="3612" spans="7:8" x14ac:dyDescent="0.2">
      <c r="G3612" s="25">
        <f>_xlfn.XLOOKUP(A3612,'Наш склад'!A:A,'Наш склад'!H:H,0,0)</f>
        <v>0</v>
      </c>
      <c r="H3612" s="1" t="str">
        <f t="shared" si="56"/>
        <v/>
      </c>
    </row>
    <row r="3613" spans="7:8" x14ac:dyDescent="0.2">
      <c r="G3613" s="25">
        <f>_xlfn.XLOOKUP(A3613,'Наш склад'!A:A,'Наш склад'!H:H,0,0)</f>
        <v>0</v>
      </c>
      <c r="H3613" s="1" t="str">
        <f t="shared" si="56"/>
        <v/>
      </c>
    </row>
    <row r="3614" spans="7:8" x14ac:dyDescent="0.2">
      <c r="G3614" s="25">
        <f>_xlfn.XLOOKUP(A3614,'Наш склад'!A:A,'Наш склад'!H:H,0,0)</f>
        <v>0</v>
      </c>
      <c r="H3614" s="1" t="str">
        <f t="shared" si="56"/>
        <v/>
      </c>
    </row>
    <row r="3615" spans="7:8" x14ac:dyDescent="0.2">
      <c r="G3615" s="25">
        <f>_xlfn.XLOOKUP(A3615,'Наш склад'!A:A,'Наш склад'!H:H,0,0)</f>
        <v>0</v>
      </c>
      <c r="H3615" s="1" t="str">
        <f t="shared" si="56"/>
        <v/>
      </c>
    </row>
    <row r="3616" spans="7:8" x14ac:dyDescent="0.2">
      <c r="G3616" s="25">
        <f>_xlfn.XLOOKUP(A3616,'Наш склад'!A:A,'Наш склад'!H:H,0,0)</f>
        <v>0</v>
      </c>
      <c r="H3616" s="1" t="str">
        <f t="shared" si="56"/>
        <v/>
      </c>
    </row>
    <row r="3617" spans="7:8" x14ac:dyDescent="0.2">
      <c r="G3617" s="25">
        <f>_xlfn.XLOOKUP(A3617,'Наш склад'!A:A,'Наш склад'!H:H,0,0)</f>
        <v>0</v>
      </c>
      <c r="H3617" s="1" t="str">
        <f t="shared" si="56"/>
        <v/>
      </c>
    </row>
    <row r="3618" spans="7:8" x14ac:dyDescent="0.2">
      <c r="G3618" s="25">
        <f>_xlfn.XLOOKUP(A3618,'Наш склад'!A:A,'Наш склад'!H:H,0,0)</f>
        <v>0</v>
      </c>
      <c r="H3618" s="1" t="str">
        <f t="shared" si="56"/>
        <v/>
      </c>
    </row>
    <row r="3619" spans="7:8" x14ac:dyDescent="0.2">
      <c r="G3619" s="25">
        <f>_xlfn.XLOOKUP(A3619,'Наш склад'!A:A,'Наш склад'!H:H,0,0)</f>
        <v>0</v>
      </c>
      <c r="H3619" s="1" t="str">
        <f t="shared" si="56"/>
        <v/>
      </c>
    </row>
    <row r="3620" spans="7:8" x14ac:dyDescent="0.2">
      <c r="G3620" s="25">
        <f>_xlfn.XLOOKUP(A3620,'Наш склад'!A:A,'Наш склад'!H:H,0,0)</f>
        <v>0</v>
      </c>
      <c r="H3620" s="1" t="str">
        <f t="shared" si="56"/>
        <v/>
      </c>
    </row>
    <row r="3621" spans="7:8" x14ac:dyDescent="0.2">
      <c r="G3621" s="25">
        <f>_xlfn.XLOOKUP(A3621,'Наш склад'!A:A,'Наш склад'!H:H,0,0)</f>
        <v>0</v>
      </c>
      <c r="H3621" s="1" t="str">
        <f t="shared" si="56"/>
        <v/>
      </c>
    </row>
    <row r="3622" spans="7:8" x14ac:dyDescent="0.2">
      <c r="G3622" s="25">
        <f>_xlfn.XLOOKUP(A3622,'Наш склад'!A:A,'Наш склад'!H:H,0,0)</f>
        <v>0</v>
      </c>
      <c r="H3622" s="1" t="str">
        <f t="shared" si="56"/>
        <v/>
      </c>
    </row>
    <row r="3623" spans="7:8" x14ac:dyDescent="0.2">
      <c r="G3623" s="25">
        <f>_xlfn.XLOOKUP(A3623,'Наш склад'!A:A,'Наш склад'!H:H,0,0)</f>
        <v>0</v>
      </c>
      <c r="H3623" s="1" t="str">
        <f t="shared" si="56"/>
        <v/>
      </c>
    </row>
    <row r="3624" spans="7:8" x14ac:dyDescent="0.2">
      <c r="G3624" s="25">
        <f>_xlfn.XLOOKUP(A3624,'Наш склад'!A:A,'Наш склад'!H:H,0,0)</f>
        <v>0</v>
      </c>
      <c r="H3624" s="1" t="str">
        <f t="shared" si="56"/>
        <v/>
      </c>
    </row>
    <row r="3625" spans="7:8" x14ac:dyDescent="0.2">
      <c r="G3625" s="25">
        <f>_xlfn.XLOOKUP(A3625,'Наш склад'!A:A,'Наш склад'!H:H,0,0)</f>
        <v>0</v>
      </c>
      <c r="H3625" s="1" t="str">
        <f t="shared" si="56"/>
        <v/>
      </c>
    </row>
    <row r="3626" spans="7:8" x14ac:dyDescent="0.2">
      <c r="G3626" s="25">
        <f>_xlfn.XLOOKUP(A3626,'Наш склад'!A:A,'Наш склад'!H:H,0,0)</f>
        <v>0</v>
      </c>
      <c r="H3626" s="1" t="str">
        <f t="shared" si="56"/>
        <v/>
      </c>
    </row>
    <row r="3627" spans="7:8" x14ac:dyDescent="0.2">
      <c r="G3627" s="25">
        <f>_xlfn.XLOOKUP(A3627,'Наш склад'!A:A,'Наш склад'!H:H,0,0)</f>
        <v>0</v>
      </c>
      <c r="H3627" s="1" t="str">
        <f t="shared" si="56"/>
        <v/>
      </c>
    </row>
    <row r="3628" spans="7:8" x14ac:dyDescent="0.2">
      <c r="G3628" s="25">
        <f>_xlfn.XLOOKUP(A3628,'Наш склад'!A:A,'Наш склад'!H:H,0,0)</f>
        <v>0</v>
      </c>
      <c r="H3628" s="1" t="str">
        <f t="shared" si="56"/>
        <v/>
      </c>
    </row>
    <row r="3629" spans="7:8" x14ac:dyDescent="0.2">
      <c r="G3629" s="25">
        <f>_xlfn.XLOOKUP(A3629,'Наш склад'!A:A,'Наш склад'!H:H,0,0)</f>
        <v>0</v>
      </c>
      <c r="H3629" s="1" t="str">
        <f t="shared" si="56"/>
        <v/>
      </c>
    </row>
    <row r="3630" spans="7:8" x14ac:dyDescent="0.2">
      <c r="G3630" s="25">
        <f>_xlfn.XLOOKUP(A3630,'Наш склад'!A:A,'Наш склад'!H:H,0,0)</f>
        <v>0</v>
      </c>
      <c r="H3630" s="1" t="str">
        <f t="shared" si="56"/>
        <v/>
      </c>
    </row>
    <row r="3631" spans="7:8" x14ac:dyDescent="0.2">
      <c r="G3631" s="25">
        <f>_xlfn.XLOOKUP(A3631,'Наш склад'!A:A,'Наш склад'!H:H,0,0)</f>
        <v>0</v>
      </c>
      <c r="H3631" s="1" t="str">
        <f t="shared" si="56"/>
        <v/>
      </c>
    </row>
    <row r="3632" spans="7:8" x14ac:dyDescent="0.2">
      <c r="G3632" s="25">
        <f>_xlfn.XLOOKUP(A3632,'Наш склад'!A:A,'Наш склад'!H:H,0,0)</f>
        <v>0</v>
      </c>
      <c r="H3632" s="1" t="str">
        <f t="shared" si="56"/>
        <v/>
      </c>
    </row>
    <row r="3633" spans="7:8" x14ac:dyDescent="0.2">
      <c r="G3633" s="25">
        <f>_xlfn.XLOOKUP(A3633,'Наш склад'!A:A,'Наш склад'!H:H,0,0)</f>
        <v>0</v>
      </c>
      <c r="H3633" s="1" t="str">
        <f t="shared" si="56"/>
        <v/>
      </c>
    </row>
    <row r="3634" spans="7:8" x14ac:dyDescent="0.2">
      <c r="G3634" s="25">
        <f>_xlfn.XLOOKUP(A3634,'Наш склад'!A:A,'Наш склад'!H:H,0,0)</f>
        <v>0</v>
      </c>
      <c r="H3634" s="1" t="str">
        <f t="shared" si="56"/>
        <v/>
      </c>
    </row>
    <row r="3635" spans="7:8" x14ac:dyDescent="0.2">
      <c r="G3635" s="25">
        <f>_xlfn.XLOOKUP(A3635,'Наш склад'!A:A,'Наш склад'!H:H,0,0)</f>
        <v>0</v>
      </c>
      <c r="H3635" s="1" t="str">
        <f t="shared" si="56"/>
        <v/>
      </c>
    </row>
    <row r="3636" spans="7:8" x14ac:dyDescent="0.2">
      <c r="G3636" s="25">
        <f>_xlfn.XLOOKUP(A3636,'Наш склад'!A:A,'Наш склад'!H:H,0,0)</f>
        <v>0</v>
      </c>
      <c r="H3636" s="1" t="str">
        <f t="shared" si="56"/>
        <v/>
      </c>
    </row>
    <row r="3637" spans="7:8" x14ac:dyDescent="0.2">
      <c r="G3637" s="25">
        <f>_xlfn.XLOOKUP(A3637,'Наш склад'!A:A,'Наш склад'!H:H,0,0)</f>
        <v>0</v>
      </c>
      <c r="H3637" s="1" t="str">
        <f t="shared" si="56"/>
        <v/>
      </c>
    </row>
    <row r="3638" spans="7:8" x14ac:dyDescent="0.2">
      <c r="G3638" s="25">
        <f>_xlfn.XLOOKUP(A3638,'Наш склад'!A:A,'Наш склад'!H:H,0,0)</f>
        <v>0</v>
      </c>
      <c r="H3638" s="1" t="str">
        <f t="shared" si="56"/>
        <v/>
      </c>
    </row>
    <row r="3639" spans="7:8" x14ac:dyDescent="0.2">
      <c r="G3639" s="25">
        <f>_xlfn.XLOOKUP(A3639,'Наш склад'!A:A,'Наш склад'!H:H,0,0)</f>
        <v>0</v>
      </c>
      <c r="H3639" s="1" t="str">
        <f t="shared" si="56"/>
        <v/>
      </c>
    </row>
    <row r="3640" spans="7:8" x14ac:dyDescent="0.2">
      <c r="G3640" s="25">
        <f>_xlfn.XLOOKUP(A3640,'Наш склад'!A:A,'Наш склад'!H:H,0,0)</f>
        <v>0</v>
      </c>
      <c r="H3640" s="1" t="str">
        <f t="shared" si="56"/>
        <v/>
      </c>
    </row>
    <row r="3641" spans="7:8" x14ac:dyDescent="0.2">
      <c r="G3641" s="25">
        <f>_xlfn.XLOOKUP(A3641,'Наш склад'!A:A,'Наш склад'!H:H,0,0)</f>
        <v>0</v>
      </c>
      <c r="H3641" s="1" t="str">
        <f t="shared" si="56"/>
        <v/>
      </c>
    </row>
    <row r="3642" spans="7:8" x14ac:dyDescent="0.2">
      <c r="G3642" s="25">
        <f>_xlfn.XLOOKUP(A3642,'Наш склад'!A:A,'Наш склад'!H:H,0,0)</f>
        <v>0</v>
      </c>
      <c r="H3642" s="1" t="str">
        <f t="shared" si="56"/>
        <v/>
      </c>
    </row>
    <row r="3643" spans="7:8" x14ac:dyDescent="0.2">
      <c r="G3643" s="25">
        <f>_xlfn.XLOOKUP(A3643,'Наш склад'!A:A,'Наш склад'!H:H,0,0)</f>
        <v>0</v>
      </c>
      <c r="H3643" s="1" t="str">
        <f t="shared" si="56"/>
        <v/>
      </c>
    </row>
    <row r="3644" spans="7:8" x14ac:dyDescent="0.2">
      <c r="G3644" s="25">
        <f>_xlfn.XLOOKUP(A3644,'Наш склад'!A:A,'Наш склад'!H:H,0,0)</f>
        <v>0</v>
      </c>
      <c r="H3644" s="1" t="str">
        <f t="shared" si="56"/>
        <v/>
      </c>
    </row>
    <row r="3645" spans="7:8" x14ac:dyDescent="0.2">
      <c r="G3645" s="25">
        <f>_xlfn.XLOOKUP(A3645,'Наш склад'!A:A,'Наш склад'!H:H,0,0)</f>
        <v>0</v>
      </c>
      <c r="H3645" s="1" t="str">
        <f t="shared" si="56"/>
        <v/>
      </c>
    </row>
    <row r="3646" spans="7:8" x14ac:dyDescent="0.2">
      <c r="G3646" s="25">
        <f>_xlfn.XLOOKUP(A3646,'Наш склад'!A:A,'Наш склад'!H:H,0,0)</f>
        <v>0</v>
      </c>
      <c r="H3646" s="1" t="str">
        <f t="shared" si="56"/>
        <v/>
      </c>
    </row>
    <row r="3647" spans="7:8" x14ac:dyDescent="0.2">
      <c r="G3647" s="25">
        <f>_xlfn.XLOOKUP(A3647,'Наш склад'!A:A,'Наш склад'!H:H,0,0)</f>
        <v>0</v>
      </c>
      <c r="H3647" s="1" t="str">
        <f t="shared" si="56"/>
        <v/>
      </c>
    </row>
    <row r="3648" spans="7:8" x14ac:dyDescent="0.2">
      <c r="G3648" s="25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25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25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25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25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25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25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25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25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25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25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25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25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25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25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25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25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25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25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25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25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25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25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25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25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25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25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25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25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25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25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25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25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25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25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25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25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25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25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25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25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25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25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25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25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25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25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25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25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25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25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25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25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25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25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25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25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25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25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25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25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25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25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25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25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25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25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25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25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25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25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25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25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25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25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25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25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25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25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25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25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25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25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25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25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25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25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25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25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25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25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25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25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25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25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25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25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25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25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25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25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25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25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25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25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25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25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25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25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25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25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25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25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25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25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25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25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25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25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25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25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25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25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25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25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25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25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25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25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25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25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25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25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25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25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25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25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25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25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25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25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25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25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25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25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25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25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25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25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25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25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25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25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25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25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25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25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25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25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25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25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25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25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25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25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25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25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25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25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25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25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25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25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25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25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25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25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25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25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25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25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25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25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25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25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25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25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25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25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25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25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25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25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25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25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25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25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25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25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25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25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25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25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25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25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25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25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25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25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25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25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25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25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25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25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25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25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25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25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25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25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25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25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25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25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25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25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25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25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25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25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25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25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25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25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25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25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25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25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25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25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25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25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25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25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25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25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25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25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25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25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25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25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25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25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25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25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25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25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25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25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25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25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25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25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25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25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25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25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25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25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25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25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25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25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25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25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25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25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25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25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25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25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25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25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25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25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25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25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25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25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25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25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25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25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25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25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25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25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25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25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25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25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25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25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25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25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25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25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25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25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25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25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25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25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25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25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25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25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25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25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25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25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25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25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25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25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25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25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25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25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25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25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25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25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25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25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25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25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25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25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25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25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25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25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25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25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25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25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25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25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25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25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25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25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25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25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25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25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25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25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25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25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25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25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25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25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25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25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25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25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25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25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25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25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25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25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25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25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25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25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25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25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25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25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25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25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25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25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25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25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25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25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25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25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25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25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25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25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25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25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25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25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25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25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25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25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25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25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25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25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25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25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25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25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25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25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25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25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25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25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25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25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25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25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25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25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25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25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25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25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25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25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25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25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25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25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25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25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25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25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25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25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25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25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25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25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25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25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25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25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25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25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25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25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25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25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25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25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25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25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25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25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25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25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25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25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25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25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25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25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25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25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25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25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25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25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25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25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25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25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25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25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25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25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25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25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25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25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25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25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25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25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25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25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25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25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25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25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25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25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25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25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25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25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25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25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25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25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25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25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25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25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25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25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25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25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25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25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25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25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25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25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25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25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25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25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25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25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25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25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25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25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25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25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25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25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25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25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25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25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25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25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25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25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25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25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25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25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25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25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25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25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25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25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25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25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25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25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25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25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25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25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25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25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25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25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25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25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25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25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25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25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25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25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25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25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25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25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25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25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25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25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25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25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25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25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25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25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25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25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25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25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25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25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25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25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25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25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25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25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25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25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25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25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25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25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25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25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25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25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25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25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25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25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25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25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25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25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25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25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25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25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25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25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25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25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25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25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25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25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25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25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25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25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25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25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25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25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25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25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25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25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25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25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25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25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25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25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25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25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25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25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25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25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25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25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25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25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25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25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25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25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25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25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25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25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25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25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25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25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25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25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25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25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25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25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25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25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25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25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25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25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25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25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25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25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25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25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25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25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25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25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25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25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25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25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25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25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25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25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25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25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25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25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25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25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25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25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25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25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25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25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25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25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25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25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25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25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25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25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25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25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25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25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25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25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25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25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25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25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25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25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25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25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25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25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25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25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25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25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25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25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25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25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25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25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25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25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25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25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25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25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25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25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25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25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25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25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25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25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25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25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25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25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25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25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25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25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25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25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25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25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25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25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25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25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25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25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25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25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25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25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25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25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25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25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25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25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25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25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25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25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25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25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25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25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25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25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25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25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25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25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25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25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25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25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25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25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25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25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25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25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25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25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25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25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25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25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25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25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25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25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25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25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25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25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25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25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25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25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25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25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25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25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25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25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25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25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25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25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25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25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25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25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25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25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25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25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25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25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25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25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25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25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25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25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25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25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25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25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25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25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25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25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25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25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25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25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25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25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25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25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25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25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25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25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25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25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25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25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25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25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25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25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25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25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25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25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25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25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25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25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25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25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25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25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25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25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25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25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25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25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25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25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25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25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25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25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25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25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25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25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25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25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25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25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25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25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25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25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25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25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25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25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25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25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25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25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25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25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25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25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25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25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25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25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25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25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25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25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25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25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25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25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25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25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25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25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25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25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25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25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25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25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25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25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25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25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25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25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25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25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25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25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25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25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25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25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25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25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25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25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25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25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25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25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25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25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25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25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25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25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25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25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25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25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25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25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25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25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25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25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25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25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25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25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25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25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25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25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25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25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25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25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25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25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25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25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25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25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25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25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25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25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25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25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25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25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25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25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25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25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25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25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25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25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25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25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25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25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25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25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25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25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25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25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25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25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25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25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25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25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25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25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25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25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25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25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25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25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25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25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25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25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25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25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25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25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25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25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25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25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25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25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25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25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25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25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25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25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25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25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25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25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25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25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25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25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25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25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25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25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25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25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25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25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25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25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25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25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25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25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25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25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25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25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25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25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25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25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25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25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25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25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25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25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25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25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25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25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25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25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25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25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25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25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25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25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25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25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25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25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25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25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25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25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25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25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25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25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25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25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25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25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25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25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25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25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25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25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25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25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25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25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25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25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25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25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25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25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25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25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25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25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25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25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25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25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25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25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25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25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25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25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25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25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25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25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25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25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25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25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25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25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25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25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25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25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25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25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25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25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25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25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25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25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25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25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25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25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25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25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25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25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25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25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25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25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25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25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25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25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25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25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25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25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25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25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25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25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25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25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25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25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25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25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25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25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25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25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25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25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25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25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25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25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25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25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25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25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25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25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25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25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25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25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25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25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25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25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25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25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25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25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25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25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25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25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25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25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25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25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25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25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25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25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25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25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25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25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25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25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25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25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25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25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25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25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25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25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25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25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25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25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25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25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25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25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25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25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25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25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25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25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25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25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25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25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25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25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25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25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25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25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25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25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25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25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25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25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25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25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25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25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25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25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25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25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25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25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25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25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25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25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25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25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25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25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25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25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25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25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25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25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25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25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25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25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25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25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25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25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25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25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25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25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25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25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25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25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25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25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25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25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25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25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25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25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25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25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25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25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25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25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25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25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25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25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25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25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25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25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25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25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25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25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25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25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25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25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25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25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25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25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25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25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25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25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25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25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25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25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25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25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25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25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25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25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25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25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25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25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25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25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25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25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25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25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25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25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25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25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25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25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25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25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25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25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25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25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25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25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25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25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25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25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25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25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25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25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25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25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25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25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25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25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25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25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25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25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25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25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25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25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25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25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25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25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25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25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25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25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25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25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25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25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25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25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25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25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25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25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25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25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25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25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25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25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25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25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25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25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25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25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25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25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25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25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25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25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25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25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25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25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25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25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25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25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25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25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25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25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25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25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25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25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25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25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25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25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25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25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25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25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25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25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25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25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25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25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25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25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25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25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25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25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25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25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25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25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25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25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25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25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25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25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25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25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25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25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25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25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25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25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25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25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25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25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25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25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25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25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25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25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25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25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25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25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25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25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25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25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25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25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25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25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25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25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25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25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25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25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25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25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25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25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25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25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25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25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25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25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25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25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25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25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25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25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25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25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25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25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25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25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25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25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25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25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25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25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25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25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25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25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25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25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25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25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25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25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25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25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25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25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25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25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25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25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25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25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25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25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25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25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25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25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25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25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25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25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25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25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25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25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25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25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25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25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25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25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25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25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25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25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25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25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25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25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25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25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25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25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25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25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25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25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25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25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25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25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25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25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25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25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25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25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25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25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25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25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25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25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25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25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25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25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25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25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25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25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25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25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25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25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25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25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25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25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25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25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25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25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25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25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25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25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25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25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25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25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25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25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25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25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25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25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25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25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25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25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25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25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25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25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25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25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25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25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25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25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25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25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25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25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25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25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25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25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25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25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25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25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25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25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25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25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25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25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25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25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25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25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25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25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25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25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25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25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25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25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25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25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25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25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25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25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25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25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25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25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25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25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25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25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25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25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25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25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25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25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25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25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25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25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25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25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25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25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25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25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25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25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25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25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25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25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25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25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25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25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25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25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25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25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25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25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25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25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25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25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25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25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25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25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25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25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25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25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25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25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25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25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25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25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25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25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25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25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25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25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25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25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25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25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25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25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25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25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25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25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25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25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25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25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25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25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25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25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25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25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25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25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25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25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25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25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25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25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25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25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25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25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25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25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25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25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25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25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25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25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25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25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25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25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25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25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25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25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25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25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25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25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25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25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25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25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25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25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25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25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25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25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25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25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25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25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25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25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25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25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25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25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25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25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25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25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25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25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25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25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25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25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25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25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25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25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25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25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25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25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25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25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25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25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25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25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25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25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25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25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25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25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25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25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25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25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25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25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25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25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25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25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25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25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25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25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25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25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25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25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25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25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25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25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25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25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25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25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25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25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25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25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25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25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25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25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25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25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25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25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25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25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25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25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25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25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25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25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25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25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25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25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25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25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25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25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25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25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25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25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25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25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25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25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25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25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25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25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25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25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25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25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25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25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25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25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25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25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25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25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25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25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25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25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25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25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25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25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25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25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25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25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25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25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25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25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25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25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25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25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25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25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25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25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25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25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25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25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25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25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25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25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25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25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25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25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25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25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25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25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25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25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25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25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25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25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25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25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25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25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25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25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25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25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25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25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25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25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25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25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25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25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25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25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25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25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25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25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25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25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25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25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25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25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25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25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25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25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25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25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25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25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25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25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25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25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25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25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25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25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25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25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25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25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25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25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25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25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25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25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25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25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25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25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25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25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25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25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25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25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25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25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25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25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25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25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25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25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25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25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25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25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25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25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25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25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25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25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25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25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25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25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25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25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25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25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25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25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25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25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25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25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25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25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25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25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25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25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25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25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25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25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25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25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25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25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25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25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25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25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25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25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25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25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25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25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25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25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25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25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25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25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25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25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25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25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25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25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25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25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25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25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25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25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25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25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25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25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25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25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25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25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25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25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25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25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25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25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25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25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25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25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25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25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25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25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25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25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25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25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25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25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25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25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25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25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25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25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25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25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25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25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25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25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25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25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25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25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25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25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25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25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25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25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25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25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25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25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25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25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25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25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25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25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25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25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25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25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25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25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25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25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25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25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25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25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25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25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25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25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25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25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25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25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25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25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25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25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25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25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25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25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25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25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25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25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25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25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25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25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25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25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25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25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25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25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25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25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25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25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25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25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25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25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25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25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25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25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25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25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25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25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25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25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25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25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25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25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25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25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25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25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25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25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25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25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25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25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25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25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25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25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25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25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25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25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25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25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25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25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25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25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25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25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25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25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25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25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25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25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25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25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25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25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25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25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25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25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25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25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25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25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25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25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25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25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25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25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25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25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25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25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25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25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25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25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25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25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25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25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25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25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25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25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25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25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25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25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25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25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25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25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25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25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25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25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25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25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25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25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25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25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25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25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25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25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25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25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25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25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25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25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25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25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25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25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25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25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25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25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25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25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25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25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25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25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25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25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25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25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25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25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25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25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25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25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25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25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25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25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25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25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25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25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25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25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25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25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25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25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25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25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25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25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25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25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25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25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25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25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25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25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25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25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25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25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25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25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25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25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25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25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25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25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25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25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25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25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25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25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25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25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25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25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25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25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25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25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25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25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25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25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25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25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25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25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25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25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25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25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25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25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25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25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25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25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25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25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25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25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25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25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25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25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25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25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25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25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25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25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25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25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25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25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25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25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25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25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25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25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25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25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25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25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25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25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25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25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25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25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25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25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25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25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25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25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25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25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25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25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25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25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25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25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25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25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25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25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25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25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25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25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25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25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25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25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25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25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25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25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25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25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25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25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25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25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25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25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25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25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25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25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25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25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25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25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25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25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25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25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25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25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25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25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25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25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25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25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25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25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25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25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25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25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25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25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25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25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25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25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25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25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25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25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25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25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25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25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25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25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25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25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25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25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25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25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25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25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25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25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25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25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25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25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25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25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25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25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25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25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25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25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25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25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25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25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25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25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25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25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25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25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25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25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25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25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25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25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25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25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25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25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25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25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25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25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25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25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25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25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25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25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25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25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25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25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25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25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25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25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25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25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25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25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25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25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25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25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25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25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25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25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25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25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25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25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25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25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25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25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25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25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25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25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25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25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25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25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25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25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25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25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25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25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25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25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25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25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25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25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25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25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25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25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25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25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25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25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25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25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25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25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25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25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25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25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25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25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25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25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25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25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25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25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25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25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25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25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25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25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25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25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25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25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25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25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25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25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25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25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25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25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25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25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25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25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25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25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25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25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25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25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25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25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25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25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25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25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25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25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25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25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25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25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25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25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25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25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25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25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25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25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25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25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25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25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25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25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25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25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25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25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25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25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25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25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25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25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25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25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25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25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25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25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25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25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25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25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25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25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25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25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25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25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25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25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25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25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25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25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25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25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25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25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25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25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25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25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25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25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25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25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25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25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25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25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25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25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25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25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25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25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25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25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25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25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25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25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25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25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25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25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25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25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25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25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25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25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25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25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25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25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25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25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25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25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25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25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25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25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25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25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25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25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25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25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25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25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25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25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25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25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25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25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25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25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25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25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25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25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25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25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25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25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25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25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25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25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25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25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25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25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25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25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25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25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25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25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25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25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25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25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25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25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25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25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25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25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25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25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25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25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25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25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25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25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25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25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25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25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25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25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25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25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25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25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25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25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25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25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25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25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25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25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25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25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25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25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25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25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25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25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25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25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25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25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25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25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25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25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25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25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25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25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25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25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25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25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25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25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25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25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25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25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25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25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25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25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25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25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25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25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25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25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25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25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25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25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25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25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25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25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25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25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25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25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25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25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25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25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25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25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25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25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25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25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25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25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25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25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25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25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25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25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25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25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25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25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25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25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25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25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25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25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25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25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25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25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25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25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25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25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25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25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25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25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25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25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25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25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25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25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25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25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25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25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25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25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25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25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25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25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25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25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25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25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25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25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25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25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25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25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25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25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25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25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25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25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25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25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25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25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25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25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25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25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25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25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25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25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25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25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25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25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25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25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25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25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25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25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25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25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25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25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25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25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25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25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25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25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25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25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25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25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25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25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25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25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25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25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25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25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25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25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25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25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25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25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25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25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25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25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25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25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25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25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25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25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25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25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25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25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25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25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25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25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25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25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25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25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25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25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25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25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25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25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25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25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25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25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25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25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25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25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25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25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25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25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25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25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25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25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25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25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25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25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25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25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25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25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25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25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25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25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25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25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25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25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25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25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25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25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25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25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25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25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25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25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25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25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25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25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25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25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25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25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25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25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25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25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25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25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25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25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25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25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25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25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25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25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25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25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25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25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25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25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25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25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25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25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25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25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25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25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25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25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25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25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25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25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25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25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25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25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25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25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25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25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25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25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25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25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25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25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25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25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25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25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25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25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25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25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25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25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25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25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25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25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25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25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25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25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25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25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25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25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25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25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25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25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25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25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25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25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25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25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25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25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25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25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25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25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25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25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25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25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25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25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25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25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25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25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25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25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25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25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25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25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25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25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25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25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25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25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25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25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25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25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25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25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25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25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25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25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25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25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25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25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25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25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25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25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25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25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25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25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25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25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25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25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25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25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25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25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25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25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25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25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25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25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25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25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25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25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25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25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25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25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25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25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25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25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25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25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25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25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25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25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25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25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25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25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25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25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25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25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25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25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25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25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25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25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25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25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25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25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25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25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25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25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25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25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25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25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25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25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25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25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25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25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25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25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25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25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25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25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25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25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25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25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25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25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25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25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25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25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25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25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25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25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25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25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25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25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25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25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25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25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25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25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25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25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25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25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25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25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25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25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25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25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25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25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25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25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25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25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25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25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25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25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25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25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25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25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25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25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25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25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25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25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25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25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25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25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25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25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25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25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25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25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25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25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25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25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25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25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25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25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25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25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25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25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25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25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25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25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25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25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25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25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25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25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25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25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25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25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25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25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25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25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25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25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25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25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25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25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25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25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25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25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25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25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25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25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25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25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25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25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25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25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25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25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25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25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25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25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25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25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25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25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25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25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25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25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25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25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25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25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25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25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25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25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25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25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25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25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25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25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25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25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25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25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25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25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25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25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25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25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25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25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25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25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25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25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25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25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25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25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25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25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25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25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25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25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25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25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25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25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25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25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25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25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25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25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25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25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25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25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25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25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25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25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25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25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25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25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25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25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25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25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25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25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25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25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25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25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25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25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25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25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25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25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25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25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25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25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25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25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25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25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25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25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25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25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25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25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25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25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25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25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25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25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25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25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25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25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25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25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25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25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25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25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25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25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25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25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25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25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25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25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25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25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25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25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25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25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25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25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25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25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25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25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25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25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25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25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25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25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25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25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25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25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25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25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25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25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25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25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25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25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25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25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25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25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25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25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25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25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25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25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25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25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25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25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25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25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25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25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25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25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25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25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25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25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25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25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25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25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25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25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25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25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25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25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25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25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25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25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25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25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25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25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25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25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25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25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25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25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25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25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25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25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25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25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25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25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25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25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25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25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25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25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25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25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25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25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25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25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25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25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25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25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25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25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25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25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25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25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25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25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25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25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25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25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25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25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25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25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25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25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25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25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25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25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25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25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25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25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25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25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25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25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25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25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25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25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25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25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25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25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25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25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25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25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25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25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25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25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25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25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25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25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25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25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25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25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25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25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25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25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25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25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25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25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25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25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25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25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25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25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25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25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25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25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25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25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25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25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25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25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25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25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25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25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25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25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25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25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25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25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25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25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25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25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25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25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25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25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25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25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25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25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25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25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25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25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25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25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25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25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25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25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25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25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25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25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25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25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25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25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25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25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25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25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25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25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25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25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25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25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25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25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25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25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25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25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25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25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25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25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25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25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25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25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25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25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25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25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25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25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25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25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25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25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25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25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25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25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25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25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25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25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25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25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25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25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25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25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25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25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25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25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25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25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25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25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25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25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25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25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25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25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25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25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25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25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25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25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25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25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25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25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25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25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25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25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25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25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25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25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25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25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25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25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25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25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25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25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25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25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25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25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25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25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25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25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25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25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25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25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25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25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25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25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25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25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25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25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25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25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25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25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25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25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25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25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25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25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25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25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25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25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25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25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25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25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25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25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25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25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25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25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25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25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25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25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25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25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25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25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25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25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25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25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25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25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25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25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25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25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25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25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25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25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25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25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25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25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25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25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25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25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25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25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25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25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25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25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25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25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25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25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25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25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25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25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25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25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25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25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25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25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25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25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25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25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25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25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25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25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25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25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25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25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25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25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25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25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25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25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25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25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25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25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25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25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25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25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25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25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25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25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25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25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25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25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25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25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25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25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25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25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25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25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25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25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25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25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25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25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25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25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25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25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25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25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25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25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25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25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25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25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25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25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25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25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25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25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25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25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25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25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25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25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25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25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25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25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25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25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25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25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25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25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25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25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25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25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25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25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25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25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25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25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25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25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25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25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25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25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25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25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25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25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25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25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25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25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25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25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25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25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25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25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25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25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25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25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25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25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25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25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25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25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25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25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25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25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25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25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25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25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25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25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25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25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25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25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25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25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25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25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25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25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25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25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25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25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25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25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25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25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25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25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25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25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25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25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25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25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25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25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25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25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25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25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25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25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25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25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25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25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25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25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25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25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25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25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25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25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25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25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25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25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25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25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25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25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25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25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25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25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25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25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25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25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25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25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25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25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25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25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25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25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25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25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25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25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25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25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25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25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25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25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25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25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25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25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25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25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25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25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25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25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25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25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25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25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25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25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25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25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25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25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25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25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25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25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25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25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25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25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25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25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25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25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25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25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25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25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25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25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25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25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25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25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25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25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25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25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25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25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25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25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25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25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25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25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25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25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25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25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25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25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25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25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25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25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25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25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25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25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25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25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25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25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25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25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25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25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25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25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25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25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25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25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25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25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25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25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25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25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25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25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25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25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25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25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25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25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25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25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25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25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25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25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25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25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25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25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25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25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25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25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25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25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25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25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25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25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25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25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25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25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25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25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25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25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25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25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25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25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25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25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25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25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25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25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25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25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25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25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25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25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25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25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25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25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25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25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25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25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25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25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25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25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25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25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25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25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25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25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25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25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25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25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25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25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25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25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25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25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25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25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25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25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25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25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25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25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25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25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25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25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25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25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25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25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25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25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25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25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25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25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25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25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25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25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25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25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25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25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25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25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25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25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25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25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25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25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25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25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25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25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25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25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25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25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25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25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25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25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25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25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25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25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25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25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25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25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25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25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25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25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25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25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25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25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25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25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25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25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25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25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25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25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25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25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25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25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25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25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25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25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25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25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25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25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25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25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25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25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25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25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25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25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25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25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25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25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25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25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25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25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25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25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25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25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25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25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25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25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25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25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25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25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25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25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25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25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25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25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25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25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25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25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25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25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25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25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25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25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25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25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25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25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25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25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25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25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25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25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25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25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25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25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25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25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25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25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25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25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25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25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25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25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25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25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25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25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25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25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25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25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25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25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25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25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25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25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25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25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25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25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25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25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25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25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25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25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25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25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25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25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25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25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25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25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25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25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25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25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25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25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25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25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25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25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25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25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25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25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25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25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25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25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25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25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25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25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25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25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25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25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25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25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25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25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25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25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25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25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25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25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25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25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25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25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25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25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25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25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25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25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25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25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25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25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25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25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25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25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25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25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25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25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25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25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25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25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25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25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25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25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25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25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25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25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25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25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25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25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25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25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25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25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25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25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25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25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25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25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25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25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25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25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25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25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25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25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25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25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25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25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25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25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25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25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25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25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25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25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25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25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25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25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25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25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25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25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25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25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25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25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25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25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25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25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25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25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25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25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25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25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25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25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25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25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25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25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25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25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25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25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25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25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25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25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25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25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25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25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25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25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25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25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25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25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25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25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25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25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25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25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25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25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25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25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25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25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25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25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25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25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25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25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25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25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25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25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25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25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25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25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25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25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25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25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25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25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25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25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25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25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25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25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25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25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25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25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25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25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25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25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25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25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25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25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25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25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25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25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25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25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25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25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25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25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25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25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25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25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25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25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25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25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25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25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25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25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25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25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25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25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25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25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25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25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25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25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25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25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25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25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25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25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25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25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25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25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25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25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25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25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25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25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25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25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25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25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25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25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25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25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25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25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25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25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25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25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25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25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25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25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25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25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25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25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25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25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25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25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25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25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25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25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25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25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25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25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25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25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25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25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25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25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25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25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25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25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25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25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25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25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25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25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25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25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25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25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25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25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25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25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25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25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25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25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25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25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25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25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25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25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25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25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25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25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25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25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25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25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25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25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25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25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25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25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25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25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25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25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25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25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25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25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25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25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25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25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25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25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25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25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25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25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25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25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25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25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25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25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25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25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25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25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25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25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25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25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25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25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25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25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25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25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25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25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25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25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25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25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25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25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25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25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25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25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25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25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25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25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25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25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25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25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25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25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25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25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25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25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25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25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25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25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25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25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25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25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25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25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25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25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25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25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25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25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25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25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25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25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25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25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25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25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25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25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25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25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25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25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25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25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25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25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25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25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25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25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25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25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25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25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25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25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25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25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25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25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25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25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25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25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25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25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25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25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25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25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25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25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25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25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25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25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25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25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25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25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25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25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25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25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25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25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25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25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25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25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25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25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25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25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25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25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25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25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25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25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25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25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25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25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25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25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25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25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25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25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25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25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25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25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25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25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25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25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25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25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25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25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25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25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25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25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25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25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25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25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25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25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25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25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25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25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25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25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25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25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25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25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25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25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25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25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25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25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25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25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25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25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25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25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25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25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25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25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25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25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25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25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25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25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25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25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25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25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25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25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25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25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25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25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25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25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25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25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25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25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25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25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25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25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25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25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25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25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25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25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25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25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25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25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25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25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25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25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25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25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25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25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25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25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25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25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25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25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25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25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25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25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25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25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25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25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25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25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25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25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25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25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25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25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25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25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25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25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25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25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25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25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25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25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25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25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25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25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25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25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25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25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25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25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25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25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25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25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25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25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25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25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25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25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25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25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25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25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25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25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25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25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25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25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25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25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25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25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25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25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25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25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25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25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25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25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25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25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25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25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25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25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25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25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25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25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25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25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25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25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25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25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25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25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25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25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25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25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25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25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25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25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25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25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25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25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25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25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25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25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25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25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25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25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25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25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25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25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25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25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25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25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25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25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25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25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25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25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25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25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25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25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25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25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25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25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25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25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25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25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25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25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25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25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25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25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25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25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25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25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25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25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25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25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25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25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25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25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25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25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25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25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25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25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25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25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25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25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25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25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25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25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25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25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25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25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25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25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25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25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25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25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25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25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25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25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25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25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25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25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25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25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25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25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25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25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25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25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25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25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25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25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25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25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25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25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25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25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25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25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25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25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25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25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25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25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25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25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25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25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25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25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25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25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25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25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25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25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25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25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25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25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25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25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25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25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25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25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25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25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25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25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25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25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25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25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25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25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25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25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25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25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25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25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25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25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25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25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25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25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25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25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25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25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25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25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25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25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25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25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25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25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25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25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25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25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25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25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25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25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25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25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25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25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25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25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25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25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25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25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25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25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25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25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25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25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25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25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25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25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25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25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25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25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25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25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25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25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25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25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25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25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25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25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25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25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25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25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25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25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25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25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25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25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25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25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25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25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25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25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25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25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25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25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25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25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25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25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25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25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25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25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25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25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25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25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25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25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25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25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25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25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25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25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25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25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25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25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25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25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25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25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25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25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25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25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25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25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25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25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25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25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25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25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25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25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25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25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25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25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25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25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25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25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25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25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25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25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25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25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25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25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25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25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25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25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25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25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25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25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25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25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25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25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25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25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25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25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25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25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25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25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25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25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25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25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25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25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25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25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25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25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25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25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25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25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25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25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25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25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25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25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25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25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25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25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25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25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25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25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25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25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25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25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25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25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25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25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25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25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25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25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25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25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25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25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25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25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25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25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25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25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25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25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25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25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25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25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25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25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25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25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25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25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25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25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25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25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25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25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25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25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25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25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25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25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25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25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25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25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25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25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25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25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25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25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25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25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25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25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25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25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25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25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25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25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25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25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25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25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25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25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25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25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25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25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25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25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25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25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25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25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25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25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25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25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25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25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25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25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25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25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25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25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25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25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25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25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25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25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25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25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25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25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25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25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25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25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25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25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25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25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25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25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25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25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25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25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25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25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25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25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25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25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25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25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25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25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25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25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25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25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25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25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25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25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25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25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25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25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25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25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25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25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25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25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25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25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25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25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25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25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25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25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25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25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25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25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25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25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25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25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25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25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25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25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25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25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25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25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25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25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25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25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25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25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25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25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25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25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25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25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25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25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25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25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25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25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25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25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25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25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25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25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25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25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25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25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25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25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25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25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25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25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25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25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25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25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25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25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25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25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25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25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25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25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25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25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25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25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25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25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25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25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25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25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25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25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25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25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25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25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25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25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25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25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25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25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25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25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25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25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25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25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25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25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25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25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25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25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25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25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25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25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25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25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25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25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25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25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25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25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25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25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25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25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25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25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25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25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25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25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25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25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25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25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25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25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25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25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25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25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25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25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25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25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25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25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25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25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25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25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25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25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25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25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25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25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25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25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25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25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25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25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25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25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25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25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25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25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25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25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25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25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25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25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25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25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25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25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25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25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25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25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25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25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25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25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25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25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25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25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25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25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25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25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25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25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25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25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25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25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25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25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25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25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25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25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25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25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25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25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25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25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25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25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25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25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25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25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25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25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25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25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25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25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25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25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25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25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25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25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25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25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25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25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25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25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25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25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25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25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25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25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25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25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25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25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25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25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25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25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25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25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25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25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25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25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25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25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25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25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25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25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25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25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25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25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25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25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25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25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25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25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25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25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25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25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25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25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25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25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25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25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25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25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25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25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25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25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25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25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25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25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25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25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25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25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25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25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25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25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25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25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25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25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25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25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25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25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25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25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25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25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25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25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25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25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25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25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25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25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25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25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25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25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25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25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25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25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25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25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25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25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25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25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25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25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25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25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25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25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25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25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25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25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25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25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25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25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25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25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25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25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25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25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25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25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25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25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25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25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25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25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25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25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25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25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25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25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25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25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25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25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25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25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25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25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25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25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25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25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25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25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25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25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25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25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25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25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25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25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25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25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25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25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25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25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25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25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25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25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25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25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25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25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25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25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25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25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25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25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25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25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25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25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25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25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25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25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25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25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25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25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25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25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25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25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25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25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25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25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25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25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25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25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25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25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25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25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25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25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25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25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25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25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25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25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25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25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25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25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25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25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25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25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25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25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25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25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25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25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25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25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25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25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25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25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25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25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25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25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25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25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25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25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25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25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25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25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25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25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25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25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25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25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25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25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25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25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25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25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25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25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25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25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25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25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25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25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25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O356"/>
  <sheetViews>
    <sheetView showGridLines="0" workbookViewId="0">
      <pane ySplit="1" topLeftCell="A2" activePane="bottomLeft" state="frozen"/>
      <selection pane="bottomLeft" activeCell="E2" sqref="E2:E29"/>
    </sheetView>
  </sheetViews>
  <sheetFormatPr defaultRowHeight="12.75" x14ac:dyDescent="0.2"/>
  <cols>
    <col min="1" max="1" width="9.875" bestFit="1" customWidth="1"/>
    <col min="2" max="2" width="6.75" bestFit="1" customWidth="1"/>
    <col min="3" max="3" width="6.75" style="1" customWidth="1"/>
    <col min="4" max="4" width="28.625" bestFit="1" customWidth="1"/>
    <col min="5" max="5" width="61.625" bestFit="1" customWidth="1"/>
    <col min="6" max="6" width="61.625" style="1" customWidth="1"/>
    <col min="7" max="7" width="2" customWidth="1"/>
    <col min="8" max="8" width="11.375" bestFit="1" customWidth="1"/>
    <col min="9" max="9" width="9.875" bestFit="1" customWidth="1"/>
    <col min="10" max="10" width="2" customWidth="1"/>
    <col min="11" max="11" width="31" bestFit="1" customWidth="1"/>
    <col min="12" max="12" width="6.625" customWidth="1"/>
    <col min="13" max="13" width="2.625" customWidth="1"/>
    <col min="15" max="15" width="13.625" bestFit="1" customWidth="1"/>
  </cols>
  <sheetData>
    <row r="1" spans="1:15" s="28" customFormat="1" ht="14.25" customHeight="1" x14ac:dyDescent="0.2">
      <c r="A1" s="27" t="s">
        <v>12383</v>
      </c>
      <c r="B1" s="27" t="s">
        <v>12379</v>
      </c>
      <c r="C1" s="27" t="s">
        <v>12408</v>
      </c>
      <c r="D1" s="27" t="s">
        <v>12384</v>
      </c>
      <c r="E1" s="27" t="s">
        <v>12385</v>
      </c>
      <c r="F1" s="27" t="s">
        <v>12409</v>
      </c>
      <c r="H1" s="30" t="s">
        <v>12387</v>
      </c>
      <c r="I1" s="31" t="s">
        <v>7</v>
      </c>
      <c r="K1" s="30" t="s">
        <v>12386</v>
      </c>
      <c r="L1" s="31">
        <v>999</v>
      </c>
      <c r="N1" s="30" t="s">
        <v>16357</v>
      </c>
      <c r="O1" s="31" t="s">
        <v>22</v>
      </c>
    </row>
    <row r="2" spans="1:15" x14ac:dyDescent="0.2">
      <c r="A2" s="23" cm="1">
        <f t="array" ref="A2:C29">_xlfn.UNIQUE(_xlfn._xlws.FILTER(Calc!B:D,(Calc!E:E=КатегорияВозвр)*(Calc!G:G&lt;НашСкладНаличие)*(Calc!F:F=Бренд)),0,0)</f>
        <v>28937664</v>
      </c>
      <c r="B2" t="str">
        <v>55-61</v>
      </c>
      <c r="C2" s="1">
        <v>1</v>
      </c>
      <c r="D2" s="23" t="str">
        <f>IF(Результат!A2&lt;&gt;"","{sku: '"&amp;Результат!A2&amp;"',size: '"&amp;B2&amp;"'},","")</f>
        <v>{sku: '28937664',size: '55-61'},</v>
      </c>
      <c r="E2" s="23" t="str">
        <f>IF(Результат!A2&lt;&gt;"","'https://www.wildberries.ru/catalog/"&amp;Результат!A2&amp;"/detail.aspx?targetUrl=SP',","")</f>
        <v>'https://www.wildberries.ru/catalog/28937664/detail.aspx?targetUrl=SP',</v>
      </c>
      <c r="F2" s="23" t="str" cm="1">
        <f t="array" ref="F2:F356">_xlfn._xlws.FILTER(Calc!H:H,Calc!H:H&lt;&gt;"")</f>
        <v>{SKU:9806073, required: 2}</v>
      </c>
    </row>
    <row r="3" spans="1:15" x14ac:dyDescent="0.2">
      <c r="A3">
        <v>27008553</v>
      </c>
      <c r="B3" t="str">
        <v>55-61</v>
      </c>
      <c r="C3" s="1">
        <v>1</v>
      </c>
      <c r="D3" s="23" t="str">
        <f>IF(Результат!A3&lt;&gt;"","{sku: '"&amp;Результат!A3&amp;"',size: '"&amp;B3&amp;"'},","")</f>
        <v>{sku: '27008553',size: '55-61'},</v>
      </c>
      <c r="E3" s="23" t="str">
        <f>IF(Результат!A3&lt;&gt;"","'https://www.wildberries.ru/catalog/"&amp;Результат!A3&amp;"/detail.aspx?targetUrl=SP',","")</f>
        <v>'https://www.wildberries.ru/catalog/27008553/detail.aspx?targetUrl=SP',</v>
      </c>
      <c r="F3" s="23" t="str">
        <v>{SKU:7027761, required: 2}</v>
      </c>
    </row>
    <row r="4" spans="1:15" x14ac:dyDescent="0.2">
      <c r="A4">
        <v>27008555</v>
      </c>
      <c r="B4" t="str">
        <v>55-61</v>
      </c>
      <c r="C4" s="1">
        <v>1</v>
      </c>
      <c r="D4" s="23" t="str">
        <f>IF(Результат!A4&lt;&gt;"","{sku: '"&amp;Результат!A4&amp;"',size: '"&amp;B4&amp;"'},","")</f>
        <v>{sku: '27008555',size: '55-61'},</v>
      </c>
      <c r="E4" s="23" t="str">
        <f>IF(Результат!A4&lt;&gt;"","'https://www.wildberries.ru/catalog/"&amp;Результат!A4&amp;"/detail.aspx?targetUrl=SP',","")</f>
        <v>'https://www.wildberries.ru/catalog/27008555/detail.aspx?targetUrl=SP',</v>
      </c>
      <c r="F4" s="23" t="str">
        <v>{SKU:7027762, required: 2}</v>
      </c>
    </row>
    <row r="5" spans="1:15" x14ac:dyDescent="0.2">
      <c r="A5">
        <v>27008556</v>
      </c>
      <c r="B5" t="str">
        <v>55-61</v>
      </c>
      <c r="C5" s="1">
        <v>1</v>
      </c>
      <c r="D5" s="23" t="str">
        <f>IF(Результат!A5&lt;&gt;"","{sku: '"&amp;Результат!A5&amp;"',size: '"&amp;B5&amp;"'},","")</f>
        <v>{sku: '27008556',size: '55-61'},</v>
      </c>
      <c r="E5" s="23" t="str">
        <f>IF(Результат!A5&lt;&gt;"","'https://www.wildberries.ru/catalog/"&amp;Результат!A5&amp;"/detail.aspx?targetUrl=SP',","")</f>
        <v>'https://www.wildberries.ru/catalog/27008556/detail.aspx?targetUrl=SP',</v>
      </c>
      <c r="F5" s="23" t="str">
        <v>{SKU:10615065, required: 2}</v>
      </c>
    </row>
    <row r="6" spans="1:15" x14ac:dyDescent="0.2">
      <c r="A6">
        <v>27008557</v>
      </c>
      <c r="B6" t="str">
        <v>55-61</v>
      </c>
      <c r="C6" s="1">
        <v>1</v>
      </c>
      <c r="D6" s="23" t="str">
        <f>IF(Результат!A6&lt;&gt;"","{sku: '"&amp;Результат!A6&amp;"',size: '"&amp;B6&amp;"'},","")</f>
        <v>{sku: '27008557',size: '55-61'},</v>
      </c>
      <c r="E6" s="23" t="str">
        <f>IF(Результат!A6&lt;&gt;"","'https://www.wildberries.ru/catalog/"&amp;Результат!A6&amp;"/detail.aspx?targetUrl=SP',","")</f>
        <v>'https://www.wildberries.ru/catalog/27008557/detail.aspx?targetUrl=SP',</v>
      </c>
      <c r="F6" s="23" t="str">
        <v>{SKU:10615069, required: 2}</v>
      </c>
    </row>
    <row r="7" spans="1:15" x14ac:dyDescent="0.2">
      <c r="A7">
        <v>27008571</v>
      </c>
      <c r="B7" t="str">
        <v>55-61</v>
      </c>
      <c r="C7" s="1">
        <v>1</v>
      </c>
      <c r="D7" s="23" t="str">
        <f>IF(Результат!A7&lt;&gt;"","{sku: '"&amp;Результат!A7&amp;"',size: '"&amp;B7&amp;"'},","")</f>
        <v>{sku: '27008571',size: '55-61'},</v>
      </c>
      <c r="E7" s="23" t="str">
        <f>IF(Результат!A7&lt;&gt;"","'https://www.wildberries.ru/catalog/"&amp;Результат!A7&amp;"/detail.aspx?targetUrl=SP',","")</f>
        <v>'https://www.wildberries.ru/catalog/27008571/detail.aspx?targetUrl=SP',</v>
      </c>
      <c r="F7" s="23" t="str">
        <v>{SKU:9098419, required: 2}</v>
      </c>
    </row>
    <row r="8" spans="1:15" x14ac:dyDescent="0.2">
      <c r="A8">
        <v>27008572</v>
      </c>
      <c r="B8" t="str">
        <v>55-61</v>
      </c>
      <c r="C8" s="1">
        <v>1</v>
      </c>
      <c r="D8" s="23" t="str">
        <f>IF(Результат!A8&lt;&gt;"","{sku: '"&amp;Результат!A8&amp;"',size: '"&amp;B8&amp;"'},","")</f>
        <v>{sku: '27008572',size: '55-61'},</v>
      </c>
      <c r="E8" s="23" t="str">
        <f>IF(Результат!A8&lt;&gt;"","'https://www.wildberries.ru/catalog/"&amp;Результат!A8&amp;"/detail.aspx?targetUrl=SP',","")</f>
        <v>'https://www.wildberries.ru/catalog/27008572/detail.aspx?targetUrl=SP',</v>
      </c>
      <c r="F8" s="23" t="str">
        <v>{SKU:9808253, required: 2}</v>
      </c>
    </row>
    <row r="9" spans="1:15" x14ac:dyDescent="0.2">
      <c r="A9">
        <v>27008576</v>
      </c>
      <c r="B9" t="str">
        <v>55-61</v>
      </c>
      <c r="C9" s="1">
        <v>1</v>
      </c>
      <c r="D9" s="23" t="str">
        <f>IF(Результат!A9&lt;&gt;"","{sku: '"&amp;Результат!A9&amp;"',size: '"&amp;B9&amp;"'},","")</f>
        <v>{sku: '27008576',size: '55-61'},</v>
      </c>
      <c r="E9" s="23" t="str">
        <f>IF(Результат!A9&lt;&gt;"","'https://www.wildberries.ru/catalog/"&amp;Результат!A9&amp;"/detail.aspx?targetUrl=SP',","")</f>
        <v>'https://www.wildberries.ru/catalog/27008576/detail.aspx?targetUrl=SP',</v>
      </c>
      <c r="F9" s="23" t="str">
        <v>{SKU:7027771, required: 2}</v>
      </c>
    </row>
    <row r="10" spans="1:15" x14ac:dyDescent="0.2">
      <c r="A10">
        <v>27008589</v>
      </c>
      <c r="B10" t="str">
        <v>55-61</v>
      </c>
      <c r="C10" s="1">
        <v>1</v>
      </c>
      <c r="D10" s="23" t="str">
        <f>IF(Результат!A10&lt;&gt;"","{sku: '"&amp;Результат!A10&amp;"',size: '"&amp;B10&amp;"'},","")</f>
        <v>{sku: '27008589',size: '55-61'},</v>
      </c>
      <c r="E10" s="23" t="str">
        <f>IF(Результат!A10&lt;&gt;"","'https://www.wildberries.ru/catalog/"&amp;Результат!A10&amp;"/detail.aspx?targetUrl=SP',","")</f>
        <v>'https://www.wildberries.ru/catalog/27008589/detail.aspx?targetUrl=SP',</v>
      </c>
      <c r="F10" s="23" t="str">
        <v>{SKU:7027778, required: 2}</v>
      </c>
    </row>
    <row r="11" spans="1:15" x14ac:dyDescent="0.2">
      <c r="A11">
        <v>27008591</v>
      </c>
      <c r="B11" t="str">
        <v>55-61</v>
      </c>
      <c r="C11" s="1">
        <v>1</v>
      </c>
      <c r="D11" s="23" t="str">
        <f>IF(Результат!A11&lt;&gt;"","{sku: '"&amp;Результат!A11&amp;"',size: '"&amp;B11&amp;"'},","")</f>
        <v>{sku: '27008591',size: '55-61'},</v>
      </c>
      <c r="E11" s="23" t="str">
        <f>IF(Результат!A11&lt;&gt;"","'https://www.wildberries.ru/catalog/"&amp;Результат!A11&amp;"/detail.aspx?targetUrl=SP',","")</f>
        <v>'https://www.wildberries.ru/catalog/27008591/detail.aspx?targetUrl=SP',</v>
      </c>
      <c r="F11" s="23" t="str">
        <v>{SKU:7027779, required: 2}</v>
      </c>
    </row>
    <row r="12" spans="1:15" x14ac:dyDescent="0.2">
      <c r="A12">
        <v>36043118</v>
      </c>
      <c r="B12" t="str">
        <v>55-61</v>
      </c>
      <c r="C12" s="1">
        <v>1</v>
      </c>
      <c r="D12" s="23" t="str">
        <f>IF(Результат!A12&lt;&gt;"","{sku: '"&amp;Результат!A12&amp;"',size: '"&amp;B12&amp;"'},","")</f>
        <v>{sku: '36043118',size: '55-61'},</v>
      </c>
      <c r="E12" s="23" t="str">
        <f>IF(Результат!A12&lt;&gt;"","'https://www.wildberries.ru/catalog/"&amp;Результат!A12&amp;"/detail.aspx?targetUrl=SP',","")</f>
        <v>'https://www.wildberries.ru/catalog/36043118/detail.aspx?targetUrl=SP',</v>
      </c>
      <c r="F12" s="23" t="str">
        <v>{SKU:7027807, required: 2}</v>
      </c>
    </row>
    <row r="13" spans="1:15" x14ac:dyDescent="0.2">
      <c r="A13">
        <v>27008593</v>
      </c>
      <c r="B13" t="str">
        <v>55-61</v>
      </c>
      <c r="C13" s="1">
        <v>1</v>
      </c>
      <c r="D13" s="23" t="str">
        <f>IF(Результат!A13&lt;&gt;"","{sku: '"&amp;Результат!A13&amp;"',size: '"&amp;B13&amp;"'},","")</f>
        <v>{sku: '27008593',size: '55-61'},</v>
      </c>
      <c r="E13" s="23" t="str">
        <f>IF(Результат!A13&lt;&gt;"","'https://www.wildberries.ru/catalog/"&amp;Результат!A13&amp;"/detail.aspx?targetUrl=SP',","")</f>
        <v>'https://www.wildberries.ru/catalog/27008593/detail.aspx?targetUrl=SP',</v>
      </c>
      <c r="F13" s="23" t="str">
        <v>{SKU:10615291, required: 3}</v>
      </c>
    </row>
    <row r="14" spans="1:15" x14ac:dyDescent="0.2">
      <c r="A14">
        <v>27008594</v>
      </c>
      <c r="B14" t="str">
        <v>55-61</v>
      </c>
      <c r="C14" s="1">
        <v>1</v>
      </c>
      <c r="D14" s="23" t="str">
        <f>IF(Результат!A14&lt;&gt;"","{sku: '"&amp;Результат!A14&amp;"',size: '"&amp;B14&amp;"'},","")</f>
        <v>{sku: '27008594',size: '55-61'},</v>
      </c>
      <c r="E14" s="23" t="str">
        <f>IF(Результат!A14&lt;&gt;"","'https://www.wildberries.ru/catalog/"&amp;Результат!A14&amp;"/detail.aspx?targetUrl=SP',","")</f>
        <v>'https://www.wildberries.ru/catalog/27008594/detail.aspx?targetUrl=SP',</v>
      </c>
      <c r="F14" s="23" t="str">
        <v>{SKU:7027822, required: 2}</v>
      </c>
    </row>
    <row r="15" spans="1:15" x14ac:dyDescent="0.2">
      <c r="A15">
        <v>27008603</v>
      </c>
      <c r="B15" t="str">
        <v>55-61</v>
      </c>
      <c r="C15" s="1">
        <v>1</v>
      </c>
      <c r="D15" s="23" t="str">
        <f>IF(Результат!A15&lt;&gt;"","{sku: '"&amp;Результат!A15&amp;"',size: '"&amp;B15&amp;"'},","")</f>
        <v>{sku: '27008603',size: '55-61'},</v>
      </c>
      <c r="E15" s="23" t="str">
        <f>IF(Результат!A15&lt;&gt;"","'https://www.wildberries.ru/catalog/"&amp;Результат!A15&amp;"/detail.aspx?targetUrl=SP',","")</f>
        <v>'https://www.wildberries.ru/catalog/27008603/detail.aspx?targetUrl=SP',</v>
      </c>
      <c r="F15" s="23" t="str">
        <v>{SKU:7027822, required: 2}</v>
      </c>
    </row>
    <row r="16" spans="1:15" x14ac:dyDescent="0.2">
      <c r="A16">
        <v>27008607</v>
      </c>
      <c r="B16" t="str">
        <v>55-61</v>
      </c>
      <c r="C16" s="1">
        <v>1</v>
      </c>
      <c r="D16" s="23" t="str">
        <f>IF(Результат!A16&lt;&gt;"","{sku: '"&amp;Результат!A16&amp;"',size: '"&amp;B16&amp;"'},","")</f>
        <v>{sku: '27008607',size: '55-61'},</v>
      </c>
      <c r="E16" s="23" t="str">
        <f>IF(Результат!A16&lt;&gt;"","'https://www.wildberries.ru/catalog/"&amp;Результат!A16&amp;"/detail.aspx?targetUrl=SP',","")</f>
        <v>'https://www.wildberries.ru/catalog/27008607/detail.aspx?targetUrl=SP',</v>
      </c>
      <c r="F16" s="23" t="str">
        <v>{SKU:8955760, required: 2}</v>
      </c>
    </row>
    <row r="17" spans="1:6" x14ac:dyDescent="0.2">
      <c r="A17">
        <v>27008611</v>
      </c>
      <c r="B17" t="str">
        <v>55-61</v>
      </c>
      <c r="C17" s="1">
        <v>1</v>
      </c>
      <c r="D17" s="23" t="str">
        <f>IF(Результат!A17&lt;&gt;"","{sku: '"&amp;Результат!A17&amp;"',size: '"&amp;B17&amp;"'},","")</f>
        <v>{sku: '27008611',size: '55-61'},</v>
      </c>
      <c r="E17" s="23" t="str">
        <f>IF(Результат!A17&lt;&gt;"","'https://www.wildberries.ru/catalog/"&amp;Результат!A17&amp;"/detail.aspx?targetUrl=SP',","")</f>
        <v>'https://www.wildberries.ru/catalog/27008611/detail.aspx?targetUrl=SP',</v>
      </c>
      <c r="F17" s="23" t="str">
        <v>{SKU:8955760, required: 2}</v>
      </c>
    </row>
    <row r="18" spans="1:6" x14ac:dyDescent="0.2">
      <c r="A18">
        <v>27008613</v>
      </c>
      <c r="B18" t="str">
        <v>55-61</v>
      </c>
      <c r="C18" s="1">
        <v>1</v>
      </c>
      <c r="D18" s="23" t="str">
        <f>IF(Результат!A18&lt;&gt;"","{sku: '"&amp;Результат!A18&amp;"',size: '"&amp;B18&amp;"'},","")</f>
        <v>{sku: '27008613',size: '55-61'},</v>
      </c>
      <c r="E18" s="23" t="str">
        <f>IF(Результат!A18&lt;&gt;"","'https://www.wildberries.ru/catalog/"&amp;Результат!A18&amp;"/detail.aspx?targetUrl=SP',","")</f>
        <v>'https://www.wildberries.ru/catalog/27008613/detail.aspx?targetUrl=SP',</v>
      </c>
      <c r="F18" s="23" t="str">
        <v>{SKU:15484293, required: 2}</v>
      </c>
    </row>
    <row r="19" spans="1:6" x14ac:dyDescent="0.2">
      <c r="A19">
        <v>27008620</v>
      </c>
      <c r="B19" t="str">
        <v>55-61</v>
      </c>
      <c r="C19" s="1">
        <v>1</v>
      </c>
      <c r="D19" s="23" t="str">
        <f>IF(Результат!A19&lt;&gt;"","{sku: '"&amp;Результат!A19&amp;"',size: '"&amp;B19&amp;"'},","")</f>
        <v>{sku: '27008620',size: '55-61'},</v>
      </c>
      <c r="E19" s="23" t="str">
        <f>IF(Результат!A19&lt;&gt;"","'https://www.wildberries.ru/catalog/"&amp;Результат!A19&amp;"/detail.aspx?targetUrl=SP',","")</f>
        <v>'https://www.wildberries.ru/catalog/27008620/detail.aspx?targetUrl=SP',</v>
      </c>
      <c r="F19" s="23" t="str">
        <v>{SKU:9808249, required: 2}</v>
      </c>
    </row>
    <row r="20" spans="1:6" x14ac:dyDescent="0.2">
      <c r="A20">
        <v>27008622</v>
      </c>
      <c r="B20" t="str">
        <v>55-61</v>
      </c>
      <c r="C20" s="1">
        <v>1</v>
      </c>
      <c r="D20" s="23" t="str">
        <f>IF(Результат!A20&lt;&gt;"","{sku: '"&amp;Результат!A20&amp;"',size: '"&amp;B20&amp;"'},","")</f>
        <v>{sku: '27008622',size: '55-61'},</v>
      </c>
      <c r="E20" s="23" t="str">
        <f>IF(Результат!A20&lt;&gt;"","'https://www.wildberries.ru/catalog/"&amp;Результат!A20&amp;"/detail.aspx?targetUrl=SP',","")</f>
        <v>'https://www.wildberries.ru/catalog/27008622/detail.aspx?targetUrl=SP',</v>
      </c>
      <c r="F20" s="23" t="str">
        <v>{SKU:10615056, required: 2}</v>
      </c>
    </row>
    <row r="21" spans="1:6" x14ac:dyDescent="0.2">
      <c r="A21">
        <v>37424641</v>
      </c>
      <c r="B21" t="str">
        <v>55-61</v>
      </c>
      <c r="C21" s="1">
        <v>1</v>
      </c>
      <c r="D21" s="23" t="str">
        <f>IF(Результат!A21&lt;&gt;"","{sku: '"&amp;Результат!A21&amp;"',size: '"&amp;B21&amp;"'},","")</f>
        <v>{sku: '37424641',size: '55-61'},</v>
      </c>
      <c r="E21" s="23" t="str">
        <f>IF(Результат!A21&lt;&gt;"","'https://www.wildberries.ru/catalog/"&amp;Результат!A21&amp;"/detail.aspx?targetUrl=SP',","")</f>
        <v>'https://www.wildberries.ru/catalog/37424641/detail.aspx?targetUrl=SP',</v>
      </c>
      <c r="F21" s="23" t="str">
        <v>{SKU:10614387, required: 2}</v>
      </c>
    </row>
    <row r="22" spans="1:6" x14ac:dyDescent="0.2">
      <c r="A22">
        <v>37424636</v>
      </c>
      <c r="B22" t="str">
        <v>55-61</v>
      </c>
      <c r="C22" s="1">
        <v>1</v>
      </c>
      <c r="D22" s="23" t="str">
        <f>IF(Результат!A22&lt;&gt;"","{sku: '"&amp;Результат!A22&amp;"',size: '"&amp;B22&amp;"'},","")</f>
        <v>{sku: '37424636',size: '55-61'},</v>
      </c>
      <c r="E22" s="23" t="str">
        <f>IF(Результат!A22&lt;&gt;"","'https://www.wildberries.ru/catalog/"&amp;Результат!A22&amp;"/detail.aspx?targetUrl=SP',","")</f>
        <v>'https://www.wildberries.ru/catalog/37424636/detail.aspx?targetUrl=SP',</v>
      </c>
      <c r="F22" s="23" t="str">
        <v>{SKU:10614394, required: 2}</v>
      </c>
    </row>
    <row r="23" spans="1:6" x14ac:dyDescent="0.2">
      <c r="A23">
        <v>37424675</v>
      </c>
      <c r="B23" t="str">
        <v>55-61</v>
      </c>
      <c r="C23" s="1">
        <v>1</v>
      </c>
      <c r="D23" s="23" t="str">
        <f>IF(Результат!A23&lt;&gt;"","{sku: '"&amp;Результат!A23&amp;"',size: '"&amp;B23&amp;"'},","")</f>
        <v>{sku: '37424675',size: '55-61'},</v>
      </c>
      <c r="E23" s="23" t="str">
        <f>IF(Результат!A23&lt;&gt;"","'https://www.wildberries.ru/catalog/"&amp;Результат!A23&amp;"/detail.aspx?targetUrl=SP',","")</f>
        <v>'https://www.wildberries.ru/catalog/37424675/detail.aspx?targetUrl=SP',</v>
      </c>
      <c r="F23" s="23" t="str">
        <v>{SKU:10614396, required: 2}</v>
      </c>
    </row>
    <row r="24" spans="1:6" x14ac:dyDescent="0.2">
      <c r="A24">
        <v>37424677</v>
      </c>
      <c r="B24" t="str">
        <v>55-61</v>
      </c>
      <c r="C24" s="1">
        <v>1</v>
      </c>
      <c r="D24" s="23" t="str">
        <f>IF(Результат!A24&lt;&gt;"","{sku: '"&amp;Результат!A24&amp;"',size: '"&amp;B24&amp;"'},","")</f>
        <v>{sku: '37424677',size: '55-61'},</v>
      </c>
      <c r="E24" s="23" t="str">
        <f>IF(Результат!A24&lt;&gt;"","'https://www.wildberries.ru/catalog/"&amp;Результат!A24&amp;"/detail.aspx?targetUrl=SP',","")</f>
        <v>'https://www.wildberries.ru/catalog/37424677/detail.aspx?targetUrl=SP',</v>
      </c>
      <c r="F24" s="23" t="str">
        <v>{SKU:10614396, required: 2}</v>
      </c>
    </row>
    <row r="25" spans="1:6" x14ac:dyDescent="0.2">
      <c r="A25">
        <v>37424712</v>
      </c>
      <c r="B25" t="str">
        <v>55-61</v>
      </c>
      <c r="C25" s="1">
        <v>1</v>
      </c>
      <c r="D25" s="23" t="str">
        <f>IF(Результат!A25&lt;&gt;"","{sku: '"&amp;Результат!A25&amp;"',size: '"&amp;B25&amp;"'},","")</f>
        <v>{sku: '37424712',size: '55-61'},</v>
      </c>
      <c r="E25" s="23" t="str">
        <f>IF(Результат!A25&lt;&gt;"","'https://www.wildberries.ru/catalog/"&amp;Результат!A25&amp;"/detail.aspx?targetUrl=SP',","")</f>
        <v>'https://www.wildberries.ru/catalog/37424712/detail.aspx?targetUrl=SP',</v>
      </c>
      <c r="F25" s="23" t="str">
        <v>{SKU:10614374, required: 2}</v>
      </c>
    </row>
    <row r="26" spans="1:6" x14ac:dyDescent="0.2">
      <c r="A26">
        <v>37424717</v>
      </c>
      <c r="B26" t="str">
        <v>55-61</v>
      </c>
      <c r="C26" s="1">
        <v>1</v>
      </c>
      <c r="D26" s="23" t="str">
        <f>IF(Результат!A26&lt;&gt;"","{sku: '"&amp;Результат!A26&amp;"',size: '"&amp;B26&amp;"'},","")</f>
        <v>{sku: '37424717',size: '55-61'},</v>
      </c>
      <c r="E26" s="23" t="str">
        <f>IF(Результат!A26&lt;&gt;"","'https://www.wildberries.ru/catalog/"&amp;Результат!A26&amp;"/detail.aspx?targetUrl=SP',","")</f>
        <v>'https://www.wildberries.ru/catalog/37424717/detail.aspx?targetUrl=SP',</v>
      </c>
      <c r="F26" s="23" t="str">
        <v>{SKU:10614377, required: 2}</v>
      </c>
    </row>
    <row r="27" spans="1:6" x14ac:dyDescent="0.2">
      <c r="A27">
        <v>37424721</v>
      </c>
      <c r="B27" t="str">
        <v>55-61</v>
      </c>
      <c r="C27" s="1">
        <v>1</v>
      </c>
      <c r="D27" s="23" t="str">
        <f>IF(Результат!A27&lt;&gt;"","{sku: '"&amp;Результат!A27&amp;"',size: '"&amp;B27&amp;"'},","")</f>
        <v>{sku: '37424721',size: '55-61'},</v>
      </c>
      <c r="E27" s="23" t="str">
        <f>IF(Результат!A27&lt;&gt;"","'https://www.wildberries.ru/catalog/"&amp;Результат!A27&amp;"/detail.aspx?targetUrl=SP',","")</f>
        <v>'https://www.wildberries.ru/catalog/37424721/detail.aspx?targetUrl=SP',</v>
      </c>
      <c r="F27" s="23" t="str">
        <v>{SKU:10614382, required: 2}</v>
      </c>
    </row>
    <row r="28" spans="1:6" x14ac:dyDescent="0.2">
      <c r="A28">
        <v>54809120</v>
      </c>
      <c r="B28" t="str">
        <v>55-61</v>
      </c>
      <c r="C28" s="1">
        <v>1</v>
      </c>
      <c r="D28" s="23" t="str">
        <f>IF(Результат!A28&lt;&gt;"","{sku: '"&amp;Результат!A28&amp;"',size: '"&amp;B28&amp;"'},","")</f>
        <v>{sku: '54809120',size: '55-61'},</v>
      </c>
      <c r="E28" s="23" t="str">
        <f>IF(Результат!A28&lt;&gt;"","'https://www.wildberries.ru/catalog/"&amp;Результат!A28&amp;"/detail.aspx?targetUrl=SP',","")</f>
        <v>'https://www.wildberries.ru/catalog/54809120/detail.aspx?targetUrl=SP',</v>
      </c>
      <c r="F28" s="23" t="str">
        <v>{SKU:12314231, required: 2}</v>
      </c>
    </row>
    <row r="29" spans="1:6" x14ac:dyDescent="0.2">
      <c r="A29">
        <v>37424793</v>
      </c>
      <c r="B29" t="str">
        <v>55-61</v>
      </c>
      <c r="C29" s="1">
        <v>1</v>
      </c>
      <c r="D29" s="23" t="str">
        <f>IF(Результат!A29&lt;&gt;"","{sku: '"&amp;Результат!A29&amp;"',size: '"&amp;B29&amp;"'},","")</f>
        <v>{sku: '37424793',size: '55-61'},</v>
      </c>
      <c r="E29" s="23" t="str">
        <f>IF(Результат!A29&lt;&gt;"","'https://www.wildberries.ru/catalog/"&amp;Результат!A29&amp;"/detail.aspx?targetUrl=SP',","")</f>
        <v>'https://www.wildberries.ru/catalog/37424793/detail.aspx?targetUrl=SP',</v>
      </c>
      <c r="F29" s="23" t="str">
        <v>{SKU:12314202, required: 2}</v>
      </c>
    </row>
    <row r="30" spans="1:6" x14ac:dyDescent="0.2">
      <c r="D30" s="23" t="str">
        <f>IF(Результат!A30&lt;&gt;"","{sku: '"&amp;Результат!A30&amp;"',size: '"&amp;B30&amp;"'},","")</f>
        <v/>
      </c>
      <c r="E30" s="23" t="str">
        <f>IF(Результат!A30&lt;&gt;"","'https://www.wildberries.ru/catalog/"&amp;Результат!A30&amp;"/detail.aspx?targetUrl=SP',","")</f>
        <v/>
      </c>
      <c r="F30" s="23" t="str">
        <v>{SKU:12314219, required: 2}</v>
      </c>
    </row>
    <row r="31" spans="1:6" x14ac:dyDescent="0.2">
      <c r="D31" s="23" t="str">
        <f>IF(Результат!A31&lt;&gt;"","{sku: '"&amp;Результат!A31&amp;"',size: '"&amp;B31&amp;"'},","")</f>
        <v/>
      </c>
      <c r="E31" s="23" t="str">
        <f>IF(Результат!A31&lt;&gt;"","'https://www.wildberries.ru/catalog/"&amp;Результат!A31&amp;"/detail.aspx?targetUrl=SP',","")</f>
        <v/>
      </c>
      <c r="F31" s="23" t="str">
        <v>{SKU:12314222, required: 2}</v>
      </c>
    </row>
    <row r="32" spans="1:6" x14ac:dyDescent="0.2">
      <c r="D32" s="23" t="str">
        <f>IF(Результат!A32&lt;&gt;"","{sku: '"&amp;Результат!A32&amp;"',size: '"&amp;B32&amp;"'},","")</f>
        <v/>
      </c>
      <c r="E32" s="23" t="str">
        <f>IF(Результат!A32&lt;&gt;"","'https://www.wildberries.ru/catalog/"&amp;Результат!A32&amp;"/detail.aspx?targetUrl=SP',","")</f>
        <v/>
      </c>
      <c r="F32" s="23" t="str">
        <v>{SKU:15484279, required: 2}</v>
      </c>
    </row>
    <row r="33" spans="4:6" x14ac:dyDescent="0.2">
      <c r="D33" s="23" t="str">
        <f>IF(Результат!A33&lt;&gt;"","{sku: '"&amp;Результат!A33&amp;"',size: '"&amp;B33&amp;"'},","")</f>
        <v/>
      </c>
      <c r="E33" s="23" t="str">
        <f>IF(Результат!A33&lt;&gt;"","'https://www.wildberries.ru/catalog/"&amp;Результат!A33&amp;"/detail.aspx?targetUrl=SP',","")</f>
        <v/>
      </c>
      <c r="F33" s="23" t="str">
        <v>{SKU:16942345, required: 2}</v>
      </c>
    </row>
    <row r="34" spans="4:6" x14ac:dyDescent="0.2">
      <c r="D34" s="23" t="str">
        <f>IF(Результат!A34&lt;&gt;"","{sku: '"&amp;Результат!A34&amp;"',size: '"&amp;B34&amp;"'},","")</f>
        <v/>
      </c>
      <c r="E34" s="23" t="str">
        <f>IF(Результат!A34&lt;&gt;"","'https://www.wildberries.ru/catalog/"&amp;Результат!A34&amp;"/detail.aspx?targetUrl=SP',","")</f>
        <v/>
      </c>
      <c r="F34" s="23" t="str">
        <v>{SKU:16942345, required: 2}</v>
      </c>
    </row>
    <row r="35" spans="4:6" x14ac:dyDescent="0.2">
      <c r="D35" s="23" t="str">
        <f>IF(Результат!A35&lt;&gt;"","{sku: '"&amp;Результат!A35&amp;"',size: '"&amp;B35&amp;"'},","")</f>
        <v/>
      </c>
      <c r="E35" s="23" t="str">
        <f>IF(Результат!A35&lt;&gt;"","'https://www.wildberries.ru/catalog/"&amp;Результат!A35&amp;"/detail.aspx?targetUrl=SP',","")</f>
        <v/>
      </c>
      <c r="F35" s="23" t="str">
        <v>{SKU:16942345, required: 2}</v>
      </c>
    </row>
    <row r="36" spans="4:6" x14ac:dyDescent="0.2">
      <c r="D36" s="23" t="str">
        <f>IF(Результат!A36&lt;&gt;"","{sku: '"&amp;Результат!A36&amp;"',size: '"&amp;B36&amp;"'},","")</f>
        <v/>
      </c>
      <c r="E36" s="23" t="str">
        <f>IF(Результат!A36&lt;&gt;"","'https://www.wildberries.ru/catalog/"&amp;Результат!A36&amp;"/detail.aspx?targetUrl=SP',","")</f>
        <v/>
      </c>
      <c r="F36" s="23" t="str">
        <v>{SKU:16942345, required: 3}</v>
      </c>
    </row>
    <row r="37" spans="4:6" x14ac:dyDescent="0.2">
      <c r="D37" s="23" t="str">
        <f>IF(Результат!A37&lt;&gt;"","{sku: '"&amp;Результат!A37&amp;"',size: '"&amp;B37&amp;"'},","")</f>
        <v/>
      </c>
      <c r="E37" s="23" t="str">
        <f>IF(Результат!A37&lt;&gt;"","'https://www.wildberries.ru/catalog/"&amp;Результат!A37&amp;"/detail.aspx?targetUrl=SP',","")</f>
        <v/>
      </c>
      <c r="F37" s="23" t="str">
        <v>{SKU:16942345, required: 2}</v>
      </c>
    </row>
    <row r="38" spans="4:6" x14ac:dyDescent="0.2">
      <c r="D38" s="23" t="str">
        <f>IF(Результат!A38&lt;&gt;"","{sku: '"&amp;Результат!A38&amp;"',size: '"&amp;B38&amp;"'},","")</f>
        <v/>
      </c>
      <c r="E38" s="23" t="str">
        <f>IF(Результат!A38&lt;&gt;"","'https://www.wildberries.ru/catalog/"&amp;Результат!A38&amp;"/detail.aspx?targetUrl=SP',","")</f>
        <v/>
      </c>
      <c r="F38" s="23" t="str">
        <v>{SKU:16942346, required: 2}</v>
      </c>
    </row>
    <row r="39" spans="4:6" x14ac:dyDescent="0.2">
      <c r="D39" s="23" t="str">
        <f>IF(Результат!A39&lt;&gt;"","{sku: '"&amp;Результат!A39&amp;"',size: '"&amp;B39&amp;"'},","")</f>
        <v/>
      </c>
      <c r="E39" s="23" t="str">
        <f>IF(Результат!A39&lt;&gt;"","'https://www.wildberries.ru/catalog/"&amp;Результат!A39&amp;"/detail.aspx?targetUrl=SP',","")</f>
        <v/>
      </c>
      <c r="F39" s="23" t="str">
        <v>{SKU:15484297, required: 2}</v>
      </c>
    </row>
    <row r="40" spans="4:6" x14ac:dyDescent="0.2">
      <c r="D40" s="23" t="str">
        <f>IF(Результат!A40&lt;&gt;"","{sku: '"&amp;Результат!A40&amp;"',size: '"&amp;B40&amp;"'},","")</f>
        <v/>
      </c>
      <c r="E40" s="23" t="str">
        <f>IF(Результат!A40&lt;&gt;"","'https://www.wildberries.ru/catalog/"&amp;Результат!A40&amp;"/detail.aspx?targetUrl=SP',","")</f>
        <v/>
      </c>
      <c r="F40" s="23" t="str">
        <v>{SKU:15484297, required: 2}</v>
      </c>
    </row>
    <row r="41" spans="4:6" x14ac:dyDescent="0.2">
      <c r="D41" s="23" t="str">
        <f>IF(Результат!A41&lt;&gt;"","{sku: '"&amp;Результат!A41&amp;"',size: '"&amp;B41&amp;"'},","")</f>
        <v/>
      </c>
      <c r="E41" s="23" t="str">
        <f>IF(Результат!A41&lt;&gt;"","'https://www.wildberries.ru/catalog/"&amp;Результат!A41&amp;"/detail.aspx?targetUrl=SP',","")</f>
        <v/>
      </c>
      <c r="F41" s="23" t="str">
        <v>{SKU:16942371, required: 2}</v>
      </c>
    </row>
    <row r="42" spans="4:6" x14ac:dyDescent="0.2">
      <c r="D42" s="23" t="str">
        <f>IF(Результат!A42&lt;&gt;"","{sku: '"&amp;Результат!A42&amp;"',size: '"&amp;B42&amp;"'},","")</f>
        <v/>
      </c>
      <c r="E42" s="23" t="str">
        <f>IF(Результат!A42&lt;&gt;"","'https://www.wildberries.ru/catalog/"&amp;Результат!A42&amp;"/detail.aspx?targetUrl=SP',","")</f>
        <v/>
      </c>
      <c r="F42" s="23" t="str">
        <v>{SKU:16942328, required: 2}</v>
      </c>
    </row>
    <row r="43" spans="4:6" x14ac:dyDescent="0.2">
      <c r="D43" s="23" t="str">
        <f>IF(Результат!A43&lt;&gt;"","{sku: '"&amp;Результат!A43&amp;"',size: '"&amp;B43&amp;"'},","")</f>
        <v/>
      </c>
      <c r="E43" s="23" t="str">
        <f>IF(Результат!A43&lt;&gt;"","'https://www.wildberries.ru/catalog/"&amp;Результат!A43&amp;"/detail.aspx?targetUrl=SP',","")</f>
        <v/>
      </c>
      <c r="F43" s="23" t="str">
        <v>{SKU:16942328, required: 2}</v>
      </c>
    </row>
    <row r="44" spans="4:6" x14ac:dyDescent="0.2">
      <c r="D44" s="23" t="str">
        <f>IF(Результат!A44&lt;&gt;"","{sku: '"&amp;Результат!A44&amp;"',size: '"&amp;B44&amp;"'},","")</f>
        <v/>
      </c>
      <c r="E44" s="23" t="str">
        <f>IF(Результат!A44&lt;&gt;"","'https://www.wildberries.ru/catalog/"&amp;Результат!A44&amp;"/detail.aspx?targetUrl=SP',","")</f>
        <v/>
      </c>
      <c r="F44" s="23" t="str">
        <v>{SKU:16942328, required: 2}</v>
      </c>
    </row>
    <row r="45" spans="4:6" x14ac:dyDescent="0.2">
      <c r="D45" s="23" t="str">
        <f>IF(Результат!A45&lt;&gt;"","{sku: '"&amp;Результат!A45&amp;"',size: '"&amp;B45&amp;"'},","")</f>
        <v/>
      </c>
      <c r="E45" s="23" t="str">
        <f>IF(Результат!A45&lt;&gt;"","'https://www.wildberries.ru/catalog/"&amp;Результат!A45&amp;"/detail.aspx?targetUrl=SP',","")</f>
        <v/>
      </c>
      <c r="F45" s="23" t="str">
        <v>{SKU:16942330, required: 4}</v>
      </c>
    </row>
    <row r="46" spans="4:6" x14ac:dyDescent="0.2">
      <c r="D46" s="23" t="str">
        <f>IF(Результат!A46&lt;&gt;"","{sku: '"&amp;Результат!A46&amp;"',size: '"&amp;B46&amp;"'},","")</f>
        <v/>
      </c>
      <c r="E46" s="23" t="str">
        <f>IF(Результат!A46&lt;&gt;"","'https://www.wildberries.ru/catalog/"&amp;Результат!A46&amp;"/detail.aspx?targetUrl=SP',","")</f>
        <v/>
      </c>
      <c r="F46" s="23" t="str">
        <v>{SKU:16942329, required: 2}</v>
      </c>
    </row>
    <row r="47" spans="4:6" x14ac:dyDescent="0.2">
      <c r="D47" s="23" t="str">
        <f>IF(Результат!A47&lt;&gt;"","{sku: '"&amp;Результат!A47&amp;"',size: '"&amp;B47&amp;"'},","")</f>
        <v/>
      </c>
      <c r="E47" s="23" t="str">
        <f>IF(Результат!A47&lt;&gt;"","'https://www.wildberries.ru/catalog/"&amp;Результат!A47&amp;"/detail.aspx?targetUrl=SP',","")</f>
        <v/>
      </c>
      <c r="F47" s="23" t="str">
        <v>{SKU:16942329, required: 2}</v>
      </c>
    </row>
    <row r="48" spans="4:6" x14ac:dyDescent="0.2">
      <c r="D48" s="23" t="str">
        <f>IF(Результат!A48&lt;&gt;"","{sku: '"&amp;Результат!A48&amp;"',size: '"&amp;B48&amp;"'},","")</f>
        <v/>
      </c>
      <c r="E48" s="23" t="str">
        <f>IF(Результат!A48&lt;&gt;"","'https://www.wildberries.ru/catalog/"&amp;Результат!A48&amp;"/detail.aspx?targetUrl=SP',","")</f>
        <v/>
      </c>
      <c r="F48" s="23" t="str">
        <v>{SKU:16942331, required: 2}</v>
      </c>
    </row>
    <row r="49" spans="4:6" x14ac:dyDescent="0.2">
      <c r="D49" s="23" t="str">
        <f>IF(Результат!A49&lt;&gt;"","{sku: '"&amp;Результат!A49&amp;"',size: '"&amp;B49&amp;"'},","")</f>
        <v/>
      </c>
      <c r="E49" s="23" t="str">
        <f>IF(Результат!A49&lt;&gt;"","'https://www.wildberries.ru/catalog/"&amp;Результат!A49&amp;"/detail.aspx?targetUrl=SP',","")</f>
        <v/>
      </c>
      <c r="F49" s="23" t="str">
        <v>{SKU:16942331, required: 2}</v>
      </c>
    </row>
    <row r="50" spans="4:6" x14ac:dyDescent="0.2">
      <c r="D50" s="23" t="str">
        <f>IF(Результат!A50&lt;&gt;"","{sku: '"&amp;Результат!A50&amp;"',size: '"&amp;B50&amp;"'},","")</f>
        <v/>
      </c>
      <c r="E50" s="23" t="str">
        <f>IF(Результат!A50&lt;&gt;"","'https://www.wildberries.ru/catalog/"&amp;Результат!A50&amp;"/detail.aspx?targetUrl=SP',","")</f>
        <v/>
      </c>
      <c r="F50" s="23" t="str">
        <v>{SKU:16942331, required: 2}</v>
      </c>
    </row>
    <row r="51" spans="4:6" x14ac:dyDescent="0.2">
      <c r="D51" s="23" t="str">
        <f>IF(Результат!A51&lt;&gt;"","{sku: '"&amp;Результат!A51&amp;"',size: '"&amp;B51&amp;"'},","")</f>
        <v/>
      </c>
      <c r="E51" s="23" t="str">
        <f>IF(Результат!A51&lt;&gt;"","'https://www.wildberries.ru/catalog/"&amp;Результат!A51&amp;"/detail.aspx?targetUrl=SP',","")</f>
        <v/>
      </c>
      <c r="F51" s="23" t="str">
        <v>{SKU:16942332, required: 2}</v>
      </c>
    </row>
    <row r="52" spans="4:6" x14ac:dyDescent="0.2">
      <c r="D52" s="23" t="str">
        <f>IF(Результат!A52&lt;&gt;"","{sku: '"&amp;Результат!A52&amp;"',size: '"&amp;B52&amp;"'},","")</f>
        <v/>
      </c>
      <c r="E52" s="23" t="str">
        <f>IF(Результат!A52&lt;&gt;"","'https://www.wildberries.ru/catalog/"&amp;Результат!A52&amp;"/detail.aspx?targetUrl=SP',","")</f>
        <v/>
      </c>
      <c r="F52" s="23" t="str">
        <v>{SKU:16942334, required: 2}</v>
      </c>
    </row>
    <row r="53" spans="4:6" x14ac:dyDescent="0.2">
      <c r="D53" s="23" t="str">
        <f>IF(Результат!A53&lt;&gt;"","{sku: '"&amp;Результат!A53&amp;"',size: '"&amp;B53&amp;"'},","")</f>
        <v/>
      </c>
      <c r="E53" s="23" t="str">
        <f>IF(Результат!A53&lt;&gt;"","'https://www.wildberries.ru/catalog/"&amp;Результат!A53&amp;"/detail.aspx?targetUrl=SP',","")</f>
        <v/>
      </c>
      <c r="F53" s="23" t="str">
        <v>{SKU:16942335, required: 2}</v>
      </c>
    </row>
    <row r="54" spans="4:6" x14ac:dyDescent="0.2">
      <c r="D54" s="23" t="str">
        <f>IF(Результат!A54&lt;&gt;"","{sku: '"&amp;Результат!A54&amp;"',size: '"&amp;B54&amp;"'},","")</f>
        <v/>
      </c>
      <c r="E54" s="23" t="str">
        <f>IF(Результат!A54&lt;&gt;"","'https://www.wildberries.ru/catalog/"&amp;Результат!A54&amp;"/detail.aspx?targetUrl=SP',","")</f>
        <v/>
      </c>
      <c r="F54" s="23" t="str">
        <v>{SKU:16942335, required: 2}</v>
      </c>
    </row>
    <row r="55" spans="4:6" x14ac:dyDescent="0.2">
      <c r="D55" s="23" t="str">
        <f>IF(Результат!A55&lt;&gt;"","{sku: '"&amp;Результат!A55&amp;"',size: '"&amp;B55&amp;"'},","")</f>
        <v/>
      </c>
      <c r="E55" s="23" t="str">
        <f>IF(Результат!A55&lt;&gt;"","'https://www.wildberries.ru/catalog/"&amp;Результат!A55&amp;"/detail.aspx?targetUrl=SP',","")</f>
        <v/>
      </c>
      <c r="F55" s="23" t="str">
        <v>{SKU:16942336, required: 2}</v>
      </c>
    </row>
    <row r="56" spans="4:6" x14ac:dyDescent="0.2">
      <c r="D56" s="23" t="str">
        <f>IF(Результат!A56&lt;&gt;"","{sku: '"&amp;Результат!A56&amp;"',size: '"&amp;B56&amp;"'},","")</f>
        <v/>
      </c>
      <c r="E56" s="23" t="str">
        <f>IF(Результат!A56&lt;&gt;"","'https://www.wildberries.ru/catalog/"&amp;Результат!A56&amp;"/detail.aspx?targetUrl=SP',","")</f>
        <v/>
      </c>
      <c r="F56" s="23" t="str">
        <v>{SKU:16942342, required: 2}</v>
      </c>
    </row>
    <row r="57" spans="4:6" x14ac:dyDescent="0.2">
      <c r="D57" s="23" t="str">
        <f>IF(Результат!A57&lt;&gt;"","{sku: '"&amp;Результат!A57&amp;"',size: '"&amp;B57&amp;"'},","")</f>
        <v/>
      </c>
      <c r="E57" s="23" t="str">
        <f>IF(Результат!A57&lt;&gt;"","'https://www.wildberries.ru/catalog/"&amp;Результат!A57&amp;"/detail.aspx?targetUrl=SP',","")</f>
        <v/>
      </c>
      <c r="F57" s="23" t="str">
        <v>{SKU:16942342, required: 2}</v>
      </c>
    </row>
    <row r="58" spans="4:6" x14ac:dyDescent="0.2">
      <c r="D58" s="23" t="str">
        <f>IF(Результат!A58&lt;&gt;"","{sku: '"&amp;Результат!A58&amp;"',size: '"&amp;B58&amp;"'},","")</f>
        <v/>
      </c>
      <c r="E58" s="23" t="str">
        <f>IF(Результат!A58&lt;&gt;"","'https://www.wildberries.ru/catalog/"&amp;Результат!A58&amp;"/detail.aspx?targetUrl=SP',","")</f>
        <v/>
      </c>
      <c r="F58" s="23" t="str">
        <v>{SKU:20902866, required: 2}</v>
      </c>
    </row>
    <row r="59" spans="4:6" x14ac:dyDescent="0.2">
      <c r="D59" s="23" t="str">
        <f>IF(Результат!A59&lt;&gt;"","{sku: '"&amp;Результат!A59&amp;"',size: '"&amp;B59&amp;"'},","")</f>
        <v/>
      </c>
      <c r="E59" s="23" t="str">
        <f>IF(Результат!A59&lt;&gt;"","'https://www.wildberries.ru/catalog/"&amp;Результат!A59&amp;"/detail.aspx?targetUrl=SP',","")</f>
        <v/>
      </c>
      <c r="F59" s="23" t="str">
        <v>{SKU:20902872, required: 2}</v>
      </c>
    </row>
    <row r="60" spans="4:6" x14ac:dyDescent="0.2">
      <c r="D60" s="23" t="str">
        <f>IF(Результат!A60&lt;&gt;"","{sku: '"&amp;Результат!A60&amp;"',size: '"&amp;B60&amp;"'},","")</f>
        <v/>
      </c>
      <c r="E60" s="23" t="str">
        <f>IF(Результат!A60&lt;&gt;"","'https://www.wildberries.ru/catalog/"&amp;Результат!A60&amp;"/detail.aspx?targetUrl=SP',","")</f>
        <v/>
      </c>
      <c r="F60" s="23" t="str">
        <v>{SKU:20902875, required: 2}</v>
      </c>
    </row>
    <row r="61" spans="4:6" x14ac:dyDescent="0.2">
      <c r="D61" s="23" t="str">
        <f>IF(Результат!A61&lt;&gt;"","{sku: '"&amp;Результат!A61&amp;"',size: '"&amp;B61&amp;"'},","")</f>
        <v/>
      </c>
      <c r="E61" s="23" t="str">
        <f>IF(Результат!A61&lt;&gt;"","'https://www.wildberries.ru/catalog/"&amp;Результат!A61&amp;"/detail.aspx?targetUrl=SP',","")</f>
        <v/>
      </c>
      <c r="F61" s="23" t="str">
        <v>{SKU:20902884, required: 2}</v>
      </c>
    </row>
    <row r="62" spans="4:6" x14ac:dyDescent="0.2">
      <c r="D62" s="23" t="str">
        <f>IF(Результат!A62&lt;&gt;"","{sku: '"&amp;Результат!A62&amp;"',size: '"&amp;B62&amp;"'},","")</f>
        <v/>
      </c>
      <c r="E62" s="23" t="str">
        <f>IF(Результат!A62&lt;&gt;"","'https://www.wildberries.ru/catalog/"&amp;Результат!A62&amp;"/detail.aspx?targetUrl=SP',","")</f>
        <v/>
      </c>
      <c r="F62" s="23" t="str">
        <v>{SKU:34855740, required: 3}</v>
      </c>
    </row>
    <row r="63" spans="4:6" x14ac:dyDescent="0.2">
      <c r="D63" s="23" t="str">
        <f>IF(Результат!A63&lt;&gt;"","{sku: '"&amp;Результат!A63&amp;"',size: '"&amp;B63&amp;"'},","")</f>
        <v/>
      </c>
      <c r="E63" s="23" t="str">
        <f>IF(Результат!A63&lt;&gt;"","'https://www.wildberries.ru/catalog/"&amp;Результат!A63&amp;"/detail.aspx?targetUrl=SP',","")</f>
        <v/>
      </c>
      <c r="F63" s="23" t="str">
        <v>{SKU:34461905, required: 2}</v>
      </c>
    </row>
    <row r="64" spans="4:6" x14ac:dyDescent="0.2">
      <c r="D64" s="23" t="str">
        <f>IF(Результат!A64&lt;&gt;"","{sku: '"&amp;Результат!A64&amp;"',size: '"&amp;B64&amp;"'},","")</f>
        <v/>
      </c>
      <c r="E64" s="23" t="str">
        <f>IF(Результат!A64&lt;&gt;"","'https://www.wildberries.ru/catalog/"&amp;Результат!A64&amp;"/detail.aspx?targetUrl=SP',","")</f>
        <v/>
      </c>
      <c r="F64" s="23" t="str">
        <v>{SKU:61065426, required: 2}</v>
      </c>
    </row>
    <row r="65" spans="4:6" x14ac:dyDescent="0.2">
      <c r="D65" s="23" t="str">
        <f>IF(Результат!A65&lt;&gt;"","{sku: '"&amp;Результат!A65&amp;"',size: '"&amp;B65&amp;"'},","")</f>
        <v/>
      </c>
      <c r="E65" s="23" t="str">
        <f>IF(Результат!A65&lt;&gt;"","'https://www.wildberries.ru/catalog/"&amp;Результат!A65&amp;"/detail.aspx?targetUrl=SP',","")</f>
        <v/>
      </c>
      <c r="F65" s="23" t="str">
        <v>{SKU:10041679, required: 2}</v>
      </c>
    </row>
    <row r="66" spans="4:6" x14ac:dyDescent="0.2">
      <c r="D66" s="23" t="str">
        <f>IF(Результат!A66&lt;&gt;"","{sku: '"&amp;Результат!A66&amp;"',size: '"&amp;B66&amp;"'},","")</f>
        <v/>
      </c>
      <c r="E66" s="23" t="str">
        <f>IF(Результат!A66&lt;&gt;"","'https://www.wildberries.ru/catalog/"&amp;Результат!A66&amp;"/detail.aspx?targetUrl=SP',","")</f>
        <v/>
      </c>
      <c r="F66" s="23" t="str">
        <v>{SKU:10041636, required: 2}</v>
      </c>
    </row>
    <row r="67" spans="4:6" x14ac:dyDescent="0.2">
      <c r="D67" s="23" t="str">
        <f>IF(Результат!A67&lt;&gt;"","{sku: '"&amp;Результат!A67&amp;"',size: '"&amp;B67&amp;"'},","")</f>
        <v/>
      </c>
      <c r="E67" s="23" t="str">
        <f>IF(Результат!A67&lt;&gt;"","'https://www.wildberries.ru/catalog/"&amp;Результат!A67&amp;"/detail.aspx?targetUrl=SP',","")</f>
        <v/>
      </c>
      <c r="F67" s="23" t="str">
        <v>{SKU:10041637, required: 2}</v>
      </c>
    </row>
    <row r="68" spans="4:6" x14ac:dyDescent="0.2">
      <c r="D68" s="23" t="str">
        <f>IF(Результат!A68&lt;&gt;"","{sku: '"&amp;Результат!A68&amp;"',size: '"&amp;B68&amp;"'},","")</f>
        <v/>
      </c>
      <c r="E68" s="23" t="str">
        <f>IF(Результат!A68&lt;&gt;"","'https://www.wildberries.ru/catalog/"&amp;Результат!A68&amp;"/detail.aspx?targetUrl=SP',","")</f>
        <v/>
      </c>
      <c r="F68" s="23" t="str">
        <v>{SKU:10041666, required: 2}</v>
      </c>
    </row>
    <row r="69" spans="4:6" x14ac:dyDescent="0.2">
      <c r="D69" s="23" t="str">
        <f>IF(Результат!A69&lt;&gt;"","{sku: '"&amp;Результат!A69&amp;"',size: '"&amp;B69&amp;"'},","")</f>
        <v/>
      </c>
      <c r="E69" s="23" t="str">
        <f>IF(Результат!A69&lt;&gt;"","'https://www.wildberries.ru/catalog/"&amp;Результат!A69&amp;"/detail.aspx?targetUrl=SP',","")</f>
        <v/>
      </c>
      <c r="F69" s="23" t="str">
        <v>{SKU:10041663, required: 2}</v>
      </c>
    </row>
    <row r="70" spans="4:6" x14ac:dyDescent="0.2">
      <c r="D70" s="23" t="str">
        <f>IF(Результат!A70&lt;&gt;"","{sku: '"&amp;Результат!A70&amp;"',size: '"&amp;B70&amp;"'},","")</f>
        <v/>
      </c>
      <c r="E70" s="23" t="str">
        <f>IF(Результат!A70&lt;&gt;"","'https://www.wildberries.ru/catalog/"&amp;Результат!A70&amp;"/detail.aspx?targetUrl=SP',","")</f>
        <v/>
      </c>
      <c r="F70" s="23" t="str">
        <v>{SKU:10041668, required: 2}</v>
      </c>
    </row>
    <row r="71" spans="4:6" x14ac:dyDescent="0.2">
      <c r="D71" s="23" t="str">
        <f>IF(Результат!A71&lt;&gt;"","{sku: '"&amp;Результат!A71&amp;"',size: '"&amp;B71&amp;"'},","")</f>
        <v/>
      </c>
      <c r="E71" s="23" t="str">
        <f>IF(Результат!A71&lt;&gt;"","'https://www.wildberries.ru/catalog/"&amp;Результат!A71&amp;"/detail.aspx?targetUrl=SP',","")</f>
        <v/>
      </c>
      <c r="F71" s="23" t="str">
        <v>{SKU:10041664, required: 3}</v>
      </c>
    </row>
    <row r="72" spans="4:6" x14ac:dyDescent="0.2">
      <c r="D72" s="23" t="str">
        <f>IF(Результат!A72&lt;&gt;"","{sku: '"&amp;Результат!A72&amp;"',size: '"&amp;B72&amp;"'},","")</f>
        <v/>
      </c>
      <c r="E72" s="23" t="str">
        <f>IF(Результат!A72&lt;&gt;"","'https://www.wildberries.ru/catalog/"&amp;Результат!A72&amp;"/detail.aspx?targetUrl=SP',","")</f>
        <v/>
      </c>
      <c r="F72" s="23" t="str">
        <v>{SKU:10041611, required: 2}</v>
      </c>
    </row>
    <row r="73" spans="4:6" x14ac:dyDescent="0.2">
      <c r="D73" s="23" t="str">
        <f>IF(Результат!A73&lt;&gt;"","{sku: '"&amp;Результат!A73&amp;"',size: '"&amp;B73&amp;"'},","")</f>
        <v/>
      </c>
      <c r="E73" s="23" t="str">
        <f>IF(Результат!A73&lt;&gt;"","'https://www.wildberries.ru/catalog/"&amp;Результат!A73&amp;"/detail.aspx?targetUrl=SP',","")</f>
        <v/>
      </c>
      <c r="F73" s="23" t="str">
        <v>{SKU:15074446, required: 2}</v>
      </c>
    </row>
    <row r="74" spans="4:6" x14ac:dyDescent="0.2">
      <c r="D74" s="23" t="str">
        <f>IF(Результат!A74&lt;&gt;"","{sku: '"&amp;Результат!A74&amp;"',size: '"&amp;B74&amp;"'},","")</f>
        <v/>
      </c>
      <c r="E74" s="23" t="str">
        <f>IF(Результат!A74&lt;&gt;"","'https://www.wildberries.ru/catalog/"&amp;Результат!A74&amp;"/detail.aspx?targetUrl=SP',","")</f>
        <v/>
      </c>
      <c r="F74" s="23" t="str">
        <v>{SKU:10041681, required: 2}</v>
      </c>
    </row>
    <row r="75" spans="4:6" x14ac:dyDescent="0.2">
      <c r="D75" s="23" t="str">
        <f>IF(Результат!A75&lt;&gt;"","{sku: '"&amp;Результат!A75&amp;"',size: '"&amp;B75&amp;"'},","")</f>
        <v/>
      </c>
      <c r="E75" s="23" t="str">
        <f>IF(Результат!A75&lt;&gt;"","'https://www.wildberries.ru/catalog/"&amp;Результат!A75&amp;"/detail.aspx?targetUrl=SP',","")</f>
        <v/>
      </c>
      <c r="F75" s="23" t="str">
        <v>{SKU:10041622, required: 2}</v>
      </c>
    </row>
    <row r="76" spans="4:6" x14ac:dyDescent="0.2">
      <c r="D76" s="23" t="str">
        <f>IF(Результат!A76&lt;&gt;"","{sku: '"&amp;Результат!A76&amp;"',size: '"&amp;B76&amp;"'},","")</f>
        <v/>
      </c>
      <c r="E76" s="23" t="str">
        <f>IF(Результат!A76&lt;&gt;"","'https://www.wildberries.ru/catalog/"&amp;Результат!A76&amp;"/detail.aspx?targetUrl=SP',","")</f>
        <v/>
      </c>
      <c r="F76" s="23" t="str">
        <v>{SKU:15074423, required: 3}</v>
      </c>
    </row>
    <row r="77" spans="4:6" x14ac:dyDescent="0.2">
      <c r="D77" s="23" t="str">
        <f>IF(Результат!A77&lt;&gt;"","{sku: '"&amp;Результат!A77&amp;"',size: '"&amp;B77&amp;"'},","")</f>
        <v/>
      </c>
      <c r="E77" s="23" t="str">
        <f>IF(Результат!A77&lt;&gt;"","'https://www.wildberries.ru/catalog/"&amp;Результат!A77&amp;"/detail.aspx?targetUrl=SP',","")</f>
        <v/>
      </c>
      <c r="F77" s="23" t="str">
        <v>{SKU:10041625, required: 2}</v>
      </c>
    </row>
    <row r="78" spans="4:6" x14ac:dyDescent="0.2">
      <c r="D78" s="23" t="str">
        <f>IF(Результат!A78&lt;&gt;"","{sku: '"&amp;Результат!A78&amp;"',size: '"&amp;B78&amp;"'},","")</f>
        <v/>
      </c>
      <c r="E78" s="23" t="str">
        <f>IF(Результат!A78&lt;&gt;"","'https://www.wildberries.ru/catalog/"&amp;Результат!A78&amp;"/detail.aspx?targetUrl=SP',","")</f>
        <v/>
      </c>
      <c r="F78" s="23" t="str">
        <v>{SKU:10041643, required: 2}</v>
      </c>
    </row>
    <row r="79" spans="4:6" x14ac:dyDescent="0.2">
      <c r="D79" s="23" t="str">
        <f>IF(Результат!A79&lt;&gt;"","{sku: '"&amp;Результат!A79&amp;"',size: '"&amp;B79&amp;"'},","")</f>
        <v/>
      </c>
      <c r="E79" s="23" t="str">
        <f>IF(Результат!A79&lt;&gt;"","'https://www.wildberries.ru/catalog/"&amp;Результат!A79&amp;"/detail.aspx?targetUrl=SP',","")</f>
        <v/>
      </c>
      <c r="F79" s="23" t="str">
        <v>{SKU:10041650, required: 2}</v>
      </c>
    </row>
    <row r="80" spans="4:6" x14ac:dyDescent="0.2">
      <c r="D80" s="23" t="str">
        <f>IF(Результат!A80&lt;&gt;"","{sku: '"&amp;Результат!A80&amp;"',size: '"&amp;B80&amp;"'},","")</f>
        <v/>
      </c>
      <c r="E80" s="23" t="str">
        <f>IF(Результат!A80&lt;&gt;"","'https://www.wildberries.ru/catalog/"&amp;Результат!A80&amp;"/detail.aspx?targetUrl=SP',","")</f>
        <v/>
      </c>
      <c r="F80" s="23" t="str">
        <v>{SKU:10041687, required: 2}</v>
      </c>
    </row>
    <row r="81" spans="4:6" x14ac:dyDescent="0.2">
      <c r="D81" s="23" t="str">
        <f>IF(Результат!A81&lt;&gt;"","{sku: '"&amp;Результат!A81&amp;"',size: '"&amp;B81&amp;"'},","")</f>
        <v/>
      </c>
      <c r="E81" s="23" t="str">
        <f>IF(Результат!A81&lt;&gt;"","'https://www.wildberries.ru/catalog/"&amp;Результат!A81&amp;"/detail.aspx?targetUrl=SP',","")</f>
        <v/>
      </c>
      <c r="F81" s="23" t="str">
        <v>{SKU:271025, required: 2}</v>
      </c>
    </row>
    <row r="82" spans="4:6" x14ac:dyDescent="0.2">
      <c r="D82" s="23" t="str">
        <f>IF(Результат!A82&lt;&gt;"","{sku: '"&amp;Результат!A82&amp;"',size: '"&amp;B82&amp;"'},","")</f>
        <v/>
      </c>
      <c r="E82" s="23" t="str">
        <f>IF(Результат!A82&lt;&gt;"","'https://www.wildberries.ru/catalog/"&amp;Результат!A82&amp;"/detail.aspx?targetUrl=SP',","")</f>
        <v/>
      </c>
      <c r="F82" s="23" t="str">
        <v>{SKU:20902815, required: 2}</v>
      </c>
    </row>
    <row r="83" spans="4:6" x14ac:dyDescent="0.2">
      <c r="D83" s="23" t="str">
        <f>IF(Результат!A83&lt;&gt;"","{sku: '"&amp;Результат!A83&amp;"',size: '"&amp;B83&amp;"'},","")</f>
        <v/>
      </c>
      <c r="E83" s="23" t="str">
        <f>IF(Результат!A83&lt;&gt;"","'https://www.wildberries.ru/catalog/"&amp;Результат!A83&amp;"/detail.aspx?targetUrl=SP',","")</f>
        <v/>
      </c>
      <c r="F83" s="23" t="str">
        <v>{SKU:20902816, required: 2}</v>
      </c>
    </row>
    <row r="84" spans="4:6" x14ac:dyDescent="0.2">
      <c r="D84" s="23" t="str">
        <f>IF(Результат!A84&lt;&gt;"","{sku: '"&amp;Результат!A84&amp;"',size: '"&amp;B84&amp;"'},","")</f>
        <v/>
      </c>
      <c r="E84" s="23" t="str">
        <f>IF(Результат!A84&lt;&gt;"","'https://www.wildberries.ru/catalog/"&amp;Результат!A84&amp;"/detail.aspx?targetUrl=SP',","")</f>
        <v/>
      </c>
      <c r="F84" s="23" t="str">
        <v>{SKU:20902825, required: 2}</v>
      </c>
    </row>
    <row r="85" spans="4:6" x14ac:dyDescent="0.2">
      <c r="D85" s="23" t="str">
        <f>IF(Результат!A85&lt;&gt;"","{sku: '"&amp;Результат!A85&amp;"',size: '"&amp;B85&amp;"'},","")</f>
        <v/>
      </c>
      <c r="E85" s="23" t="str">
        <f>IF(Результат!A85&lt;&gt;"","'https://www.wildberries.ru/catalog/"&amp;Результат!A85&amp;"/detail.aspx?targetUrl=SP',","")</f>
        <v/>
      </c>
      <c r="F85" s="23" t="str">
        <v>{SKU:20902834, required: 2}</v>
      </c>
    </row>
    <row r="86" spans="4:6" x14ac:dyDescent="0.2">
      <c r="D86" s="23" t="str">
        <f>IF(Результат!A86&lt;&gt;"","{sku: '"&amp;Результат!A86&amp;"',size: '"&amp;B86&amp;"'},","")</f>
        <v/>
      </c>
      <c r="E86" s="23" t="str">
        <f>IF(Результат!A86&lt;&gt;"","'https://www.wildberries.ru/catalog/"&amp;Результат!A86&amp;"/detail.aspx?targetUrl=SP',","")</f>
        <v/>
      </c>
      <c r="F86" s="23" t="str">
        <v>{SKU:20902843, required: 2}</v>
      </c>
    </row>
    <row r="87" spans="4:6" x14ac:dyDescent="0.2">
      <c r="D87" s="23" t="str">
        <f>IF(Результат!A87&lt;&gt;"","{sku: '"&amp;Результат!A87&amp;"',size: '"&amp;B87&amp;"'},","")</f>
        <v/>
      </c>
      <c r="E87" s="23" t="str">
        <f>IF(Результат!A87&lt;&gt;"","'https://www.wildberries.ru/catalog/"&amp;Результат!A87&amp;"/detail.aspx?targetUrl=SP',","")</f>
        <v/>
      </c>
      <c r="F87" s="23" t="str">
        <v>{SKU:20902846, required: 2}</v>
      </c>
    </row>
    <row r="88" spans="4:6" x14ac:dyDescent="0.2">
      <c r="D88" s="23" t="str">
        <f>IF(Результат!A88&lt;&gt;"","{sku: '"&amp;Результат!A88&amp;"',size: '"&amp;B88&amp;"'},","")</f>
        <v/>
      </c>
      <c r="E88" s="23" t="str">
        <f>IF(Результат!A88&lt;&gt;"","'https://www.wildberries.ru/catalog/"&amp;Результат!A88&amp;"/detail.aspx?targetUrl=SP',","")</f>
        <v/>
      </c>
      <c r="F88" s="23" t="str">
        <v>{SKU:20902819, required: 2}</v>
      </c>
    </row>
    <row r="89" spans="4:6" x14ac:dyDescent="0.2">
      <c r="D89" s="23" t="str">
        <f>IF(Результат!A89&lt;&gt;"","{sku: '"&amp;Результат!A89&amp;"',size: '"&amp;B89&amp;"'},","")</f>
        <v/>
      </c>
      <c r="E89" s="23" t="str">
        <f>IF(Результат!A89&lt;&gt;"","'https://www.wildberries.ru/catalog/"&amp;Результат!A89&amp;"/detail.aspx?targetUrl=SP',","")</f>
        <v/>
      </c>
      <c r="F89" s="23" t="str">
        <v>{SKU:1164366, required: 2}</v>
      </c>
    </row>
    <row r="90" spans="4:6" x14ac:dyDescent="0.2">
      <c r="D90" s="23" t="str">
        <f>IF(Результат!A90&lt;&gt;"","{sku: '"&amp;Результат!A90&amp;"',size: '"&amp;B90&amp;"'},","")</f>
        <v/>
      </c>
      <c r="E90" s="23" t="str">
        <f>IF(Результат!A90&lt;&gt;"","'https://www.wildberries.ru/catalog/"&amp;Результат!A90&amp;"/detail.aspx?targetUrl=SP',","")</f>
        <v/>
      </c>
      <c r="F90" s="23" t="str">
        <v>{SKU:8045085, required: 2}</v>
      </c>
    </row>
    <row r="91" spans="4:6" x14ac:dyDescent="0.2">
      <c r="D91" s="23" t="str">
        <f>IF(Результат!A91&lt;&gt;"","{sku: '"&amp;Результат!A91&amp;"',size: '"&amp;B91&amp;"'},","")</f>
        <v/>
      </c>
      <c r="E91" s="23" t="str">
        <f>IF(Результат!A91&lt;&gt;"","'https://www.wildberries.ru/catalog/"&amp;Результат!A91&amp;"/detail.aspx?targetUrl=SP',","")</f>
        <v/>
      </c>
      <c r="F91" s="23" t="str">
        <v>{SKU:3133715, required: 2}</v>
      </c>
    </row>
    <row r="92" spans="4:6" x14ac:dyDescent="0.2">
      <c r="D92" s="23" t="str">
        <f>IF(Результат!A92&lt;&gt;"","{sku: '"&amp;Результат!A92&amp;"',size: '"&amp;B92&amp;"'},","")</f>
        <v/>
      </c>
      <c r="E92" s="23" t="str">
        <f>IF(Результат!A92&lt;&gt;"","'https://www.wildberries.ru/catalog/"&amp;Результат!A92&amp;"/detail.aspx?targetUrl=SP',","")</f>
        <v/>
      </c>
      <c r="F92" s="23" t="str">
        <v>{SKU:3209544, required: 2}</v>
      </c>
    </row>
    <row r="93" spans="4:6" x14ac:dyDescent="0.2">
      <c r="D93" s="23" t="str">
        <f>IF(Результат!A93&lt;&gt;"","{sku: '"&amp;Результат!A93&amp;"',size: '"&amp;B93&amp;"'},","")</f>
        <v/>
      </c>
      <c r="E93" s="23" t="str">
        <f>IF(Результат!A93&lt;&gt;"","'https://www.wildberries.ru/catalog/"&amp;Результат!A93&amp;"/detail.aspx?targetUrl=SP',","")</f>
        <v/>
      </c>
      <c r="F93" s="23" t="str">
        <v>{SKU:4789201, required: 2}</v>
      </c>
    </row>
    <row r="94" spans="4:6" x14ac:dyDescent="0.2">
      <c r="D94" s="23" t="str">
        <f>IF(Результат!A94&lt;&gt;"","{sku: '"&amp;Результат!A94&amp;"',size: '"&amp;B94&amp;"'},","")</f>
        <v/>
      </c>
      <c r="E94" s="23" t="str">
        <f>IF(Результат!A94&lt;&gt;"","'https://www.wildberries.ru/catalog/"&amp;Результат!A94&amp;"/detail.aspx?targetUrl=SP',","")</f>
        <v/>
      </c>
      <c r="F94" s="23" t="str">
        <v>{SKU:4789206, required: 2}</v>
      </c>
    </row>
    <row r="95" spans="4:6" x14ac:dyDescent="0.2">
      <c r="D95" s="23" t="str">
        <f>IF(Результат!A95&lt;&gt;"","{sku: '"&amp;Результат!A95&amp;"',size: '"&amp;B95&amp;"'},","")</f>
        <v/>
      </c>
      <c r="E95" s="23" t="str">
        <f>IF(Результат!A95&lt;&gt;"","'https://www.wildberries.ru/catalog/"&amp;Результат!A95&amp;"/detail.aspx?targetUrl=SP',","")</f>
        <v/>
      </c>
      <c r="F95" s="23" t="str">
        <v>{SKU:7726389, required: 2}</v>
      </c>
    </row>
    <row r="96" spans="4:6" x14ac:dyDescent="0.2">
      <c r="D96" s="23" t="str">
        <f>IF(Результат!A96&lt;&gt;"","{sku: '"&amp;Результат!A96&amp;"',size: '"&amp;B96&amp;"'},","")</f>
        <v/>
      </c>
      <c r="E96" s="23" t="str">
        <f>IF(Результат!A96&lt;&gt;"","'https://www.wildberries.ru/catalog/"&amp;Результат!A96&amp;"/detail.aspx?targetUrl=SP',","")</f>
        <v/>
      </c>
      <c r="F96" s="23" t="str">
        <v>{SKU:4789259, required: 2}</v>
      </c>
    </row>
    <row r="97" spans="4:6" x14ac:dyDescent="0.2">
      <c r="D97" s="23" t="str">
        <f>IF(Результат!A97&lt;&gt;"","{sku: '"&amp;Результат!A97&amp;"',size: '"&amp;B97&amp;"'},","")</f>
        <v/>
      </c>
      <c r="E97" s="23" t="str">
        <f>IF(Результат!A97&lt;&gt;"","'https://www.wildberries.ru/catalog/"&amp;Результат!A97&amp;"/detail.aspx?targetUrl=SP',","")</f>
        <v/>
      </c>
      <c r="F97" s="23" t="str">
        <v>{SKU:6690867, required: 2}</v>
      </c>
    </row>
    <row r="98" spans="4:6" x14ac:dyDescent="0.2">
      <c r="D98" s="23" t="str">
        <f>IF(Результат!A98&lt;&gt;"","{sku: '"&amp;Результат!A98&amp;"',size: '"&amp;B98&amp;"'},","")</f>
        <v/>
      </c>
      <c r="E98" s="23" t="str">
        <f>IF(Результат!A98&lt;&gt;"","'https://www.wildberries.ru/catalog/"&amp;Результат!A98&amp;"/detail.aspx?targetUrl=SP',","")</f>
        <v/>
      </c>
      <c r="F98" s="23" t="str">
        <v>{SKU:6690870, required: 2}</v>
      </c>
    </row>
    <row r="99" spans="4:6" x14ac:dyDescent="0.2">
      <c r="D99" s="23" t="str">
        <f>IF(Результат!A99&lt;&gt;"","{sku: '"&amp;Результат!A99&amp;"',size: '"&amp;B99&amp;"'},","")</f>
        <v/>
      </c>
      <c r="E99" s="23" t="str">
        <f>IF(Результат!A99&lt;&gt;"","'https://www.wildberries.ru/catalog/"&amp;Результат!A99&amp;"/detail.aspx?targetUrl=SP',","")</f>
        <v/>
      </c>
      <c r="F99" s="23" t="str">
        <v>{SKU:8045909, required: 2}</v>
      </c>
    </row>
    <row r="100" spans="4:6" x14ac:dyDescent="0.2">
      <c r="D100" s="23" t="str">
        <f>IF(Результат!A100&lt;&gt;"","{sku: '"&amp;Результат!A100&amp;"',size: '"&amp;B100&amp;"'},","")</f>
        <v/>
      </c>
      <c r="E100" s="23" t="str">
        <f>IF(Результат!A100&lt;&gt;"","'https://www.wildberries.ru/catalog/"&amp;Результат!A100&amp;"/detail.aspx?targetUrl=SP',","")</f>
        <v/>
      </c>
      <c r="F100" s="23" t="str">
        <v>{SKU:9808238, required: 2}</v>
      </c>
    </row>
    <row r="101" spans="4:6" x14ac:dyDescent="0.2">
      <c r="D101" s="23" t="str">
        <f>IF(Результат!A101&lt;&gt;"","{sku: '"&amp;Результат!A101&amp;"',size: '"&amp;B101&amp;"'},","")</f>
        <v/>
      </c>
      <c r="E101" s="23" t="str">
        <f>IF(Результат!A101&lt;&gt;"","'https://www.wildberries.ru/catalog/"&amp;Результат!A101&amp;"/detail.aspx?targetUrl=SP',","")</f>
        <v/>
      </c>
      <c r="F101" s="23" t="str">
        <v>{SKU:9808237, required: 2}</v>
      </c>
    </row>
    <row r="102" spans="4:6" x14ac:dyDescent="0.2">
      <c r="D102" s="23" t="str">
        <f>IF(Результат!A102&lt;&gt;"","{sku: '"&amp;Результат!A102&amp;"',size: '"&amp;B102&amp;"'},","")</f>
        <v/>
      </c>
      <c r="E102" s="23" t="str">
        <f>IF(Результат!A102&lt;&gt;"","'https://www.wildberries.ru/catalog/"&amp;Результат!A102&amp;"/detail.aspx?targetUrl=SP',","")</f>
        <v/>
      </c>
      <c r="F102" s="23" t="str">
        <v>{SKU:17315375, required: 2}</v>
      </c>
    </row>
    <row r="103" spans="4:6" x14ac:dyDescent="0.2">
      <c r="D103" s="23" t="str">
        <f>IF(Результат!A103&lt;&gt;"","{sku: '"&amp;Результат!A103&amp;"',size: '"&amp;B103&amp;"'},","")</f>
        <v/>
      </c>
      <c r="E103" s="23" t="str">
        <f>IF(Результат!A103&lt;&gt;"","'https://www.wildberries.ru/catalog/"&amp;Результат!A103&amp;"/detail.aspx?targetUrl=SP',","")</f>
        <v/>
      </c>
      <c r="F103" s="23" t="str">
        <v>{SKU:17396017, required: 2}</v>
      </c>
    </row>
    <row r="104" spans="4:6" x14ac:dyDescent="0.2">
      <c r="D104" s="23" t="str">
        <f>IF(Результат!A104&lt;&gt;"","{sku: '"&amp;Результат!A104&amp;"',size: '"&amp;B104&amp;"'},","")</f>
        <v/>
      </c>
      <c r="E104" s="23" t="str">
        <f>IF(Результат!A104&lt;&gt;"","'https://www.wildberries.ru/catalog/"&amp;Результат!A104&amp;"/detail.aspx?targetUrl=SP',","")</f>
        <v/>
      </c>
      <c r="F104" s="23" t="str">
        <v>{SKU:17396057, required: 2}</v>
      </c>
    </row>
    <row r="105" spans="4:6" x14ac:dyDescent="0.2">
      <c r="D105" s="23" t="str">
        <f>IF(Результат!A105&lt;&gt;"","{sku: '"&amp;Результат!A105&amp;"',size: '"&amp;B105&amp;"'},","")</f>
        <v/>
      </c>
      <c r="E105" s="23" t="str">
        <f>IF(Результат!A105&lt;&gt;"","'https://www.wildberries.ru/catalog/"&amp;Результат!A105&amp;"/detail.aspx?targetUrl=SP',","")</f>
        <v/>
      </c>
      <c r="F105" s="23" t="str">
        <v>{SKU:17396055, required: 2}</v>
      </c>
    </row>
    <row r="106" spans="4:6" x14ac:dyDescent="0.2">
      <c r="D106" s="23" t="str">
        <f>IF(Результат!A106&lt;&gt;"","{sku: '"&amp;Результат!A106&amp;"',size: '"&amp;B106&amp;"'},","")</f>
        <v/>
      </c>
      <c r="E106" s="23" t="str">
        <f>IF(Результат!A106&lt;&gt;"","'https://www.wildberries.ru/catalog/"&amp;Результат!A106&amp;"/detail.aspx?targetUrl=SP',","")</f>
        <v/>
      </c>
      <c r="F106" s="23" t="str">
        <v>{SKU:17396076, required: 2}</v>
      </c>
    </row>
    <row r="107" spans="4:6" x14ac:dyDescent="0.2">
      <c r="D107" s="23" t="str">
        <f>IF(Результат!A107&lt;&gt;"","{sku: '"&amp;Результат!A107&amp;"',size: '"&amp;B107&amp;"'},","")</f>
        <v/>
      </c>
      <c r="E107" s="23" t="str">
        <f>IF(Результат!A107&lt;&gt;"","'https://www.wildberries.ru/catalog/"&amp;Результат!A107&amp;"/detail.aspx?targetUrl=SP',","")</f>
        <v/>
      </c>
      <c r="F107" s="23" t="str">
        <v>{SKU:17396078, required: 2}</v>
      </c>
    </row>
    <row r="108" spans="4:6" x14ac:dyDescent="0.2">
      <c r="D108" s="23" t="str">
        <f>IF(Результат!A108&lt;&gt;"","{sku: '"&amp;Результат!A108&amp;"',size: '"&amp;B108&amp;"'},","")</f>
        <v/>
      </c>
      <c r="E108" s="23" t="str">
        <f>IF(Результат!A108&lt;&gt;"","'https://www.wildberries.ru/catalog/"&amp;Результат!A108&amp;"/detail.aspx?targetUrl=SP',","")</f>
        <v/>
      </c>
      <c r="F108" s="23" t="str">
        <v>{SKU:17396089, required: 2}</v>
      </c>
    </row>
    <row r="109" spans="4:6" x14ac:dyDescent="0.2">
      <c r="D109" s="23" t="str">
        <f>IF(Результат!A109&lt;&gt;"","{sku: '"&amp;Результат!A109&amp;"',size: '"&amp;B109&amp;"'},","")</f>
        <v/>
      </c>
      <c r="E109" s="23" t="str">
        <f>IF(Результат!A109&lt;&gt;"","'https://www.wildberries.ru/catalog/"&amp;Результат!A109&amp;"/detail.aspx?targetUrl=SP',","")</f>
        <v/>
      </c>
      <c r="F109" s="23" t="str">
        <v>{SKU:17396091, required: 2}</v>
      </c>
    </row>
    <row r="110" spans="4:6" x14ac:dyDescent="0.2">
      <c r="D110" s="23" t="str">
        <f>IF(Результат!A110&lt;&gt;"","{sku: '"&amp;Результат!A110&amp;"',size: '"&amp;B110&amp;"'},","")</f>
        <v/>
      </c>
      <c r="E110" s="23" t="str">
        <f>IF(Результат!A110&lt;&gt;"","'https://www.wildberries.ru/catalog/"&amp;Результат!A110&amp;"/detail.aspx?targetUrl=SP',","")</f>
        <v/>
      </c>
      <c r="F110" s="23" t="str">
        <v>{SKU:17396090, required: 2}</v>
      </c>
    </row>
    <row r="111" spans="4:6" x14ac:dyDescent="0.2">
      <c r="D111" s="23" t="str">
        <f>IF(Результат!A111&lt;&gt;"","{sku: '"&amp;Результат!A111&amp;"',size: '"&amp;B111&amp;"'},","")</f>
        <v/>
      </c>
      <c r="E111" s="23" t="str">
        <f>IF(Результат!A111&lt;&gt;"","'https://www.wildberries.ru/catalog/"&amp;Результат!A111&amp;"/detail.aspx?targetUrl=SP',","")</f>
        <v/>
      </c>
      <c r="F111" s="23" t="str">
        <v>{SKU:17396107, required: 2}</v>
      </c>
    </row>
    <row r="112" spans="4:6" x14ac:dyDescent="0.2">
      <c r="D112" s="23" t="str">
        <f>IF(Результат!A112&lt;&gt;"","{sku: '"&amp;Результат!A112&amp;"',size: '"&amp;B112&amp;"'},","")</f>
        <v/>
      </c>
      <c r="E112" s="23" t="str">
        <f>IF(Результат!A112&lt;&gt;"","'https://www.wildberries.ru/catalog/"&amp;Результат!A112&amp;"/detail.aspx?targetUrl=SP',","")</f>
        <v/>
      </c>
      <c r="F112" s="23" t="str">
        <v>{SKU:17396103, required: 2}</v>
      </c>
    </row>
    <row r="113" spans="4:6" x14ac:dyDescent="0.2">
      <c r="D113" s="23" t="str">
        <f>IF(Результат!A113&lt;&gt;"","{sku: '"&amp;Результат!A113&amp;"',size: '"&amp;B113&amp;"'},","")</f>
        <v/>
      </c>
      <c r="E113" s="23" t="str">
        <f>IF(Результат!A113&lt;&gt;"","'https://www.wildberries.ru/catalog/"&amp;Результат!A113&amp;"/detail.aspx?targetUrl=SP',","")</f>
        <v/>
      </c>
      <c r="F113" s="23" t="str">
        <v>{SKU:17396104, required: 2}</v>
      </c>
    </row>
    <row r="114" spans="4:6" x14ac:dyDescent="0.2">
      <c r="D114" s="23" t="str">
        <f>IF(Результат!A114&lt;&gt;"","{sku: '"&amp;Результат!A114&amp;"',size: '"&amp;B114&amp;"'},","")</f>
        <v/>
      </c>
      <c r="E114" s="23" t="str">
        <f>IF(Результат!A114&lt;&gt;"","'https://www.wildberries.ru/catalog/"&amp;Результат!A114&amp;"/detail.aspx?targetUrl=SP',","")</f>
        <v/>
      </c>
      <c r="F114" s="23" t="str">
        <v>{SKU:17396121, required: 2}</v>
      </c>
    </row>
    <row r="115" spans="4:6" x14ac:dyDescent="0.2">
      <c r="D115" s="23" t="str">
        <f>IF(Результат!A115&lt;&gt;"","{sku: '"&amp;Результат!A115&amp;"',size: '"&amp;B115&amp;"'},","")</f>
        <v/>
      </c>
      <c r="E115" s="23" t="str">
        <f>IF(Результат!A115&lt;&gt;"","'https://www.wildberries.ru/catalog/"&amp;Результат!A115&amp;"/detail.aspx?targetUrl=SP',","")</f>
        <v/>
      </c>
      <c r="F115" s="23" t="str">
        <v>{SKU:17396147, required: 2}</v>
      </c>
    </row>
    <row r="116" spans="4:6" x14ac:dyDescent="0.2">
      <c r="D116" s="23" t="str">
        <f>IF(Результат!A116&lt;&gt;"","{sku: '"&amp;Результат!A116&amp;"',size: '"&amp;B116&amp;"'},","")</f>
        <v/>
      </c>
      <c r="E116" s="23" t="str">
        <f>IF(Результат!A116&lt;&gt;"","'https://www.wildberries.ru/catalog/"&amp;Результат!A116&amp;"/detail.aspx?targetUrl=SP',","")</f>
        <v/>
      </c>
      <c r="F116" s="23" t="str">
        <v>{SKU:1865214, required: 2}</v>
      </c>
    </row>
    <row r="117" spans="4:6" x14ac:dyDescent="0.2">
      <c r="D117" s="23" t="str">
        <f>IF(Результат!A117&lt;&gt;"","{sku: '"&amp;Результат!A117&amp;"',size: '"&amp;B117&amp;"'},","")</f>
        <v/>
      </c>
      <c r="E117" s="23" t="str">
        <f>IF(Результат!A117&lt;&gt;"","'https://www.wildberries.ru/catalog/"&amp;Результат!A117&amp;"/detail.aspx?targetUrl=SP',","")</f>
        <v/>
      </c>
      <c r="F117" s="23" t="str">
        <v>{SKU:5499841, required: 3}</v>
      </c>
    </row>
    <row r="118" spans="4:6" x14ac:dyDescent="0.2">
      <c r="D118" s="23" t="str">
        <f>IF(Результат!A118&lt;&gt;"","{sku: '"&amp;Результат!A118&amp;"',size: '"&amp;B118&amp;"'},","")</f>
        <v/>
      </c>
      <c r="E118" s="23" t="str">
        <f>IF(Результат!A118&lt;&gt;"","'https://www.wildberries.ru/catalog/"&amp;Результат!A118&amp;"/detail.aspx?targetUrl=SP',","")</f>
        <v/>
      </c>
      <c r="F118" s="23" t="str">
        <v>{SKU:4033174, required: 2}</v>
      </c>
    </row>
    <row r="119" spans="4:6" x14ac:dyDescent="0.2">
      <c r="D119" s="23" t="str">
        <f>IF(Результат!A119&lt;&gt;"","{sku: '"&amp;Результат!A119&amp;"',size: '"&amp;B119&amp;"'},","")</f>
        <v/>
      </c>
      <c r="E119" s="23" t="str">
        <f>IF(Результат!A119&lt;&gt;"","'https://www.wildberries.ru/catalog/"&amp;Результат!A119&amp;"/detail.aspx?targetUrl=SP',","")</f>
        <v/>
      </c>
      <c r="F119" s="23" t="str">
        <v>{SKU:4033176, required: 2}</v>
      </c>
    </row>
    <row r="120" spans="4:6" x14ac:dyDescent="0.2">
      <c r="D120" s="23" t="str">
        <f>IF(Результат!A120&lt;&gt;"","{sku: '"&amp;Результат!A120&amp;"',size: '"&amp;B120&amp;"'},","")</f>
        <v/>
      </c>
      <c r="E120" s="23" t="str">
        <f>IF(Результат!A120&lt;&gt;"","'https://www.wildberries.ru/catalog/"&amp;Результат!A120&amp;"/detail.aspx?targetUrl=SP',","")</f>
        <v/>
      </c>
      <c r="F120" s="23" t="str">
        <v>{SKU:4789183, required: 2}</v>
      </c>
    </row>
    <row r="121" spans="4:6" x14ac:dyDescent="0.2">
      <c r="D121" s="23" t="str">
        <f>IF(Результат!A121&lt;&gt;"","{sku: '"&amp;Результат!A121&amp;"',size: '"&amp;B121&amp;"'},","")</f>
        <v/>
      </c>
      <c r="E121" s="23" t="str">
        <f>IF(Результат!A121&lt;&gt;"","'https://www.wildberries.ru/catalog/"&amp;Результат!A121&amp;"/detail.aspx?targetUrl=SP',","")</f>
        <v/>
      </c>
      <c r="F121" s="23" t="str">
        <v>{SKU:9808283, required: 2}</v>
      </c>
    </row>
    <row r="122" spans="4:6" x14ac:dyDescent="0.2">
      <c r="D122" s="23" t="str">
        <f>IF(Результат!A122&lt;&gt;"","{sku: '"&amp;Результат!A122&amp;"',size: '"&amp;B122&amp;"'},","")</f>
        <v/>
      </c>
      <c r="E122" s="23" t="str">
        <f>IF(Результат!A122&lt;&gt;"","'https://www.wildberries.ru/catalog/"&amp;Результат!A122&amp;"/detail.aspx?targetUrl=SP',","")</f>
        <v/>
      </c>
      <c r="F122" s="23" t="str">
        <v>{SKU:12784381, required: 5}</v>
      </c>
    </row>
    <row r="123" spans="4:6" x14ac:dyDescent="0.2">
      <c r="D123" s="23" t="str">
        <f>IF(Результат!A123&lt;&gt;"","{sku: '"&amp;Результат!A123&amp;"',size: '"&amp;B123&amp;"'},","")</f>
        <v/>
      </c>
      <c r="E123" s="23" t="str">
        <f>IF(Результат!A123&lt;&gt;"","'https://www.wildberries.ru/catalog/"&amp;Результат!A123&amp;"/detail.aspx?targetUrl=SP',","")</f>
        <v/>
      </c>
      <c r="F123" s="23" t="str">
        <v>{SKU:12784384, required: 2}</v>
      </c>
    </row>
    <row r="124" spans="4:6" x14ac:dyDescent="0.2">
      <c r="D124" s="23" t="str">
        <f>IF(Результат!A124&lt;&gt;"","{sku: '"&amp;Результат!A124&amp;"',size: '"&amp;B124&amp;"'},","")</f>
        <v/>
      </c>
      <c r="E124" s="23" t="str">
        <f>IF(Результат!A124&lt;&gt;"","'https://www.wildberries.ru/catalog/"&amp;Результат!A124&amp;"/detail.aspx?targetUrl=SP',","")</f>
        <v/>
      </c>
      <c r="F124" s="23" t="str">
        <v>{SKU:64847088, required: 2}</v>
      </c>
    </row>
    <row r="125" spans="4:6" x14ac:dyDescent="0.2">
      <c r="D125" s="23" t="str">
        <f>IF(Результат!A125&lt;&gt;"","{sku: '"&amp;Результат!A125&amp;"',size: '"&amp;B125&amp;"'},","")</f>
        <v/>
      </c>
      <c r="E125" s="23" t="str">
        <f>IF(Результат!A125&lt;&gt;"","'https://www.wildberries.ru/catalog/"&amp;Результат!A125&amp;"/detail.aspx?targetUrl=SP',","")</f>
        <v/>
      </c>
      <c r="F125" s="23" t="str">
        <v>{SKU:337265, required: 4}</v>
      </c>
    </row>
    <row r="126" spans="4:6" x14ac:dyDescent="0.2">
      <c r="D126" s="23" t="str">
        <f>IF(Результат!A126&lt;&gt;"","{sku: '"&amp;Результат!A126&amp;"',size: '"&amp;B126&amp;"'},","")</f>
        <v/>
      </c>
      <c r="E126" s="23" t="str">
        <f>IF(Результат!A126&lt;&gt;"","'https://www.wildberries.ru/catalog/"&amp;Результат!A126&amp;"/detail.aspx?targetUrl=SP',","")</f>
        <v/>
      </c>
      <c r="F126" s="23" t="str">
        <v>{SKU:337265, required: 7}</v>
      </c>
    </row>
    <row r="127" spans="4:6" x14ac:dyDescent="0.2">
      <c r="D127" s="23" t="str">
        <f>IF(Результат!A127&lt;&gt;"","{sku: '"&amp;Результат!A127&amp;"',size: '"&amp;B127&amp;"'},","")</f>
        <v/>
      </c>
      <c r="E127" s="23" t="str">
        <f>IF(Результат!A127&lt;&gt;"","'https://www.wildberries.ru/catalog/"&amp;Результат!A127&amp;"/detail.aspx?targetUrl=SP',","")</f>
        <v/>
      </c>
      <c r="F127" s="23" t="str">
        <v>{SKU:15074416, required: 2}</v>
      </c>
    </row>
    <row r="128" spans="4:6" x14ac:dyDescent="0.2">
      <c r="D128" s="23" t="str">
        <f>IF(Результат!A128&lt;&gt;"","{sku: '"&amp;Результат!A128&amp;"',size: '"&amp;B128&amp;"'},","")</f>
        <v/>
      </c>
      <c r="E128" s="23" t="str">
        <f>IF(Результат!A128&lt;&gt;"","'https://www.wildberries.ru/catalog/"&amp;Результат!A128&amp;"/detail.aspx?targetUrl=SP',","")</f>
        <v/>
      </c>
      <c r="F128" s="23" t="str">
        <v>{SKU:15074412, required: 2}</v>
      </c>
    </row>
    <row r="129" spans="4:6" x14ac:dyDescent="0.2">
      <c r="D129" s="23" t="str">
        <f>IF(Результат!A129&lt;&gt;"","{sku: '"&amp;Результат!A129&amp;"',size: '"&amp;B129&amp;"'},","")</f>
        <v/>
      </c>
      <c r="E129" s="23" t="str">
        <f>IF(Результат!A129&lt;&gt;"","'https://www.wildberries.ru/catalog/"&amp;Результат!A129&amp;"/detail.aspx?targetUrl=SP',","")</f>
        <v/>
      </c>
      <c r="F129" s="23" t="str">
        <v>{SKU:9097598, required: 2}</v>
      </c>
    </row>
    <row r="130" spans="4:6" x14ac:dyDescent="0.2">
      <c r="D130" s="23" t="str">
        <f>IF(Результат!A130&lt;&gt;"","{sku: '"&amp;Результат!A130&amp;"',size: '"&amp;B130&amp;"'},","")</f>
        <v/>
      </c>
      <c r="E130" s="23" t="str">
        <f>IF(Результат!A130&lt;&gt;"","'https://www.wildberries.ru/catalog/"&amp;Результат!A130&amp;"/detail.aspx?targetUrl=SP',","")</f>
        <v/>
      </c>
      <c r="F130" s="23" t="str">
        <v>{SKU:9097674, required: 2}</v>
      </c>
    </row>
    <row r="131" spans="4:6" x14ac:dyDescent="0.2">
      <c r="D131" s="23" t="str">
        <f>IF(Результат!A131&lt;&gt;"","{sku: '"&amp;Результат!A131&amp;"',size: '"&amp;B131&amp;"'},","")</f>
        <v/>
      </c>
      <c r="E131" s="23" t="str">
        <f>IF(Результат!A131&lt;&gt;"","'https://www.wildberries.ru/catalog/"&amp;Результат!A131&amp;"/detail.aspx?targetUrl=SP',","")</f>
        <v/>
      </c>
      <c r="F131" s="23" t="str">
        <v>{SKU:9097677, required: 2}</v>
      </c>
    </row>
    <row r="132" spans="4:6" x14ac:dyDescent="0.2">
      <c r="D132" s="23" t="str">
        <f>IF(Результат!A132&lt;&gt;"","{sku: '"&amp;Результат!A132&amp;"',size: '"&amp;B132&amp;"'},","")</f>
        <v/>
      </c>
      <c r="E132" s="23" t="str">
        <f>IF(Результат!A132&lt;&gt;"","'https://www.wildberries.ru/catalog/"&amp;Результат!A132&amp;"/detail.aspx?targetUrl=SP',","")</f>
        <v/>
      </c>
      <c r="F132" s="23" t="str">
        <v>{SKU:15074433, required: 2}</v>
      </c>
    </row>
    <row r="133" spans="4:6" x14ac:dyDescent="0.2">
      <c r="D133" s="23" t="str">
        <f>IF(Результат!A133&lt;&gt;"","{sku: '"&amp;Результат!A133&amp;"',size: '"&amp;B133&amp;"'},","")</f>
        <v/>
      </c>
      <c r="E133" s="23" t="str">
        <f>IF(Результат!A133&lt;&gt;"","'https://www.wildberries.ru/catalog/"&amp;Результат!A133&amp;"/detail.aspx?targetUrl=SP',","")</f>
        <v/>
      </c>
      <c r="F133" s="23" t="str">
        <v>{SKU:4970483, required: 2}</v>
      </c>
    </row>
    <row r="134" spans="4:6" x14ac:dyDescent="0.2">
      <c r="D134" s="23" t="str">
        <f>IF(Результат!A134&lt;&gt;"","{sku: '"&amp;Результат!A134&amp;"',size: '"&amp;B134&amp;"'},","")</f>
        <v/>
      </c>
      <c r="E134" s="23" t="str">
        <f>IF(Результат!A134&lt;&gt;"","'https://www.wildberries.ru/catalog/"&amp;Результат!A134&amp;"/detail.aspx?targetUrl=SP',","")</f>
        <v/>
      </c>
      <c r="F134" s="23" t="str">
        <v>{SKU:8949729, required: 2}</v>
      </c>
    </row>
    <row r="135" spans="4:6" x14ac:dyDescent="0.2">
      <c r="D135" s="23" t="str">
        <f>IF(Результат!A135&lt;&gt;"","{sku: '"&amp;Результат!A135&amp;"',size: '"&amp;B135&amp;"'},","")</f>
        <v/>
      </c>
      <c r="E135" s="23" t="str">
        <f>IF(Результат!A135&lt;&gt;"","'https://www.wildberries.ru/catalog/"&amp;Результат!A135&amp;"/detail.aspx?targetUrl=SP',","")</f>
        <v/>
      </c>
      <c r="F135" s="23" t="str">
        <v>{SKU:4970470, required: 3}</v>
      </c>
    </row>
    <row r="136" spans="4:6" x14ac:dyDescent="0.2">
      <c r="D136" s="23" t="str">
        <f>IF(Результат!A136&lt;&gt;"","{sku: '"&amp;Результат!A136&amp;"',size: '"&amp;B136&amp;"'},","")</f>
        <v/>
      </c>
      <c r="E136" s="23" t="str">
        <f>IF(Результат!A136&lt;&gt;"","'https://www.wildberries.ru/catalog/"&amp;Результат!A136&amp;"/detail.aspx?targetUrl=SP',","")</f>
        <v/>
      </c>
      <c r="F136" s="23" t="str">
        <v>{SKU:6531255, required: 2}</v>
      </c>
    </row>
    <row r="137" spans="4:6" x14ac:dyDescent="0.2">
      <c r="D137" s="23" t="str">
        <f>IF(Результат!A137&lt;&gt;"","{sku: '"&amp;Результат!A137&amp;"',size: '"&amp;B137&amp;"'},","")</f>
        <v/>
      </c>
      <c r="E137" s="23" t="str">
        <f>IF(Результат!A137&lt;&gt;"","'https://www.wildberries.ru/catalog/"&amp;Результат!A137&amp;"/detail.aspx?targetUrl=SP',","")</f>
        <v/>
      </c>
      <c r="F137" s="23" t="str">
        <v>{SKU:8949721, required: 2}</v>
      </c>
    </row>
    <row r="138" spans="4:6" x14ac:dyDescent="0.2">
      <c r="D138" s="23" t="str">
        <f>IF(Результат!A138&lt;&gt;"","{sku: '"&amp;Результат!A138&amp;"',size: '"&amp;B138&amp;"'},","")</f>
        <v/>
      </c>
      <c r="E138" s="23" t="str">
        <f>IF(Результат!A138&lt;&gt;"","'https://www.wildberries.ru/catalog/"&amp;Результат!A138&amp;"/detail.aspx?targetUrl=SP',","")</f>
        <v/>
      </c>
      <c r="F138" s="23" t="str">
        <v>{SKU:4970417, required: 2}</v>
      </c>
    </row>
    <row r="139" spans="4:6" x14ac:dyDescent="0.2">
      <c r="D139" s="23" t="str">
        <f>IF(Результат!A139&lt;&gt;"","{sku: '"&amp;Результат!A139&amp;"',size: '"&amp;B139&amp;"'},","")</f>
        <v/>
      </c>
      <c r="E139" s="23" t="str">
        <f>IF(Результат!A139&lt;&gt;"","'https://www.wildberries.ru/catalog/"&amp;Результат!A139&amp;"/detail.aspx?targetUrl=SP',","")</f>
        <v/>
      </c>
      <c r="F139" s="23" t="str">
        <v>{SKU:4970400, required: 2}</v>
      </c>
    </row>
    <row r="140" spans="4:6" x14ac:dyDescent="0.2">
      <c r="D140" s="23" t="str">
        <f>IF(Результат!A140&lt;&gt;"","{sku: '"&amp;Результат!A140&amp;"',size: '"&amp;B140&amp;"'},","")</f>
        <v/>
      </c>
      <c r="E140" s="23" t="str">
        <f>IF(Результат!A140&lt;&gt;"","'https://www.wildberries.ru/catalog/"&amp;Результат!A140&amp;"/detail.aspx?targetUrl=SP',","")</f>
        <v/>
      </c>
      <c r="F140" s="23" t="str">
        <v>{SKU:4970469, required: 2}</v>
      </c>
    </row>
    <row r="141" spans="4:6" x14ac:dyDescent="0.2">
      <c r="D141" s="23" t="str">
        <f>IF(Результат!A141&lt;&gt;"","{sku: '"&amp;Результат!A141&amp;"',size: '"&amp;B141&amp;"'},","")</f>
        <v/>
      </c>
      <c r="E141" s="23" t="str">
        <f>IF(Результат!A141&lt;&gt;"","'https://www.wildberries.ru/catalog/"&amp;Результат!A141&amp;"/detail.aspx?targetUrl=SP',","")</f>
        <v/>
      </c>
      <c r="F141" s="23" t="str">
        <v>{SKU:5051455, required: 2}</v>
      </c>
    </row>
    <row r="142" spans="4:6" x14ac:dyDescent="0.2">
      <c r="D142" s="23" t="str">
        <f>IF(Результат!A142&lt;&gt;"","{sku: '"&amp;Результат!A142&amp;"',size: '"&amp;B142&amp;"'},","")</f>
        <v/>
      </c>
      <c r="E142" s="23" t="str">
        <f>IF(Результат!A142&lt;&gt;"","'https://www.wildberries.ru/catalog/"&amp;Результат!A142&amp;"/detail.aspx?targetUrl=SP',","")</f>
        <v/>
      </c>
      <c r="F142" s="23" t="str">
        <v>{SKU:8949714, required: 2}</v>
      </c>
    </row>
    <row r="143" spans="4:6" x14ac:dyDescent="0.2">
      <c r="D143" s="23" t="str">
        <f>IF(Результат!A143&lt;&gt;"","{sku: '"&amp;Результат!A143&amp;"',size: '"&amp;B143&amp;"'},","")</f>
        <v/>
      </c>
      <c r="E143" s="23" t="str">
        <f>IF(Результат!A143&lt;&gt;"","'https://www.wildberries.ru/catalog/"&amp;Результат!A143&amp;"/detail.aspx?targetUrl=SP',","")</f>
        <v/>
      </c>
      <c r="F143" s="23" t="str">
        <v>{SKU:6531455, required: 2}</v>
      </c>
    </row>
    <row r="144" spans="4:6" x14ac:dyDescent="0.2">
      <c r="D144" s="23" t="str">
        <f>IF(Результат!A144&lt;&gt;"","{sku: '"&amp;Результат!A144&amp;"',size: '"&amp;B144&amp;"'},","")</f>
        <v/>
      </c>
      <c r="E144" s="23" t="str">
        <f>IF(Результат!A144&lt;&gt;"","'https://www.wildberries.ru/catalog/"&amp;Результат!A144&amp;"/detail.aspx?targetUrl=SP',","")</f>
        <v/>
      </c>
      <c r="F144" s="23" t="str">
        <v>{SKU:12515012, required: 2}</v>
      </c>
    </row>
    <row r="145" spans="4:6" x14ac:dyDescent="0.2">
      <c r="D145" s="23" t="str">
        <f>IF(Результат!A145&lt;&gt;"","{sku: '"&amp;Результат!A145&amp;"',size: '"&amp;B145&amp;"'},","")</f>
        <v/>
      </c>
      <c r="E145" s="23" t="str">
        <f>IF(Результат!A145&lt;&gt;"","'https://www.wildberries.ru/catalog/"&amp;Результат!A145&amp;"/detail.aspx?targetUrl=SP',","")</f>
        <v/>
      </c>
      <c r="F145" s="23" t="str">
        <v>{SKU:12515006, required: 2}</v>
      </c>
    </row>
    <row r="146" spans="4:6" x14ac:dyDescent="0.2">
      <c r="D146" s="23" t="str">
        <f>IF(Результат!A146&lt;&gt;"","{sku: '"&amp;Результат!A146&amp;"',size: '"&amp;B146&amp;"'},","")</f>
        <v/>
      </c>
      <c r="E146" s="23" t="str">
        <f>IF(Результат!A146&lt;&gt;"","'https://www.wildberries.ru/catalog/"&amp;Результат!A146&amp;"/detail.aspx?targetUrl=SP',","")</f>
        <v/>
      </c>
      <c r="F146" s="23" t="str">
        <v>{SKU:4970485, required: 2}</v>
      </c>
    </row>
    <row r="147" spans="4:6" x14ac:dyDescent="0.2">
      <c r="D147" s="23" t="str">
        <f>IF(Результат!A147&lt;&gt;"","{sku: '"&amp;Результат!A147&amp;"',size: '"&amp;B147&amp;"'},","")</f>
        <v/>
      </c>
      <c r="E147" s="23" t="str">
        <f>IF(Результат!A147&lt;&gt;"","'https://www.wildberries.ru/catalog/"&amp;Результат!A147&amp;"/detail.aspx?targetUrl=SP',","")</f>
        <v/>
      </c>
      <c r="F147" s="23" t="str">
        <v>{SKU:3386210, required: 2}</v>
      </c>
    </row>
    <row r="148" spans="4:6" x14ac:dyDescent="0.2">
      <c r="D148" s="23" t="str">
        <f>IF(Результат!A148&lt;&gt;"","{sku: '"&amp;Результат!A148&amp;"',size: '"&amp;B148&amp;"'},","")</f>
        <v/>
      </c>
      <c r="E148" s="23" t="str">
        <f>IF(Результат!A148&lt;&gt;"","'https://www.wildberries.ru/catalog/"&amp;Результат!A148&amp;"/detail.aspx?targetUrl=SP',","")</f>
        <v/>
      </c>
      <c r="F148" s="23" t="str">
        <v>{SKU:4970439, required: 2}</v>
      </c>
    </row>
    <row r="149" spans="4:6" x14ac:dyDescent="0.2">
      <c r="D149" s="23" t="str">
        <f>IF(Результат!A149&lt;&gt;"","{sku: '"&amp;Результат!A149&amp;"',size: '"&amp;B149&amp;"'},","")</f>
        <v/>
      </c>
      <c r="E149" s="23" t="str">
        <f>IF(Результат!A149&lt;&gt;"","'https://www.wildberries.ru/catalog/"&amp;Результат!A149&amp;"/detail.aspx?targetUrl=SP',","")</f>
        <v/>
      </c>
      <c r="F149" s="23" t="str">
        <v>{SKU:5186148, required: 2}</v>
      </c>
    </row>
    <row r="150" spans="4:6" x14ac:dyDescent="0.2">
      <c r="D150" s="23" t="str">
        <f>IF(Результат!A150&lt;&gt;"","{sku: '"&amp;Результат!A150&amp;"',size: '"&amp;B150&amp;"'},","")</f>
        <v/>
      </c>
      <c r="E150" s="23" t="str">
        <f>IF(Результат!A150&lt;&gt;"","'https://www.wildberries.ru/catalog/"&amp;Результат!A150&amp;"/detail.aspx?targetUrl=SP',","")</f>
        <v/>
      </c>
      <c r="F150" s="23" t="str">
        <v>{SKU:6687682, required: 2}</v>
      </c>
    </row>
    <row r="151" spans="4:6" x14ac:dyDescent="0.2">
      <c r="D151" s="23" t="str">
        <f>IF(Результат!A151&lt;&gt;"","{sku: '"&amp;Результат!A151&amp;"',size: '"&amp;B151&amp;"'},","")</f>
        <v/>
      </c>
      <c r="E151" s="23" t="str">
        <f>IF(Результат!A151&lt;&gt;"","'https://www.wildberries.ru/catalog/"&amp;Результат!A151&amp;"/detail.aspx?targetUrl=SP',","")</f>
        <v/>
      </c>
      <c r="F151" s="23" t="str">
        <v>{SKU:4970497, required: 2}</v>
      </c>
    </row>
    <row r="152" spans="4:6" x14ac:dyDescent="0.2">
      <c r="D152" s="23" t="str">
        <f>IF(Результат!A152&lt;&gt;"","{sku: '"&amp;Результат!A152&amp;"',size: '"&amp;B152&amp;"'},","")</f>
        <v/>
      </c>
      <c r="E152" s="23" t="str">
        <f>IF(Результат!A152&lt;&gt;"","'https://www.wildberries.ru/catalog/"&amp;Результат!A152&amp;"/detail.aspx?targetUrl=SP',","")</f>
        <v/>
      </c>
      <c r="F152" s="23" t="str">
        <v>{SKU:6690893, required: 2}</v>
      </c>
    </row>
    <row r="153" spans="4:6" x14ac:dyDescent="0.2">
      <c r="D153" s="23" t="str">
        <f>IF(Результат!A153&lt;&gt;"","{sku: '"&amp;Результат!A153&amp;"',size: '"&amp;B153&amp;"'},","")</f>
        <v/>
      </c>
      <c r="E153" s="23" t="str">
        <f>IF(Результат!A153&lt;&gt;"","'https://www.wildberries.ru/catalog/"&amp;Результат!A153&amp;"/detail.aspx?targetUrl=SP',","")</f>
        <v/>
      </c>
      <c r="F153" s="23" t="str">
        <v>{SKU:8045932, required: 2}</v>
      </c>
    </row>
    <row r="154" spans="4:6" x14ac:dyDescent="0.2">
      <c r="D154" s="23" t="str">
        <f>IF(Результат!A154&lt;&gt;"","{sku: '"&amp;Результат!A154&amp;"',size: '"&amp;B154&amp;"'},","")</f>
        <v/>
      </c>
      <c r="E154" s="23" t="str">
        <f>IF(Результат!A154&lt;&gt;"","'https://www.wildberries.ru/catalog/"&amp;Результат!A154&amp;"/detail.aspx?targetUrl=SP',","")</f>
        <v/>
      </c>
      <c r="F154" s="23" t="str">
        <v>{SKU:8045932, required: 2}</v>
      </c>
    </row>
    <row r="155" spans="4:6" x14ac:dyDescent="0.2">
      <c r="D155" s="23" t="str">
        <f>IF(Результат!A155&lt;&gt;"","{sku: '"&amp;Результат!A155&amp;"',size: '"&amp;B155&amp;"'},","")</f>
        <v/>
      </c>
      <c r="E155" s="23" t="str">
        <f>IF(Результат!A155&lt;&gt;"","'https://www.wildberries.ru/catalog/"&amp;Результат!A155&amp;"/detail.aspx?targetUrl=SP',","")</f>
        <v/>
      </c>
      <c r="F155" s="23" t="str">
        <v>{SKU:8045943, required: 2}</v>
      </c>
    </row>
    <row r="156" spans="4:6" x14ac:dyDescent="0.2">
      <c r="D156" s="23" t="str">
        <f>IF(Результат!A156&lt;&gt;"","{sku: '"&amp;Результат!A156&amp;"',size: '"&amp;B156&amp;"'},","")</f>
        <v/>
      </c>
      <c r="E156" s="23" t="str">
        <f>IF(Результат!A156&lt;&gt;"","'https://www.wildberries.ru/catalog/"&amp;Результат!A156&amp;"/detail.aspx?targetUrl=SP',","")</f>
        <v/>
      </c>
      <c r="F156" s="23" t="str">
        <v>{SKU:8045946, required: 2}</v>
      </c>
    </row>
    <row r="157" spans="4:6" x14ac:dyDescent="0.2">
      <c r="D157" s="23" t="str">
        <f>IF(Результат!A157&lt;&gt;"","{sku: '"&amp;Результат!A157&amp;"',size: '"&amp;B157&amp;"'},","")</f>
        <v/>
      </c>
      <c r="E157" s="23" t="str">
        <f>IF(Результат!A157&lt;&gt;"","'https://www.wildberries.ru/catalog/"&amp;Результат!A157&amp;"/detail.aspx?targetUrl=SP',","")</f>
        <v/>
      </c>
      <c r="F157" s="23" t="str">
        <v>{SKU:10041654, required: 2}</v>
      </c>
    </row>
    <row r="158" spans="4:6" x14ac:dyDescent="0.2">
      <c r="D158" s="23" t="str">
        <f>IF(Результат!A158&lt;&gt;"","{sku: '"&amp;Результат!A158&amp;"',size: '"&amp;B158&amp;"'},","")</f>
        <v/>
      </c>
      <c r="E158" s="23" t="str">
        <f>IF(Результат!A158&lt;&gt;"","'https://www.wildberries.ru/catalog/"&amp;Результат!A158&amp;"/detail.aspx?targetUrl=SP',","")</f>
        <v/>
      </c>
      <c r="F158" s="23" t="str">
        <v>{SKU:37918805, required: 2}</v>
      </c>
    </row>
    <row r="159" spans="4:6" x14ac:dyDescent="0.2">
      <c r="D159" s="23" t="str">
        <f>IF(Результат!A159&lt;&gt;"","{sku: '"&amp;Результат!A159&amp;"',size: '"&amp;B159&amp;"'},","")</f>
        <v/>
      </c>
      <c r="E159" s="23" t="str">
        <f>IF(Результат!A159&lt;&gt;"","'https://www.wildberries.ru/catalog/"&amp;Результат!A159&amp;"/detail.aspx?targetUrl=SP',","")</f>
        <v/>
      </c>
      <c r="F159" s="23" t="str">
        <v>{SKU:10041659, required: 2}</v>
      </c>
    </row>
    <row r="160" spans="4:6" x14ac:dyDescent="0.2">
      <c r="D160" s="23" t="str">
        <f>IF(Результат!A160&lt;&gt;"","{sku: '"&amp;Результат!A160&amp;"',size: '"&amp;B160&amp;"'},","")</f>
        <v/>
      </c>
      <c r="E160" s="23" t="str">
        <f>IF(Результат!A160&lt;&gt;"","'https://www.wildberries.ru/catalog/"&amp;Результат!A160&amp;"/detail.aspx?targetUrl=SP',","")</f>
        <v/>
      </c>
      <c r="F160" s="23" t="str">
        <v>{SKU:12314259, required: 2}</v>
      </c>
    </row>
    <row r="161" spans="4:6" x14ac:dyDescent="0.2">
      <c r="D161" s="23" t="str">
        <f>IF(Результат!A161&lt;&gt;"","{sku: '"&amp;Результат!A161&amp;"',size: '"&amp;B161&amp;"'},","")</f>
        <v/>
      </c>
      <c r="E161" s="23" t="str">
        <f>IF(Результат!A161&lt;&gt;"","'https://www.wildberries.ru/catalog/"&amp;Результат!A161&amp;"/detail.aspx?targetUrl=SP',","")</f>
        <v/>
      </c>
      <c r="F161" s="23" t="str">
        <v>{SKU:12314259, required: 2}</v>
      </c>
    </row>
    <row r="162" spans="4:6" x14ac:dyDescent="0.2">
      <c r="D162" s="23" t="str">
        <f>IF(Результат!A162&lt;&gt;"","{sku: '"&amp;Результат!A162&amp;"',size: '"&amp;B162&amp;"'},","")</f>
        <v/>
      </c>
      <c r="E162" s="23" t="str">
        <f>IF(Результат!A162&lt;&gt;"","'https://www.wildberries.ru/catalog/"&amp;Результат!A162&amp;"/detail.aspx?targetUrl=SP',","")</f>
        <v/>
      </c>
      <c r="F162" s="23" t="str">
        <v>{SKU:12314262, required: 2}</v>
      </c>
    </row>
    <row r="163" spans="4:6" x14ac:dyDescent="0.2">
      <c r="D163" s="23" t="str">
        <f>IF(Результат!A163&lt;&gt;"","{sku: '"&amp;Результат!A163&amp;"',size: '"&amp;B163&amp;"'},","")</f>
        <v/>
      </c>
      <c r="E163" s="23" t="str">
        <f>IF(Результат!A163&lt;&gt;"","'https://www.wildberries.ru/catalog/"&amp;Результат!A163&amp;"/detail.aspx?targetUrl=SP',","")</f>
        <v/>
      </c>
      <c r="F163" s="23" t="str">
        <v>{SKU:12314262, required: 2}</v>
      </c>
    </row>
    <row r="164" spans="4:6" x14ac:dyDescent="0.2">
      <c r="D164" s="23" t="str">
        <f>IF(Результат!A164&lt;&gt;"","{sku: '"&amp;Результат!A164&amp;"',size: '"&amp;B164&amp;"'},","")</f>
        <v/>
      </c>
      <c r="E164" s="23" t="str">
        <f>IF(Результат!A164&lt;&gt;"","'https://www.wildberries.ru/catalog/"&amp;Результат!A164&amp;"/detail.aspx?targetUrl=SP',","")</f>
        <v/>
      </c>
      <c r="F164" s="23" t="str">
        <v>{SKU:12314261, required: 2}</v>
      </c>
    </row>
    <row r="165" spans="4:6" x14ac:dyDescent="0.2">
      <c r="D165" s="23" t="str">
        <f>IF(Результат!A165&lt;&gt;"","{sku: '"&amp;Результат!A165&amp;"',size: '"&amp;B165&amp;"'},","")</f>
        <v/>
      </c>
      <c r="E165" s="23" t="str">
        <f>IF(Результат!A165&lt;&gt;"","'https://www.wildberries.ru/catalog/"&amp;Результат!A165&amp;"/detail.aspx?targetUrl=SP',","")</f>
        <v/>
      </c>
      <c r="F165" s="23" t="str">
        <v>{SKU:12314271, required: 2}</v>
      </c>
    </row>
    <row r="166" spans="4:6" x14ac:dyDescent="0.2">
      <c r="D166" s="23" t="str">
        <f>IF(Результат!A166&lt;&gt;"","{sku: '"&amp;Результат!A166&amp;"',size: '"&amp;B166&amp;"'},","")</f>
        <v/>
      </c>
      <c r="E166" s="23" t="str">
        <f>IF(Результат!A166&lt;&gt;"","'https://www.wildberries.ru/catalog/"&amp;Результат!A166&amp;"/detail.aspx?targetUrl=SP',","")</f>
        <v/>
      </c>
      <c r="F166" s="23" t="str">
        <v>{SKU:1721161, required: 5}</v>
      </c>
    </row>
    <row r="167" spans="4:6" x14ac:dyDescent="0.2">
      <c r="D167" s="23" t="str">
        <f>IF(Результат!A167&lt;&gt;"","{sku: '"&amp;Результат!A167&amp;"',size: '"&amp;B167&amp;"'},","")</f>
        <v/>
      </c>
      <c r="E167" s="23" t="str">
        <f>IF(Результат!A167&lt;&gt;"","'https://www.wildberries.ru/catalog/"&amp;Результат!A167&amp;"/detail.aspx?targetUrl=SP',","")</f>
        <v/>
      </c>
      <c r="F167" s="23" t="str">
        <v>{SKU:1721162, required: 37}</v>
      </c>
    </row>
    <row r="168" spans="4:6" x14ac:dyDescent="0.2">
      <c r="D168" s="23" t="str">
        <f>IF(Результат!A168&lt;&gt;"","{sku: '"&amp;Результат!A168&amp;"',size: '"&amp;B168&amp;"'},","")</f>
        <v/>
      </c>
      <c r="E168" s="23" t="str">
        <f>IF(Результат!A168&lt;&gt;"","'https://www.wildberries.ru/catalog/"&amp;Результат!A168&amp;"/detail.aspx?targetUrl=SP',","")</f>
        <v/>
      </c>
      <c r="F168" s="23" t="str">
        <v>{SKU:1721168, required: 8}</v>
      </c>
    </row>
    <row r="169" spans="4:6" x14ac:dyDescent="0.2">
      <c r="D169" s="23" t="str">
        <f>IF(Результат!A169&lt;&gt;"","{sku: '"&amp;Результат!A169&amp;"',size: '"&amp;B169&amp;"'},","")</f>
        <v/>
      </c>
      <c r="E169" s="23" t="str">
        <f>IF(Результат!A169&lt;&gt;"","'https://www.wildberries.ru/catalog/"&amp;Результат!A169&amp;"/detail.aspx?targetUrl=SP',","")</f>
        <v/>
      </c>
      <c r="F169" s="23" t="str">
        <v>{SKU:1721169, required: 19}</v>
      </c>
    </row>
    <row r="170" spans="4:6" x14ac:dyDescent="0.2">
      <c r="D170" s="23" t="str">
        <f>IF(Результат!A170&lt;&gt;"","{sku: '"&amp;Результат!A170&amp;"',size: '"&amp;B170&amp;"'},","")</f>
        <v/>
      </c>
      <c r="E170" s="23" t="str">
        <f>IF(Результат!A170&lt;&gt;"","'https://www.wildberries.ru/catalog/"&amp;Результат!A170&amp;"/detail.aspx?targetUrl=SP',","")</f>
        <v/>
      </c>
      <c r="F170" s="23" t="str">
        <v>{SKU:1721170, required: 9}</v>
      </c>
    </row>
    <row r="171" spans="4:6" x14ac:dyDescent="0.2">
      <c r="D171" s="23" t="str">
        <f>IF(Результат!A171&lt;&gt;"","{sku: '"&amp;Результат!A171&amp;"',size: '"&amp;B171&amp;"'},","")</f>
        <v/>
      </c>
      <c r="E171" s="23" t="str">
        <f>IF(Результат!A171&lt;&gt;"","'https://www.wildberries.ru/catalog/"&amp;Результат!A171&amp;"/detail.aspx?targetUrl=SP',","")</f>
        <v/>
      </c>
      <c r="F171" s="23" t="str">
        <v>{SKU:1721172, required: 19}</v>
      </c>
    </row>
    <row r="172" spans="4:6" x14ac:dyDescent="0.2">
      <c r="D172" s="23" t="str">
        <f>IF(Результат!A172&lt;&gt;"","{sku: '"&amp;Результат!A172&amp;"',size: '"&amp;B172&amp;"'},","")</f>
        <v/>
      </c>
      <c r="E172" s="23" t="str">
        <f>IF(Результат!A172&lt;&gt;"","'https://www.wildberries.ru/catalog/"&amp;Результат!A172&amp;"/detail.aspx?targetUrl=SP',","")</f>
        <v/>
      </c>
      <c r="F172" s="23" t="str">
        <v>{SKU:1721177, required: 22}</v>
      </c>
    </row>
    <row r="173" spans="4:6" x14ac:dyDescent="0.2">
      <c r="D173" s="23" t="str">
        <f>IF(Результат!A173&lt;&gt;"","{sku: '"&amp;Результат!A173&amp;"',size: '"&amp;B173&amp;"'},","")</f>
        <v/>
      </c>
      <c r="E173" s="23" t="str">
        <f>IF(Результат!A173&lt;&gt;"","'https://www.wildberries.ru/catalog/"&amp;Результат!A173&amp;"/detail.aspx?targetUrl=SP',","")</f>
        <v/>
      </c>
      <c r="F173" s="23" t="str">
        <v>{SKU:1721178, required: 2}</v>
      </c>
    </row>
    <row r="174" spans="4:6" x14ac:dyDescent="0.2">
      <c r="D174" s="23" t="str">
        <f>IF(Результат!A174&lt;&gt;"","{sku: '"&amp;Результат!A174&amp;"',size: '"&amp;B174&amp;"'},","")</f>
        <v/>
      </c>
      <c r="E174" s="23" t="str">
        <f>IF(Результат!A174&lt;&gt;"","'https://www.wildberries.ru/catalog/"&amp;Результат!A174&amp;"/detail.aspx?targetUrl=SP',","")</f>
        <v/>
      </c>
      <c r="F174" s="23" t="str">
        <v>{SKU:1721181, required: 10}</v>
      </c>
    </row>
    <row r="175" spans="4:6" x14ac:dyDescent="0.2">
      <c r="D175" s="23" t="str">
        <f>IF(Результат!A175&lt;&gt;"","{sku: '"&amp;Результат!A175&amp;"',size: '"&amp;B175&amp;"'},","")</f>
        <v/>
      </c>
      <c r="E175" s="23" t="str">
        <f>IF(Результат!A175&lt;&gt;"","'https://www.wildberries.ru/catalog/"&amp;Результат!A175&amp;"/detail.aspx?targetUrl=SP',","")</f>
        <v/>
      </c>
      <c r="F175" s="23" t="str">
        <v>{SKU:1721198, required: 2}</v>
      </c>
    </row>
    <row r="176" spans="4:6" x14ac:dyDescent="0.2">
      <c r="D176" s="23" t="str">
        <f>IF(Результат!A176&lt;&gt;"","{sku: '"&amp;Результат!A176&amp;"',size: '"&amp;B176&amp;"'},","")</f>
        <v/>
      </c>
      <c r="E176" s="23" t="str">
        <f>IF(Результат!A176&lt;&gt;"","'https://www.wildberries.ru/catalog/"&amp;Результат!A176&amp;"/detail.aspx?targetUrl=SP',","")</f>
        <v/>
      </c>
      <c r="F176" s="23" t="str">
        <v>{SKU:1721210, required: 13}</v>
      </c>
    </row>
    <row r="177" spans="4:6" x14ac:dyDescent="0.2">
      <c r="D177" s="23" t="str">
        <f>IF(Результат!A177&lt;&gt;"","{sku: '"&amp;Результат!A177&amp;"',size: '"&amp;B177&amp;"'},","")</f>
        <v/>
      </c>
      <c r="E177" s="23" t="str">
        <f>IF(Результат!A177&lt;&gt;"","'https://www.wildberries.ru/catalog/"&amp;Результат!A177&amp;"/detail.aspx?targetUrl=SP',","")</f>
        <v/>
      </c>
      <c r="F177" s="23" t="str">
        <v>{SKU:1721221, required: 10}</v>
      </c>
    </row>
    <row r="178" spans="4:6" x14ac:dyDescent="0.2">
      <c r="D178" s="23" t="str">
        <f>IF(Результат!A178&lt;&gt;"","{sku: '"&amp;Результат!A178&amp;"',size: '"&amp;B178&amp;"'},","")</f>
        <v/>
      </c>
      <c r="E178" s="23" t="str">
        <f>IF(Результат!A178&lt;&gt;"","'https://www.wildberries.ru/catalog/"&amp;Результат!A178&amp;"/detail.aspx?targetUrl=SP',","")</f>
        <v/>
      </c>
      <c r="F178" s="23" t="str">
        <v>{SKU:1721224, required: 10}</v>
      </c>
    </row>
    <row r="179" spans="4:6" x14ac:dyDescent="0.2">
      <c r="D179" s="23" t="str">
        <f>IF(Результат!A179&lt;&gt;"","{sku: '"&amp;Результат!A179&amp;"',size: '"&amp;B179&amp;"'},","")</f>
        <v/>
      </c>
      <c r="E179" s="23" t="str">
        <f>IF(Результат!A179&lt;&gt;"","'https://www.wildberries.ru/catalog/"&amp;Результат!A179&amp;"/detail.aspx?targetUrl=SP',","")</f>
        <v/>
      </c>
      <c r="F179" s="23" t="str">
        <v>{SKU:1721222, required: 2}</v>
      </c>
    </row>
    <row r="180" spans="4:6" x14ac:dyDescent="0.2">
      <c r="D180" s="23" t="str">
        <f>IF(Результат!A180&lt;&gt;"","{sku: '"&amp;Результат!A180&amp;"',size: '"&amp;B180&amp;"'},","")</f>
        <v/>
      </c>
      <c r="E180" s="23" t="str">
        <f>IF(Результат!A180&lt;&gt;"","'https://www.wildberries.ru/catalog/"&amp;Результат!A180&amp;"/detail.aspx?targetUrl=SP',","")</f>
        <v/>
      </c>
      <c r="F180" s="23" t="str">
        <v>{SKU:1721223, required: 6}</v>
      </c>
    </row>
    <row r="181" spans="4:6" x14ac:dyDescent="0.2">
      <c r="D181" s="23" t="str">
        <f>IF(Результат!A181&lt;&gt;"","{sku: '"&amp;Результат!A181&amp;"',size: '"&amp;B181&amp;"'},","")</f>
        <v/>
      </c>
      <c r="E181" s="23" t="str">
        <f>IF(Результат!A181&lt;&gt;"","'https://www.wildberries.ru/catalog/"&amp;Результат!A181&amp;"/detail.aspx?targetUrl=SP',","")</f>
        <v/>
      </c>
      <c r="F181" s="23" t="str">
        <v>{SKU:1721228, required: 4}</v>
      </c>
    </row>
    <row r="182" spans="4:6" x14ac:dyDescent="0.2">
      <c r="D182" s="23" t="str">
        <f>IF(Результат!A182&lt;&gt;"","{sku: '"&amp;Результат!A182&amp;"',size: '"&amp;B182&amp;"'},","")</f>
        <v/>
      </c>
      <c r="E182" s="23" t="str">
        <f>IF(Результат!A182&lt;&gt;"","'https://www.wildberries.ru/catalog/"&amp;Результат!A182&amp;"/detail.aspx?targetUrl=SP',","")</f>
        <v/>
      </c>
      <c r="F182" s="23" t="str">
        <v>{SKU:1721234, required: 2}</v>
      </c>
    </row>
    <row r="183" spans="4:6" x14ac:dyDescent="0.2">
      <c r="D183" s="23" t="str">
        <f>IF(Результат!A183&lt;&gt;"","{sku: '"&amp;Результат!A183&amp;"',size: '"&amp;B183&amp;"'},","")</f>
        <v/>
      </c>
      <c r="E183" s="23" t="str">
        <f>IF(Результат!A183&lt;&gt;"","'https://www.wildberries.ru/catalog/"&amp;Результат!A183&amp;"/detail.aspx?targetUrl=SP',","")</f>
        <v/>
      </c>
      <c r="F183" s="23" t="str">
        <v>{SKU:1721234, required: 2}</v>
      </c>
    </row>
    <row r="184" spans="4:6" x14ac:dyDescent="0.2">
      <c r="D184" s="23" t="str">
        <f>IF(Результат!A184&lt;&gt;"","{sku: '"&amp;Результат!A184&amp;"',size: '"&amp;B184&amp;"'},","")</f>
        <v/>
      </c>
      <c r="E184" s="23" t="str">
        <f>IF(Результат!A184&lt;&gt;"","'https://www.wildberries.ru/catalog/"&amp;Результат!A184&amp;"/detail.aspx?targetUrl=SP',","")</f>
        <v/>
      </c>
      <c r="F184" s="23" t="str">
        <v>{SKU:1721232, required: 3}</v>
      </c>
    </row>
    <row r="185" spans="4:6" x14ac:dyDescent="0.2">
      <c r="D185" s="23" t="str">
        <f>IF(Результат!A185&lt;&gt;"","{sku: '"&amp;Результат!A185&amp;"',size: '"&amp;B185&amp;"'},","")</f>
        <v/>
      </c>
      <c r="E185" s="23" t="str">
        <f>IF(Результат!A185&lt;&gt;"","'https://www.wildberries.ru/catalog/"&amp;Результат!A185&amp;"/detail.aspx?targetUrl=SP',","")</f>
        <v/>
      </c>
      <c r="F185" s="23" t="str">
        <v>{SKU:1721233, required: 3}</v>
      </c>
    </row>
    <row r="186" spans="4:6" x14ac:dyDescent="0.2">
      <c r="D186" s="23" t="str">
        <f>IF(Результат!A186&lt;&gt;"","{sku: '"&amp;Результат!A186&amp;"',size: '"&amp;B186&amp;"'},","")</f>
        <v/>
      </c>
      <c r="E186" s="23" t="str">
        <f>IF(Результат!A186&lt;&gt;"","'https://www.wildberries.ru/catalog/"&amp;Результат!A186&amp;"/detail.aspx?targetUrl=SP',","")</f>
        <v/>
      </c>
      <c r="F186" s="23" t="str">
        <v>{SKU:1721250, required: 4}</v>
      </c>
    </row>
    <row r="187" spans="4:6" x14ac:dyDescent="0.2">
      <c r="D187" s="23" t="str">
        <f>IF(Результат!A187&lt;&gt;"","{sku: '"&amp;Результат!A187&amp;"',size: '"&amp;B187&amp;"'},","")</f>
        <v/>
      </c>
      <c r="E187" s="23" t="str">
        <f>IF(Результат!A187&lt;&gt;"","'https://www.wildberries.ru/catalog/"&amp;Результат!A187&amp;"/detail.aspx?targetUrl=SP',","")</f>
        <v/>
      </c>
      <c r="F187" s="23" t="str">
        <v>{SKU:1721259, required: 3}</v>
      </c>
    </row>
    <row r="188" spans="4:6" x14ac:dyDescent="0.2">
      <c r="D188" s="23" t="str">
        <f>IF(Результат!A188&lt;&gt;"","{sku: '"&amp;Результат!A188&amp;"',size: '"&amp;B188&amp;"'},","")</f>
        <v/>
      </c>
      <c r="E188" s="23" t="str">
        <f>IF(Результат!A188&lt;&gt;"","'https://www.wildberries.ru/catalog/"&amp;Результат!A188&amp;"/detail.aspx?targetUrl=SP',","")</f>
        <v/>
      </c>
      <c r="F188" s="23" t="str">
        <v>{SKU:1721260, required: 15}</v>
      </c>
    </row>
    <row r="189" spans="4:6" x14ac:dyDescent="0.2">
      <c r="D189" s="23" t="str">
        <f>IF(Результат!A189&lt;&gt;"","{sku: '"&amp;Результат!A189&amp;"',size: '"&amp;B189&amp;"'},","")</f>
        <v/>
      </c>
      <c r="E189" s="23" t="str">
        <f>IF(Результат!A189&lt;&gt;"","'https://www.wildberries.ru/catalog/"&amp;Результат!A189&amp;"/detail.aspx?targetUrl=SP',","")</f>
        <v/>
      </c>
      <c r="F189" s="23" t="str">
        <v>{SKU:1721258, required: 12}</v>
      </c>
    </row>
    <row r="190" spans="4:6" x14ac:dyDescent="0.2">
      <c r="D190" s="23" t="str">
        <f>IF(Результат!A190&lt;&gt;"","{sku: '"&amp;Результат!A190&amp;"',size: '"&amp;B190&amp;"'},","")</f>
        <v/>
      </c>
      <c r="E190" s="23" t="str">
        <f>IF(Результат!A190&lt;&gt;"","'https://www.wildberries.ru/catalog/"&amp;Результат!A190&amp;"/detail.aspx?targetUrl=SP',","")</f>
        <v/>
      </c>
      <c r="F190" s="23" t="str">
        <v>{SKU:1721262, required: 3}</v>
      </c>
    </row>
    <row r="191" spans="4:6" x14ac:dyDescent="0.2">
      <c r="D191" s="23" t="str">
        <f>IF(Результат!A191&lt;&gt;"","{sku: '"&amp;Результат!A191&amp;"',size: '"&amp;B191&amp;"'},","")</f>
        <v/>
      </c>
      <c r="E191" s="23" t="str">
        <f>IF(Результат!A191&lt;&gt;"","'https://www.wildberries.ru/catalog/"&amp;Результат!A191&amp;"/detail.aspx?targetUrl=SP',","")</f>
        <v/>
      </c>
      <c r="F191" s="23" t="str">
        <v>{SKU:1721261, required: 3}</v>
      </c>
    </row>
    <row r="192" spans="4:6" x14ac:dyDescent="0.2">
      <c r="D192" s="23" t="str">
        <f>IF(Результат!A192&lt;&gt;"","{sku: '"&amp;Результат!A192&amp;"',size: '"&amp;B192&amp;"'},","")</f>
        <v/>
      </c>
      <c r="E192" s="23" t="str">
        <f>IF(Результат!A192&lt;&gt;"","'https://www.wildberries.ru/catalog/"&amp;Результат!A192&amp;"/detail.aspx?targetUrl=SP',","")</f>
        <v/>
      </c>
      <c r="F192" s="23" t="str">
        <v>{SKU:1721269, required: 7}</v>
      </c>
    </row>
    <row r="193" spans="4:6" x14ac:dyDescent="0.2">
      <c r="D193" s="23" t="str">
        <f>IF(Результат!A193&lt;&gt;"","{sku: '"&amp;Результат!A193&amp;"',size: '"&amp;B193&amp;"'},","")</f>
        <v/>
      </c>
      <c r="E193" s="23" t="str">
        <f>IF(Результат!A193&lt;&gt;"","'https://www.wildberries.ru/catalog/"&amp;Результат!A193&amp;"/detail.aspx?targetUrl=SP',","")</f>
        <v/>
      </c>
      <c r="F193" s="23" t="str">
        <v>{SKU:1721276, required: 2}</v>
      </c>
    </row>
    <row r="194" spans="4:6" x14ac:dyDescent="0.2">
      <c r="D194" s="23" t="str">
        <f>IF(Результат!A194&lt;&gt;"","{sku: '"&amp;Результат!A194&amp;"',size: '"&amp;B194&amp;"'},","")</f>
        <v/>
      </c>
      <c r="E194" s="23" t="str">
        <f>IF(Результат!A194&lt;&gt;"","'https://www.wildberries.ru/catalog/"&amp;Результат!A194&amp;"/detail.aspx?targetUrl=SP',","")</f>
        <v/>
      </c>
      <c r="F194" s="23" t="str">
        <v>{SKU:1721275, required: 2}</v>
      </c>
    </row>
    <row r="195" spans="4:6" x14ac:dyDescent="0.2">
      <c r="D195" s="23" t="str">
        <f>IF(Результат!A195&lt;&gt;"","{sku: '"&amp;Результат!A195&amp;"',size: '"&amp;B195&amp;"'},","")</f>
        <v/>
      </c>
      <c r="E195" s="23" t="str">
        <f>IF(Результат!A195&lt;&gt;"","'https://www.wildberries.ru/catalog/"&amp;Результат!A195&amp;"/detail.aspx?targetUrl=SP',","")</f>
        <v/>
      </c>
      <c r="F195" s="23" t="str">
        <v>{SKU:1721277, required: 7}</v>
      </c>
    </row>
    <row r="196" spans="4:6" x14ac:dyDescent="0.2">
      <c r="D196" s="23" t="str">
        <f>IF(Результат!A196&lt;&gt;"","{sku: '"&amp;Результат!A196&amp;"',size: '"&amp;B196&amp;"'},","")</f>
        <v/>
      </c>
      <c r="E196" s="23" t="str">
        <f>IF(Результат!A196&lt;&gt;"","'https://www.wildberries.ru/catalog/"&amp;Результат!A196&amp;"/detail.aspx?targetUrl=SP',","")</f>
        <v/>
      </c>
      <c r="F196" s="23" t="str">
        <v>{SKU:1721280, required: 11}</v>
      </c>
    </row>
    <row r="197" spans="4:6" x14ac:dyDescent="0.2">
      <c r="D197" s="23" t="str">
        <f>IF(Результат!A197&lt;&gt;"","{sku: '"&amp;Результат!A197&amp;"',size: '"&amp;B197&amp;"'},","")</f>
        <v/>
      </c>
      <c r="E197" s="23" t="str">
        <f>IF(Результат!A197&lt;&gt;"","'https://www.wildberries.ru/catalog/"&amp;Результат!A197&amp;"/detail.aspx?targetUrl=SP',","")</f>
        <v/>
      </c>
      <c r="F197" s="23" t="str">
        <v>{SKU:1721298, required: 2}</v>
      </c>
    </row>
    <row r="198" spans="4:6" x14ac:dyDescent="0.2">
      <c r="D198" s="23" t="str">
        <f>IF(Результат!A198&lt;&gt;"","{sku: '"&amp;Результат!A198&amp;"',size: '"&amp;B198&amp;"'},","")</f>
        <v/>
      </c>
      <c r="E198" s="23" t="str">
        <f>IF(Результат!A198&lt;&gt;"","'https://www.wildberries.ru/catalog/"&amp;Результат!A198&amp;"/detail.aspx?targetUrl=SP',","")</f>
        <v/>
      </c>
      <c r="F198" s="23" t="str">
        <v>{SKU:1721318, required: 6}</v>
      </c>
    </row>
    <row r="199" spans="4:6" x14ac:dyDescent="0.2">
      <c r="D199" s="23" t="str">
        <f>IF(Результат!A199&lt;&gt;"","{sku: '"&amp;Результат!A199&amp;"',size: '"&amp;B199&amp;"'},","")</f>
        <v/>
      </c>
      <c r="E199" s="23" t="str">
        <f>IF(Результат!A199&lt;&gt;"","'https://www.wildberries.ru/catalog/"&amp;Результат!A199&amp;"/detail.aspx?targetUrl=SP',","")</f>
        <v/>
      </c>
      <c r="F199" s="23" t="str">
        <v>{SKU:1721320, required: 4}</v>
      </c>
    </row>
    <row r="200" spans="4:6" x14ac:dyDescent="0.2">
      <c r="D200" s="23" t="str">
        <f>IF(Результат!A200&lt;&gt;"","{sku: '"&amp;Результат!A200&amp;"',size: '"&amp;B200&amp;"'},","")</f>
        <v/>
      </c>
      <c r="E200" s="23" t="str">
        <f>IF(Результат!A200&lt;&gt;"","'https://www.wildberries.ru/catalog/"&amp;Результат!A200&amp;"/detail.aspx?targetUrl=SP',","")</f>
        <v/>
      </c>
      <c r="F200" s="23" t="str">
        <v>{SKU:1721322, required: 5}</v>
      </c>
    </row>
    <row r="201" spans="4:6" x14ac:dyDescent="0.2">
      <c r="D201" s="23" t="str">
        <f>IF(Результат!A201&lt;&gt;"","{sku: '"&amp;Результат!A201&amp;"',size: '"&amp;B201&amp;"'},","")</f>
        <v/>
      </c>
      <c r="E201" s="23" t="str">
        <f>IF(Результат!A201&lt;&gt;"","'https://www.wildberries.ru/catalog/"&amp;Результат!A201&amp;"/detail.aspx?targetUrl=SP',","")</f>
        <v/>
      </c>
      <c r="F201" s="23" t="str">
        <v>{SKU:1721323, required: 4}</v>
      </c>
    </row>
    <row r="202" spans="4:6" x14ac:dyDescent="0.2">
      <c r="D202" s="23" t="str">
        <f>IF(Результат!A202&lt;&gt;"","{sku: '"&amp;Результат!A202&amp;"',size: '"&amp;B202&amp;"'},","")</f>
        <v/>
      </c>
      <c r="E202" s="23" t="str">
        <f>IF(Результат!A202&lt;&gt;"","'https://www.wildberries.ru/catalog/"&amp;Результат!A202&amp;"/detail.aspx?targetUrl=SP',","")</f>
        <v/>
      </c>
      <c r="F202" s="23" t="str">
        <v>{SKU:1721325, required: 10}</v>
      </c>
    </row>
    <row r="203" spans="4:6" x14ac:dyDescent="0.2">
      <c r="D203" s="23" t="str">
        <f>IF(Результат!A203&lt;&gt;"","{sku: '"&amp;Результат!A203&amp;"',size: '"&amp;B203&amp;"'},","")</f>
        <v/>
      </c>
      <c r="E203" s="23" t="str">
        <f>IF(Результат!A203&lt;&gt;"","'https://www.wildberries.ru/catalog/"&amp;Результат!A203&amp;"/detail.aspx?targetUrl=SP',","")</f>
        <v/>
      </c>
      <c r="F203" s="23" t="str">
        <v>{SKU:1721324, required: 13}</v>
      </c>
    </row>
    <row r="204" spans="4:6" x14ac:dyDescent="0.2">
      <c r="D204" s="23" t="str">
        <f>IF(Результат!A204&lt;&gt;"","{sku: '"&amp;Результат!A204&amp;"',size: '"&amp;B204&amp;"'},","")</f>
        <v/>
      </c>
      <c r="E204" s="23" t="str">
        <f>IF(Результат!A204&lt;&gt;"","'https://www.wildberries.ru/catalog/"&amp;Результат!A204&amp;"/detail.aspx?targetUrl=SP',","")</f>
        <v/>
      </c>
      <c r="F204" s="23" t="str">
        <v>{SKU:1721329, required: 8}</v>
      </c>
    </row>
    <row r="205" spans="4:6" x14ac:dyDescent="0.2">
      <c r="D205" s="23" t="str">
        <f>IF(Результат!A205&lt;&gt;"","{sku: '"&amp;Результат!A205&amp;"',size: '"&amp;B205&amp;"'},","")</f>
        <v/>
      </c>
      <c r="E205" s="23" t="str">
        <f>IF(Результат!A205&lt;&gt;"","'https://www.wildberries.ru/catalog/"&amp;Результат!A205&amp;"/detail.aspx?targetUrl=SP',","")</f>
        <v/>
      </c>
      <c r="F205" s="23" t="str">
        <v>{SKU:1721330, required: 5}</v>
      </c>
    </row>
    <row r="206" spans="4:6" x14ac:dyDescent="0.2">
      <c r="D206" s="23" t="str">
        <f>IF(Результат!A206&lt;&gt;"","{sku: '"&amp;Результат!A206&amp;"',size: '"&amp;B206&amp;"'},","")</f>
        <v/>
      </c>
      <c r="E206" s="23" t="str">
        <f>IF(Результат!A206&lt;&gt;"","'https://www.wildberries.ru/catalog/"&amp;Результат!A206&amp;"/detail.aspx?targetUrl=SP',","")</f>
        <v/>
      </c>
      <c r="F206" s="23" t="str">
        <v>{SKU:1721331, required: 3}</v>
      </c>
    </row>
    <row r="207" spans="4:6" x14ac:dyDescent="0.2">
      <c r="D207" s="23" t="str">
        <f>IF(Результат!A207&lt;&gt;"","{sku: '"&amp;Результат!A207&amp;"',size: '"&amp;B207&amp;"'},","")</f>
        <v/>
      </c>
      <c r="E207" s="23" t="str">
        <f>IF(Результат!A207&lt;&gt;"","'https://www.wildberries.ru/catalog/"&amp;Результат!A207&amp;"/detail.aspx?targetUrl=SP',","")</f>
        <v/>
      </c>
      <c r="F207" s="23" t="str">
        <v>{SKU:1721333, required: 10}</v>
      </c>
    </row>
    <row r="208" spans="4:6" x14ac:dyDescent="0.2">
      <c r="D208" s="23" t="str">
        <f>IF(Результат!A208&lt;&gt;"","{sku: '"&amp;Результат!A208&amp;"',size: '"&amp;B208&amp;"'},","")</f>
        <v/>
      </c>
      <c r="E208" s="23" t="str">
        <f>IF(Результат!A208&lt;&gt;"","'https://www.wildberries.ru/catalog/"&amp;Результат!A208&amp;"/detail.aspx?targetUrl=SP',","")</f>
        <v/>
      </c>
      <c r="F208" s="23" t="str">
        <v>{SKU:1721334, required: 5}</v>
      </c>
    </row>
    <row r="209" spans="4:6" x14ac:dyDescent="0.2">
      <c r="D209" s="23" t="str">
        <f>IF(Результат!A209&lt;&gt;"","{sku: '"&amp;Результат!A209&amp;"',size: '"&amp;B209&amp;"'},","")</f>
        <v/>
      </c>
      <c r="E209" s="23" t="str">
        <f>IF(Результат!A209&lt;&gt;"","'https://www.wildberries.ru/catalog/"&amp;Результат!A209&amp;"/detail.aspx?targetUrl=SP',","")</f>
        <v/>
      </c>
      <c r="F209" s="23" t="str">
        <v>{SKU:1721338, required: 12}</v>
      </c>
    </row>
    <row r="210" spans="4:6" x14ac:dyDescent="0.2">
      <c r="D210" s="23" t="str">
        <f>IF(Результат!A210&lt;&gt;"","{sku: '"&amp;Результат!A210&amp;"',size: '"&amp;B210&amp;"'},","")</f>
        <v/>
      </c>
      <c r="E210" s="23" t="str">
        <f>IF(Результат!A210&lt;&gt;"","'https://www.wildberries.ru/catalog/"&amp;Результат!A210&amp;"/detail.aspx?targetUrl=SP',","")</f>
        <v/>
      </c>
      <c r="F210" s="23" t="str">
        <v>{SKU:1721339, required: 10}</v>
      </c>
    </row>
    <row r="211" spans="4:6" x14ac:dyDescent="0.2">
      <c r="D211" s="23" t="str">
        <f>IF(Результат!A211&lt;&gt;"","{sku: '"&amp;Результат!A211&amp;"',size: '"&amp;B211&amp;"'},","")</f>
        <v/>
      </c>
      <c r="E211" s="23" t="str">
        <f>IF(Результат!A211&lt;&gt;"","'https://www.wildberries.ru/catalog/"&amp;Результат!A211&amp;"/detail.aspx?targetUrl=SP',","")</f>
        <v/>
      </c>
      <c r="F211" s="23" t="str">
        <v>{SKU:1721340, required: 14}</v>
      </c>
    </row>
    <row r="212" spans="4:6" x14ac:dyDescent="0.2">
      <c r="D212" s="23" t="str">
        <f>IF(Результат!A212&lt;&gt;"","{sku: '"&amp;Результат!A212&amp;"',size: '"&amp;B212&amp;"'},","")</f>
        <v/>
      </c>
      <c r="E212" s="23" t="str">
        <f>IF(Результат!A212&lt;&gt;"","'https://www.wildberries.ru/catalog/"&amp;Результат!A212&amp;"/detail.aspx?targetUrl=SP',","")</f>
        <v/>
      </c>
      <c r="F212" s="23" t="str">
        <v>{SKU:1721341, required: 4}</v>
      </c>
    </row>
    <row r="213" spans="4:6" x14ac:dyDescent="0.2">
      <c r="D213" s="23" t="str">
        <f>IF(Результат!A213&lt;&gt;"","{sku: '"&amp;Результат!A213&amp;"',size: '"&amp;B213&amp;"'},","")</f>
        <v/>
      </c>
      <c r="E213" s="23" t="str">
        <f>IF(Результат!A213&lt;&gt;"","'https://www.wildberries.ru/catalog/"&amp;Результат!A213&amp;"/detail.aspx?targetUrl=SP',","")</f>
        <v/>
      </c>
      <c r="F213" s="23" t="str">
        <v>{SKU:1721343, required: 2}</v>
      </c>
    </row>
    <row r="214" spans="4:6" x14ac:dyDescent="0.2">
      <c r="D214" s="23" t="str">
        <f>IF(Результат!A214&lt;&gt;"","{sku: '"&amp;Результат!A214&amp;"',size: '"&amp;B214&amp;"'},","")</f>
        <v/>
      </c>
      <c r="E214" s="23" t="str">
        <f>IF(Результат!A214&lt;&gt;"","'https://www.wildberries.ru/catalog/"&amp;Результат!A214&amp;"/detail.aspx?targetUrl=SP',","")</f>
        <v/>
      </c>
      <c r="F214" s="23" t="str">
        <v>{SKU:3897190, required: 2}</v>
      </c>
    </row>
    <row r="215" spans="4:6" x14ac:dyDescent="0.2">
      <c r="D215" s="23" t="str">
        <f>IF(Результат!A215&lt;&gt;"","{sku: '"&amp;Результат!A215&amp;"',size: '"&amp;B215&amp;"'},","")</f>
        <v/>
      </c>
      <c r="E215" s="23" t="str">
        <f>IF(Результат!A215&lt;&gt;"","'https://www.wildberries.ru/catalog/"&amp;Результат!A215&amp;"/detail.aspx?targetUrl=SP',","")</f>
        <v/>
      </c>
      <c r="F215" s="23" t="str">
        <v>{SKU:10615096, required: 2}</v>
      </c>
    </row>
    <row r="216" spans="4:6" x14ac:dyDescent="0.2">
      <c r="D216" s="23" t="str">
        <f>IF(Результат!A216&lt;&gt;"","{sku: '"&amp;Результат!A216&amp;"',size: '"&amp;B216&amp;"'},","")</f>
        <v/>
      </c>
      <c r="E216" s="23" t="str">
        <f>IF(Результат!A216&lt;&gt;"","'https://www.wildberries.ru/catalog/"&amp;Результат!A216&amp;"/detail.aspx?targetUrl=SP',","")</f>
        <v/>
      </c>
      <c r="F216" s="23" t="str">
        <v>{SKU:4690208, required: 2}</v>
      </c>
    </row>
    <row r="217" spans="4:6" x14ac:dyDescent="0.2">
      <c r="D217" s="23" t="str">
        <f>IF(Результат!A217&lt;&gt;"","{sku: '"&amp;Результат!A217&amp;"',size: '"&amp;B217&amp;"'},","")</f>
        <v/>
      </c>
      <c r="E217" s="23" t="str">
        <f>IF(Результат!A217&lt;&gt;"","'https://www.wildberries.ru/catalog/"&amp;Результат!A217&amp;"/detail.aspx?targetUrl=SP',","")</f>
        <v/>
      </c>
      <c r="F217" s="23" t="str">
        <v>{SKU:4690150, required: 2}</v>
      </c>
    </row>
    <row r="218" spans="4:6" x14ac:dyDescent="0.2">
      <c r="D218" s="23" t="str">
        <f>IF(Результат!A218&lt;&gt;"","{sku: '"&amp;Результат!A218&amp;"',size: '"&amp;B218&amp;"'},","")</f>
        <v/>
      </c>
      <c r="E218" s="23" t="str">
        <f>IF(Результат!A218&lt;&gt;"","'https://www.wildberries.ru/catalog/"&amp;Результат!A218&amp;"/detail.aspx?targetUrl=SP',","")</f>
        <v/>
      </c>
      <c r="F218" s="23" t="str">
        <v>{SKU:4690197, required: 2}</v>
      </c>
    </row>
    <row r="219" spans="4:6" x14ac:dyDescent="0.2">
      <c r="D219" s="23" t="str">
        <f>IF(Результат!A219&lt;&gt;"","{sku: '"&amp;Результат!A219&amp;"',size: '"&amp;B219&amp;"'},","")</f>
        <v/>
      </c>
      <c r="E219" s="23" t="str">
        <f>IF(Результат!A219&lt;&gt;"","'https://www.wildberries.ru/catalog/"&amp;Результат!A219&amp;"/detail.aspx?targetUrl=SP',","")</f>
        <v/>
      </c>
      <c r="F219" s="23" t="str">
        <v>{SKU:9097636, required: 2}</v>
      </c>
    </row>
    <row r="220" spans="4:6" x14ac:dyDescent="0.2">
      <c r="D220" s="23" t="str">
        <f>IF(Результат!A220&lt;&gt;"","{sku: '"&amp;Результат!A220&amp;"',size: '"&amp;B220&amp;"'},","")</f>
        <v/>
      </c>
      <c r="E220" s="23" t="str">
        <f>IF(Результат!A220&lt;&gt;"","'https://www.wildberries.ru/catalog/"&amp;Результат!A220&amp;"/detail.aspx?targetUrl=SP',","")</f>
        <v/>
      </c>
      <c r="F220" s="23" t="str">
        <v>{SKU:9097637, required: 2}</v>
      </c>
    </row>
    <row r="221" spans="4:6" x14ac:dyDescent="0.2">
      <c r="D221" s="23" t="str">
        <f>IF(Результат!A221&lt;&gt;"","{sku: '"&amp;Результат!A221&amp;"',size: '"&amp;B221&amp;"'},","")</f>
        <v/>
      </c>
      <c r="E221" s="23" t="str">
        <f>IF(Результат!A221&lt;&gt;"","'https://www.wildberries.ru/catalog/"&amp;Результат!A221&amp;"/detail.aspx?targetUrl=SP',","")</f>
        <v/>
      </c>
      <c r="F221" s="23" t="str">
        <v>{SKU:9097666, required: 2}</v>
      </c>
    </row>
    <row r="222" spans="4:6" x14ac:dyDescent="0.2">
      <c r="D222" s="23" t="str">
        <f>IF(Результат!A222&lt;&gt;"","{sku: '"&amp;Результат!A222&amp;"',size: '"&amp;B222&amp;"'},","")</f>
        <v/>
      </c>
      <c r="E222" s="23" t="str">
        <f>IF(Результат!A222&lt;&gt;"","'https://www.wildberries.ru/catalog/"&amp;Результат!A222&amp;"/detail.aspx?targetUrl=SP',","")</f>
        <v/>
      </c>
      <c r="F222" s="23" t="str">
        <v>{SKU:4690121, required: 2}</v>
      </c>
    </row>
    <row r="223" spans="4:6" x14ac:dyDescent="0.2">
      <c r="D223" s="23" t="str">
        <f>IF(Результат!A223&lt;&gt;"","{sku: '"&amp;Результат!A223&amp;"',size: '"&amp;B223&amp;"'},","")</f>
        <v/>
      </c>
      <c r="E223" s="23" t="str">
        <f>IF(Результат!A223&lt;&gt;"","'https://www.wildberries.ru/catalog/"&amp;Результат!A223&amp;"/detail.aspx?targetUrl=SP',","")</f>
        <v/>
      </c>
      <c r="F223" s="23" t="str">
        <v>{SKU:9097634, required: 2}</v>
      </c>
    </row>
    <row r="224" spans="4:6" x14ac:dyDescent="0.2">
      <c r="D224" s="23" t="str">
        <f>IF(Результат!A224&lt;&gt;"","{sku: '"&amp;Результат!A224&amp;"',size: '"&amp;B224&amp;"'},","")</f>
        <v/>
      </c>
      <c r="E224" s="23" t="str">
        <f>IF(Результат!A224&lt;&gt;"","'https://www.wildberries.ru/catalog/"&amp;Результат!A224&amp;"/detail.aspx?targetUrl=SP',","")</f>
        <v/>
      </c>
      <c r="F224" s="23" t="str">
        <v>{SKU:10615099, required: 2}</v>
      </c>
    </row>
    <row r="225" spans="4:6" x14ac:dyDescent="0.2">
      <c r="D225" s="23" t="str">
        <f>IF(Результат!A225&lt;&gt;"","{sku: '"&amp;Результат!A225&amp;"',size: '"&amp;B225&amp;"'},","")</f>
        <v/>
      </c>
      <c r="E225" s="23" t="str">
        <f>IF(Результат!A225&lt;&gt;"","'https://www.wildberries.ru/catalog/"&amp;Результат!A225&amp;"/detail.aspx?targetUrl=SP',","")</f>
        <v/>
      </c>
      <c r="F225" s="23" t="str">
        <v>{SKU:4690014, required: 2}</v>
      </c>
    </row>
    <row r="226" spans="4:6" x14ac:dyDescent="0.2">
      <c r="D226" s="23" t="str">
        <f>IF(Результат!A226&lt;&gt;"","{sku: '"&amp;Результат!A226&amp;"',size: '"&amp;B226&amp;"'},","")</f>
        <v/>
      </c>
      <c r="E226" s="23" t="str">
        <f>IF(Результат!A226&lt;&gt;"","'https://www.wildberries.ru/catalog/"&amp;Результат!A226&amp;"/detail.aspx?targetUrl=SP',","")</f>
        <v/>
      </c>
      <c r="F226" s="23" t="str">
        <v>{SKU:9098465, required: 2}</v>
      </c>
    </row>
    <row r="227" spans="4:6" x14ac:dyDescent="0.2">
      <c r="D227" s="23" t="str">
        <f>IF(Результат!A227&lt;&gt;"","{sku: '"&amp;Результат!A227&amp;"',size: '"&amp;B227&amp;"'},","")</f>
        <v/>
      </c>
      <c r="E227" s="23" t="str">
        <f>IF(Результат!A227&lt;&gt;"","'https://www.wildberries.ru/catalog/"&amp;Результат!A227&amp;"/detail.aspx?targetUrl=SP',","")</f>
        <v/>
      </c>
      <c r="F227" s="23" t="str">
        <v>{SKU:9097668, required: 3}</v>
      </c>
    </row>
    <row r="228" spans="4:6" x14ac:dyDescent="0.2">
      <c r="D228" s="23" t="str">
        <f>IF(Результат!A228&lt;&gt;"","{sku: '"&amp;Результат!A228&amp;"',size: '"&amp;B228&amp;"'},","")</f>
        <v/>
      </c>
      <c r="E228" s="23" t="str">
        <f>IF(Результат!A228&lt;&gt;"","'https://www.wildberries.ru/catalog/"&amp;Результат!A228&amp;"/detail.aspx?targetUrl=SP',","")</f>
        <v/>
      </c>
      <c r="F228" s="23" t="str">
        <v>{SKU:9097667, required: 2}</v>
      </c>
    </row>
    <row r="229" spans="4:6" x14ac:dyDescent="0.2">
      <c r="D229" s="23" t="str">
        <f>IF(Результат!A229&lt;&gt;"","{sku: '"&amp;Результат!A229&amp;"',size: '"&amp;B229&amp;"'},","")</f>
        <v/>
      </c>
      <c r="E229" s="23" t="str">
        <f>IF(Результат!A229&lt;&gt;"","'https://www.wildberries.ru/catalog/"&amp;Результат!A229&amp;"/detail.aspx?targetUrl=SP',","")</f>
        <v/>
      </c>
      <c r="F229" s="23" t="str">
        <v>{SKU:9097683, required: 2}</v>
      </c>
    </row>
    <row r="230" spans="4:6" x14ac:dyDescent="0.2">
      <c r="D230" s="23" t="str">
        <f>IF(Результат!A230&lt;&gt;"","{sku: '"&amp;Результат!A230&amp;"',size: '"&amp;B230&amp;"'},","")</f>
        <v/>
      </c>
      <c r="E230" s="23" t="str">
        <f>IF(Результат!A230&lt;&gt;"","'https://www.wildberries.ru/catalog/"&amp;Результат!A230&amp;"/detail.aspx?targetUrl=SP',","")</f>
        <v/>
      </c>
      <c r="F230" s="23" t="str">
        <v>{SKU:9097706, required: 2}</v>
      </c>
    </row>
    <row r="231" spans="4:6" x14ac:dyDescent="0.2">
      <c r="D231" s="23" t="str">
        <f>IF(Результат!A231&lt;&gt;"","{sku: '"&amp;Результат!A231&amp;"',size: '"&amp;B231&amp;"'},","")</f>
        <v/>
      </c>
      <c r="E231" s="23" t="str">
        <f>IF(Результат!A231&lt;&gt;"","'https://www.wildberries.ru/catalog/"&amp;Результат!A231&amp;"/detail.aspx?targetUrl=SP',","")</f>
        <v/>
      </c>
      <c r="F231" s="23" t="str">
        <v>{SKU:9097705, required: 3}</v>
      </c>
    </row>
    <row r="232" spans="4:6" x14ac:dyDescent="0.2">
      <c r="D232" s="23" t="str">
        <f>IF(Результат!A232&lt;&gt;"","{sku: '"&amp;Результат!A232&amp;"',size: '"&amp;B232&amp;"'},","")</f>
        <v/>
      </c>
      <c r="E232" s="23" t="str">
        <f>IF(Результат!A232&lt;&gt;"","'https://www.wildberries.ru/catalog/"&amp;Результат!A232&amp;"/detail.aspx?targetUrl=SP',","")</f>
        <v/>
      </c>
      <c r="F232" s="23" t="str">
        <v>{SKU:7384674, required: 2}</v>
      </c>
    </row>
    <row r="233" spans="4:6" x14ac:dyDescent="0.2">
      <c r="D233" s="23" t="str">
        <f>IF(Результат!A233&lt;&gt;"","{sku: '"&amp;Результат!A233&amp;"',size: '"&amp;B233&amp;"'},","")</f>
        <v/>
      </c>
      <c r="E233" s="23" t="str">
        <f>IF(Результат!A233&lt;&gt;"","'https://www.wildberries.ru/catalog/"&amp;Результат!A233&amp;"/detail.aspx?targetUrl=SP',","")</f>
        <v/>
      </c>
      <c r="F233" s="23" t="str">
        <v>{SKU:7384675, required: 2}</v>
      </c>
    </row>
    <row r="234" spans="4:6" x14ac:dyDescent="0.2">
      <c r="D234" s="23" t="str">
        <f>IF(Результат!A234&lt;&gt;"","{sku: '"&amp;Результат!A234&amp;"',size: '"&amp;B234&amp;"'},","")</f>
        <v/>
      </c>
      <c r="E234" s="23" t="str">
        <f>IF(Результат!A234&lt;&gt;"","'https://www.wildberries.ru/catalog/"&amp;Результат!A234&amp;"/detail.aspx?targetUrl=SP',","")</f>
        <v/>
      </c>
      <c r="F234" s="23" t="str">
        <v>{SKU:9097645, required: 2}</v>
      </c>
    </row>
    <row r="235" spans="4:6" x14ac:dyDescent="0.2">
      <c r="D235" s="23" t="str">
        <f>IF(Результат!A235&lt;&gt;"","{sku: '"&amp;Результат!A235&amp;"',size: '"&amp;B235&amp;"'},","")</f>
        <v/>
      </c>
      <c r="E235" s="23" t="str">
        <f>IF(Результат!A235&lt;&gt;"","'https://www.wildberries.ru/catalog/"&amp;Результат!A235&amp;"/detail.aspx?targetUrl=SP',","")</f>
        <v/>
      </c>
      <c r="F235" s="23" t="str">
        <v>{SKU:10614516, required: 2}</v>
      </c>
    </row>
    <row r="236" spans="4:6" x14ac:dyDescent="0.2">
      <c r="D236" s="23" t="str">
        <f>IF(Результат!A236&lt;&gt;"","{sku: '"&amp;Результат!A236&amp;"',size: '"&amp;B236&amp;"'},","")</f>
        <v/>
      </c>
      <c r="E236" s="23" t="str">
        <f>IF(Результат!A236&lt;&gt;"","'https://www.wildberries.ru/catalog/"&amp;Результат!A236&amp;"/detail.aspx?targetUrl=SP',","")</f>
        <v/>
      </c>
      <c r="F236" s="23" t="str">
        <v>{SKU:10614516, required: 2}</v>
      </c>
    </row>
    <row r="237" spans="4:6" x14ac:dyDescent="0.2">
      <c r="D237" s="23" t="str">
        <f>IF(Результат!A237&lt;&gt;"","{sku: '"&amp;Результат!A237&amp;"',size: '"&amp;B237&amp;"'},","")</f>
        <v/>
      </c>
      <c r="E237" s="23" t="str">
        <f>IF(Результат!A237&lt;&gt;"","'https://www.wildberries.ru/catalog/"&amp;Результат!A237&amp;"/detail.aspx?targetUrl=SP',","")</f>
        <v/>
      </c>
      <c r="F237" s="23" t="str">
        <v>{SKU:7951406, required: 2}</v>
      </c>
    </row>
    <row r="238" spans="4:6" x14ac:dyDescent="0.2">
      <c r="D238" s="23" t="str">
        <f>IF(Результат!A238&lt;&gt;"","{sku: '"&amp;Результат!A238&amp;"',size: '"&amp;B238&amp;"'},","")</f>
        <v/>
      </c>
      <c r="E238" s="23" t="str">
        <f>IF(Результат!A238&lt;&gt;"","'https://www.wildberries.ru/catalog/"&amp;Результат!A238&amp;"/detail.aspx?targetUrl=SP',","")</f>
        <v/>
      </c>
      <c r="F238" s="23" t="str">
        <v>{SKU:7951407, required: 2}</v>
      </c>
    </row>
    <row r="239" spans="4:6" x14ac:dyDescent="0.2">
      <c r="D239" s="23" t="str">
        <f>IF(Результат!A239&lt;&gt;"","{sku: '"&amp;Результат!A239&amp;"',size: '"&amp;B239&amp;"'},","")</f>
        <v/>
      </c>
      <c r="E239" s="23" t="str">
        <f>IF(Результат!A239&lt;&gt;"","'https://www.wildberries.ru/catalog/"&amp;Результат!A239&amp;"/detail.aspx?targetUrl=SP',","")</f>
        <v/>
      </c>
      <c r="F239" s="23" t="str">
        <v>{SKU:10614448, required: 2}</v>
      </c>
    </row>
    <row r="240" spans="4:6" x14ac:dyDescent="0.2">
      <c r="D240" s="23" t="str">
        <f>IF(Результат!A240&lt;&gt;"","{sku: '"&amp;Результат!A240&amp;"',size: '"&amp;B240&amp;"'},","")</f>
        <v/>
      </c>
      <c r="E240" s="23" t="str">
        <f>IF(Результат!A240&lt;&gt;"","'https://www.wildberries.ru/catalog/"&amp;Результат!A240&amp;"/detail.aspx?targetUrl=SP',","")</f>
        <v/>
      </c>
      <c r="F240" s="23" t="str">
        <v>{SKU:10614449, required: 2}</v>
      </c>
    </row>
    <row r="241" spans="4:6" x14ac:dyDescent="0.2">
      <c r="D241" s="23" t="str">
        <f>IF(Результат!A241&lt;&gt;"","{sku: '"&amp;Результат!A241&amp;"',size: '"&amp;B241&amp;"'},","")</f>
        <v/>
      </c>
      <c r="E241" s="23" t="str">
        <f>IF(Результат!A241&lt;&gt;"","'https://www.wildberries.ru/catalog/"&amp;Результат!A241&amp;"/detail.aspx?targetUrl=SP',","")</f>
        <v/>
      </c>
      <c r="F241" s="23" t="str">
        <v>{SKU:15484302, required: 2}</v>
      </c>
    </row>
    <row r="242" spans="4:6" x14ac:dyDescent="0.2">
      <c r="D242" s="23" t="str">
        <f>IF(Результат!A242&lt;&gt;"","{sku: '"&amp;Результат!A242&amp;"',size: '"&amp;B242&amp;"'},","")</f>
        <v/>
      </c>
      <c r="E242" s="23" t="str">
        <f>IF(Результат!A242&lt;&gt;"","'https://www.wildberries.ru/catalog/"&amp;Результат!A242&amp;"/detail.aspx?targetUrl=SP',","")</f>
        <v/>
      </c>
      <c r="F242" s="23" t="str">
        <v>{SKU:15484304, required: 2}</v>
      </c>
    </row>
    <row r="243" spans="4:6" x14ac:dyDescent="0.2">
      <c r="D243" s="23" t="str">
        <f>IF(Результат!A243&lt;&gt;"","{sku: '"&amp;Результат!A243&amp;"',size: '"&amp;B243&amp;"'},","")</f>
        <v/>
      </c>
      <c r="E243" s="23" t="str">
        <f>IF(Результат!A243&lt;&gt;"","'https://www.wildberries.ru/catalog/"&amp;Результат!A243&amp;"/detail.aspx?targetUrl=SP',","")</f>
        <v/>
      </c>
      <c r="F243" s="23" t="str">
        <v>{SKU:10614480, required: 2}</v>
      </c>
    </row>
    <row r="244" spans="4:6" x14ac:dyDescent="0.2">
      <c r="D244" s="23" t="str">
        <f>IF(Результат!A244&lt;&gt;"","{sku: '"&amp;Результат!A244&amp;"',size: '"&amp;B244&amp;"'},","")</f>
        <v/>
      </c>
      <c r="E244" s="23" t="str">
        <f>IF(Результат!A244&lt;&gt;"","'https://www.wildberries.ru/catalog/"&amp;Результат!A244&amp;"/detail.aspx?targetUrl=SP',","")</f>
        <v/>
      </c>
      <c r="F244" s="23" t="str">
        <v>{SKU:10614481, required: 2}</v>
      </c>
    </row>
    <row r="245" spans="4:6" x14ac:dyDescent="0.2">
      <c r="D245" s="23" t="str">
        <f>IF(Результат!A245&lt;&gt;"","{sku: '"&amp;Результат!A245&amp;"',size: '"&amp;B245&amp;"'},","")</f>
        <v/>
      </c>
      <c r="E245" s="23" t="str">
        <f>IF(Результат!A245&lt;&gt;"","'https://www.wildberries.ru/catalog/"&amp;Результат!A245&amp;"/detail.aspx?targetUrl=SP',","")</f>
        <v/>
      </c>
      <c r="F245" s="23" t="str">
        <v>{SKU:10614486, required: 2}</v>
      </c>
    </row>
    <row r="246" spans="4:6" x14ac:dyDescent="0.2">
      <c r="D246" s="23" t="str">
        <f>IF(Результат!A246&lt;&gt;"","{sku: '"&amp;Результат!A246&amp;"',size: '"&amp;B246&amp;"'},","")</f>
        <v/>
      </c>
      <c r="E246" s="23" t="str">
        <f>IF(Результат!A246&lt;&gt;"","'https://www.wildberries.ru/catalog/"&amp;Результат!A246&amp;"/detail.aspx?targetUrl=SP',","")</f>
        <v/>
      </c>
      <c r="F246" s="23" t="str">
        <v>{SKU:10614491, required: 2}</v>
      </c>
    </row>
    <row r="247" spans="4:6" x14ac:dyDescent="0.2">
      <c r="D247" s="23" t="str">
        <f>IF(Результат!A247&lt;&gt;"","{sku: '"&amp;Результат!A247&amp;"',size: '"&amp;B247&amp;"'},","")</f>
        <v/>
      </c>
      <c r="E247" s="23" t="str">
        <f>IF(Результат!A247&lt;&gt;"","'https://www.wildberries.ru/catalog/"&amp;Результат!A247&amp;"/detail.aspx?targetUrl=SP',","")</f>
        <v/>
      </c>
      <c r="F247" s="23" t="str">
        <v>{SKU:10614496, required: 2}</v>
      </c>
    </row>
    <row r="248" spans="4:6" x14ac:dyDescent="0.2">
      <c r="D248" s="23" t="str">
        <f>IF(Результат!A248&lt;&gt;"","{sku: '"&amp;Результат!A248&amp;"',size: '"&amp;B248&amp;"'},","")</f>
        <v/>
      </c>
      <c r="E248" s="23" t="str">
        <f>IF(Результат!A248&lt;&gt;"","'https://www.wildberries.ru/catalog/"&amp;Результат!A248&amp;"/detail.aspx?targetUrl=SP',","")</f>
        <v/>
      </c>
      <c r="F248" s="23" t="str">
        <v>{SKU:10614496, required: 2}</v>
      </c>
    </row>
    <row r="249" spans="4:6" x14ac:dyDescent="0.2">
      <c r="D249" s="23" t="str">
        <f>IF(Результат!A249&lt;&gt;"","{sku: '"&amp;Результат!A249&amp;"',size: '"&amp;B249&amp;"'},","")</f>
        <v/>
      </c>
      <c r="E249" s="23" t="str">
        <f>IF(Результат!A249&lt;&gt;"","'https://www.wildberries.ru/catalog/"&amp;Результат!A249&amp;"/detail.aspx?targetUrl=SP',","")</f>
        <v/>
      </c>
      <c r="F249" s="23" t="str">
        <v>{SKU:10614498, required: 2}</v>
      </c>
    </row>
    <row r="250" spans="4:6" x14ac:dyDescent="0.2">
      <c r="D250" s="23" t="str">
        <f>IF(Результат!A250&lt;&gt;"","{sku: '"&amp;Результат!A250&amp;"',size: '"&amp;B250&amp;"'},","")</f>
        <v/>
      </c>
      <c r="E250" s="23" t="str">
        <f>IF(Результат!A250&lt;&gt;"","'https://www.wildberries.ru/catalog/"&amp;Результат!A250&amp;"/detail.aspx?targetUrl=SP',","")</f>
        <v/>
      </c>
      <c r="F250" s="23" t="str">
        <v>{SKU:10614498, required: 2}</v>
      </c>
    </row>
    <row r="251" spans="4:6" x14ac:dyDescent="0.2">
      <c r="D251" s="23" t="str">
        <f>IF(Результат!A251&lt;&gt;"","{sku: '"&amp;Результат!A251&amp;"',size: '"&amp;B251&amp;"'},","")</f>
        <v/>
      </c>
      <c r="E251" s="23" t="str">
        <f>IF(Результат!A251&lt;&gt;"","'https://www.wildberries.ru/catalog/"&amp;Результат!A251&amp;"/detail.aspx?targetUrl=SP',","")</f>
        <v/>
      </c>
      <c r="F251" s="23" t="str">
        <v>{SKU:10614499, required: 2}</v>
      </c>
    </row>
    <row r="252" spans="4:6" x14ac:dyDescent="0.2">
      <c r="D252" s="23" t="str">
        <f>IF(Результат!A252&lt;&gt;"","{sku: '"&amp;Результат!A252&amp;"',size: '"&amp;B252&amp;"'},","")</f>
        <v/>
      </c>
      <c r="E252" s="23" t="str">
        <f>IF(Результат!A252&lt;&gt;"","'https://www.wildberries.ru/catalog/"&amp;Результат!A252&amp;"/detail.aspx?targetUrl=SP',","")</f>
        <v/>
      </c>
      <c r="F252" s="23" t="str">
        <v>{SKU:10614538, required: 2}</v>
      </c>
    </row>
    <row r="253" spans="4:6" x14ac:dyDescent="0.2">
      <c r="D253" s="23" t="str">
        <f>IF(Результат!A253&lt;&gt;"","{sku: '"&amp;Результат!A253&amp;"',size: '"&amp;B253&amp;"'},","")</f>
        <v/>
      </c>
      <c r="E253" s="23" t="str">
        <f>IF(Результат!A253&lt;&gt;"","'https://www.wildberries.ru/catalog/"&amp;Результат!A253&amp;"/detail.aspx?targetUrl=SP',","")</f>
        <v/>
      </c>
      <c r="F253" s="23" t="str">
        <v>{SKU:10614543, required: 2}</v>
      </c>
    </row>
    <row r="254" spans="4:6" x14ac:dyDescent="0.2">
      <c r="D254" s="23" t="str">
        <f>IF(Результат!A254&lt;&gt;"","{sku: '"&amp;Результат!A254&amp;"',size: '"&amp;B254&amp;"'},","")</f>
        <v/>
      </c>
      <c r="E254" s="23" t="str">
        <f>IF(Результат!A254&lt;&gt;"","'https://www.wildberries.ru/catalog/"&amp;Результат!A254&amp;"/detail.aspx?targetUrl=SP',","")</f>
        <v/>
      </c>
      <c r="F254" s="23" t="str">
        <v>{SKU:20902812, required: 2}</v>
      </c>
    </row>
    <row r="255" spans="4:6" x14ac:dyDescent="0.2">
      <c r="D255" s="23" t="str">
        <f>IF(Результат!A255&lt;&gt;"","{sku: '"&amp;Результат!A255&amp;"',size: '"&amp;B255&amp;"'},","")</f>
        <v/>
      </c>
      <c r="E255" s="23" t="str">
        <f>IF(Результат!A255&lt;&gt;"","'https://www.wildberries.ru/catalog/"&amp;Результат!A255&amp;"/detail.aspx?targetUrl=SP',","")</f>
        <v/>
      </c>
      <c r="F255" s="23" t="str">
        <v>{SKU:20902812, required: 2}</v>
      </c>
    </row>
    <row r="256" spans="4:6" x14ac:dyDescent="0.2">
      <c r="D256" s="23" t="str">
        <f>IF(Результат!A256&lt;&gt;"","{sku: '"&amp;Результат!A256&amp;"',size: '"&amp;B256&amp;"'},","")</f>
        <v/>
      </c>
      <c r="E256" s="23" t="str">
        <f>IF(Результат!A256&lt;&gt;"","'https://www.wildberries.ru/catalog/"&amp;Результат!A256&amp;"/detail.aspx?targetUrl=SP',","")</f>
        <v/>
      </c>
      <c r="F256" s="23" t="str">
        <v>{SKU:20902812, required: 2}</v>
      </c>
    </row>
    <row r="257" spans="4:6" x14ac:dyDescent="0.2">
      <c r="D257" s="23" t="str">
        <f>IF(Результат!A257&lt;&gt;"","{sku: '"&amp;Результат!A257&amp;"',size: '"&amp;B257&amp;"'},","")</f>
        <v/>
      </c>
      <c r="E257" s="23" t="str">
        <f>IF(Результат!A257&lt;&gt;"","'https://www.wildberries.ru/catalog/"&amp;Результат!A257&amp;"/detail.aspx?targetUrl=SP',","")</f>
        <v/>
      </c>
      <c r="F257" s="23" t="str">
        <v>{SKU:10614436, required: 2}</v>
      </c>
    </row>
    <row r="258" spans="4:6" x14ac:dyDescent="0.2">
      <c r="D258" s="23" t="str">
        <f>IF(Результат!A258&lt;&gt;"","{sku: '"&amp;Результат!A258&amp;"',size: '"&amp;B258&amp;"'},","")</f>
        <v/>
      </c>
      <c r="E258" s="23" t="str">
        <f>IF(Результат!A258&lt;&gt;"","'https://www.wildberries.ru/catalog/"&amp;Результат!A258&amp;"/detail.aspx?targetUrl=SP',","")</f>
        <v/>
      </c>
      <c r="F258" s="23" t="str">
        <v>{SKU:34461626, required: 2}</v>
      </c>
    </row>
    <row r="259" spans="4:6" x14ac:dyDescent="0.2">
      <c r="D259" s="23" t="str">
        <f>IF(Результат!A259&lt;&gt;"","{sku: '"&amp;Результат!A259&amp;"',size: '"&amp;B259&amp;"'},","")</f>
        <v/>
      </c>
      <c r="E259" s="23" t="str">
        <f>IF(Результат!A259&lt;&gt;"","'https://www.wildberries.ru/catalog/"&amp;Результат!A259&amp;"/detail.aspx?targetUrl=SP',","")</f>
        <v/>
      </c>
      <c r="F259" s="23" t="str">
        <v>{SKU:20902778, required: 2}</v>
      </c>
    </row>
    <row r="260" spans="4:6" x14ac:dyDescent="0.2">
      <c r="D260" s="23" t="str">
        <f>IF(Результат!A260&lt;&gt;"","{sku: '"&amp;Результат!A260&amp;"',size: '"&amp;B260&amp;"'},","")</f>
        <v/>
      </c>
      <c r="E260" s="23" t="str">
        <f>IF(Результат!A260&lt;&gt;"","'https://www.wildberries.ru/catalog/"&amp;Результат!A260&amp;"/detail.aspx?targetUrl=SP',","")</f>
        <v/>
      </c>
      <c r="F260" s="23" t="str">
        <v>{SKU:20902778, required: 2}</v>
      </c>
    </row>
    <row r="261" spans="4:6" x14ac:dyDescent="0.2">
      <c r="D261" s="23" t="str">
        <f>IF(Результат!A261&lt;&gt;"","{sku: '"&amp;Результат!A261&amp;"',size: '"&amp;B261&amp;"'},","")</f>
        <v/>
      </c>
      <c r="E261" s="23" t="str">
        <f>IF(Результат!A261&lt;&gt;"","'https://www.wildberries.ru/catalog/"&amp;Результат!A261&amp;"/detail.aspx?targetUrl=SP',","")</f>
        <v/>
      </c>
      <c r="F261" s="23" t="str">
        <v>{SKU:20902789, required: 3}</v>
      </c>
    </row>
    <row r="262" spans="4:6" x14ac:dyDescent="0.2">
      <c r="D262" s="23" t="str">
        <f>IF(Результат!A262&lt;&gt;"","{sku: '"&amp;Результат!A262&amp;"',size: '"&amp;B262&amp;"'},","")</f>
        <v/>
      </c>
      <c r="E262" s="23" t="str">
        <f>IF(Результат!A262&lt;&gt;"","'https://www.wildberries.ru/catalog/"&amp;Результат!A262&amp;"/detail.aspx?targetUrl=SP',","")</f>
        <v/>
      </c>
      <c r="F262" s="23" t="str">
        <v>{SKU:20902796, required: 2}</v>
      </c>
    </row>
    <row r="263" spans="4:6" x14ac:dyDescent="0.2">
      <c r="D263" s="23" t="str">
        <f>IF(Результат!A263&lt;&gt;"","{sku: '"&amp;Результат!A263&amp;"',size: '"&amp;B263&amp;"'},","")</f>
        <v/>
      </c>
      <c r="E263" s="23" t="str">
        <f>IF(Результат!A263&lt;&gt;"","'https://www.wildberries.ru/catalog/"&amp;Результат!A263&amp;"/detail.aspx?targetUrl=SP',","")</f>
        <v/>
      </c>
      <c r="F263" s="23" t="str">
        <v>{SKU:20902796, required: 2}</v>
      </c>
    </row>
    <row r="264" spans="4:6" x14ac:dyDescent="0.2">
      <c r="D264" s="23" t="str">
        <f>IF(Результат!A264&lt;&gt;"","{sku: '"&amp;Результат!A264&amp;"',size: '"&amp;B264&amp;"'},","")</f>
        <v/>
      </c>
      <c r="E264" s="23" t="str">
        <f>IF(Результат!A264&lt;&gt;"","'https://www.wildberries.ru/catalog/"&amp;Результат!A264&amp;"/detail.aspx?targetUrl=SP',","")</f>
        <v/>
      </c>
      <c r="F264" s="23" t="str">
        <v>{SKU:20902807, required: 2}</v>
      </c>
    </row>
    <row r="265" spans="4:6" x14ac:dyDescent="0.2">
      <c r="D265" s="23" t="str">
        <f>IF(Результат!A265&lt;&gt;"","{sku: '"&amp;Результат!A265&amp;"',size: '"&amp;B265&amp;"'},","")</f>
        <v/>
      </c>
      <c r="E265" s="23" t="str">
        <f>IF(Результат!A265&lt;&gt;"","'https://www.wildberries.ru/catalog/"&amp;Результат!A265&amp;"/detail.aspx?targetUrl=SP',","")</f>
        <v/>
      </c>
      <c r="F265" s="23" t="str">
        <v>{SKU:20902807, required: 2}</v>
      </c>
    </row>
    <row r="266" spans="4:6" x14ac:dyDescent="0.2">
      <c r="D266" s="23" t="str">
        <f>IF(Результат!A266&lt;&gt;"","{sku: '"&amp;Результат!A266&amp;"',size: '"&amp;B266&amp;"'},","")</f>
        <v/>
      </c>
      <c r="E266" s="23" t="str">
        <f>IF(Результат!A266&lt;&gt;"","'https://www.wildberries.ru/catalog/"&amp;Результат!A266&amp;"/detail.aspx?targetUrl=SP',","")</f>
        <v/>
      </c>
      <c r="F266" s="23" t="str">
        <v>{SKU:20902808, required: 2}</v>
      </c>
    </row>
    <row r="267" spans="4:6" x14ac:dyDescent="0.2">
      <c r="D267" s="23" t="str">
        <f>IF(Результат!A267&lt;&gt;"","{sku: '"&amp;Результат!A267&amp;"',size: '"&amp;B267&amp;"'},","")</f>
        <v/>
      </c>
      <c r="E267" s="23" t="str">
        <f>IF(Результат!A267&lt;&gt;"","'https://www.wildberries.ru/catalog/"&amp;Результат!A267&amp;"/detail.aspx?targetUrl=SP',","")</f>
        <v/>
      </c>
      <c r="F267" s="23" t="str">
        <v>{SKU:20902814, required: 2}</v>
      </c>
    </row>
    <row r="268" spans="4:6" x14ac:dyDescent="0.2">
      <c r="D268" s="23" t="str">
        <f>IF(Результат!A268&lt;&gt;"","{sku: '"&amp;Результат!A268&amp;"',size: '"&amp;B268&amp;"'},","")</f>
        <v/>
      </c>
      <c r="E268" s="23" t="str">
        <f>IF(Результат!A268&lt;&gt;"","'https://www.wildberries.ru/catalog/"&amp;Результат!A268&amp;"/detail.aspx?targetUrl=SP',","")</f>
        <v/>
      </c>
      <c r="F268" s="23" t="str">
        <v>{SKU:20902793, required: 2}</v>
      </c>
    </row>
    <row r="269" spans="4:6" x14ac:dyDescent="0.2">
      <c r="D269" s="23" t="str">
        <f>IF(Результат!A269&lt;&gt;"","{sku: '"&amp;Результат!A269&amp;"',size: '"&amp;B269&amp;"'},","")</f>
        <v/>
      </c>
      <c r="E269" s="23" t="str">
        <f>IF(Результат!A269&lt;&gt;"","'https://www.wildberries.ru/catalog/"&amp;Результат!A269&amp;"/detail.aspx?targetUrl=SP',","")</f>
        <v/>
      </c>
      <c r="F269" s="23" t="str">
        <v>{SKU:22259714, required: 2}</v>
      </c>
    </row>
    <row r="270" spans="4:6" x14ac:dyDescent="0.2">
      <c r="D270" s="23" t="str">
        <f>IF(Результат!A270&lt;&gt;"","{sku: '"&amp;Результат!A270&amp;"',size: '"&amp;B270&amp;"'},","")</f>
        <v/>
      </c>
      <c r="E270" s="23" t="str">
        <f>IF(Результат!A270&lt;&gt;"","'https://www.wildberries.ru/catalog/"&amp;Результат!A270&amp;"/detail.aspx?targetUrl=SP',","")</f>
        <v/>
      </c>
      <c r="F270" s="23" t="str">
        <v>{SKU:22259701, required: 2}</v>
      </c>
    </row>
    <row r="271" spans="4:6" x14ac:dyDescent="0.2">
      <c r="D271" s="23" t="str">
        <f>IF(Результат!A271&lt;&gt;"","{sku: '"&amp;Результат!A271&amp;"',size: '"&amp;B271&amp;"'},","")</f>
        <v/>
      </c>
      <c r="E271" s="23" t="str">
        <f>IF(Результат!A271&lt;&gt;"","'https://www.wildberries.ru/catalog/"&amp;Результат!A271&amp;"/detail.aspx?targetUrl=SP',","")</f>
        <v/>
      </c>
      <c r="F271" s="23" t="str">
        <v>{SKU:22259708, required: 3}</v>
      </c>
    </row>
    <row r="272" spans="4:6" x14ac:dyDescent="0.2">
      <c r="D272" s="23" t="str">
        <f>IF(Результат!A272&lt;&gt;"","{sku: '"&amp;Результат!A272&amp;"',size: '"&amp;B272&amp;"'},","")</f>
        <v/>
      </c>
      <c r="E272" s="23" t="str">
        <f>IF(Результат!A272&lt;&gt;"","'https://www.wildberries.ru/catalog/"&amp;Результат!A272&amp;"/detail.aspx?targetUrl=SP',","")</f>
        <v/>
      </c>
      <c r="F272" s="23" t="str">
        <v>{SKU:22259741, required: 2}</v>
      </c>
    </row>
    <row r="273" spans="4:6" x14ac:dyDescent="0.2">
      <c r="D273" s="23" t="str">
        <f>IF(Результат!A273&lt;&gt;"","{sku: '"&amp;Результат!A273&amp;"',size: '"&amp;B273&amp;"'},","")</f>
        <v/>
      </c>
      <c r="E273" s="23" t="str">
        <f>IF(Результат!A273&lt;&gt;"","'https://www.wildberries.ru/catalog/"&amp;Результат!A273&amp;"/detail.aspx?targetUrl=SP',","")</f>
        <v/>
      </c>
      <c r="F273" s="23" t="str">
        <v>{SKU:22259740, required: 2}</v>
      </c>
    </row>
    <row r="274" spans="4:6" x14ac:dyDescent="0.2">
      <c r="D274" s="23" t="str">
        <f>IF(Результат!A274&lt;&gt;"","{sku: '"&amp;Результат!A274&amp;"',size: '"&amp;B274&amp;"'},","")</f>
        <v/>
      </c>
      <c r="E274" s="23" t="str">
        <f>IF(Результат!A274&lt;&gt;"","'https://www.wildberries.ru/catalog/"&amp;Результат!A274&amp;"/detail.aspx?targetUrl=SP',","")</f>
        <v/>
      </c>
      <c r="F274" s="23" t="str">
        <v>{SKU:22259706, required: 3}</v>
      </c>
    </row>
    <row r="275" spans="4:6" x14ac:dyDescent="0.2">
      <c r="D275" s="23" t="str">
        <f>IF(Результат!A275&lt;&gt;"","{sku: '"&amp;Результат!A275&amp;"',size: '"&amp;B275&amp;"'},","")</f>
        <v/>
      </c>
      <c r="E275" s="23" t="str">
        <f>IF(Результат!A275&lt;&gt;"","'https://www.wildberries.ru/catalog/"&amp;Результат!A275&amp;"/detail.aspx?targetUrl=SP',","")</f>
        <v/>
      </c>
      <c r="F275" s="23" t="str">
        <v>{SKU:22259705, required: 4}</v>
      </c>
    </row>
    <row r="276" spans="4:6" x14ac:dyDescent="0.2">
      <c r="D276" s="23" t="str">
        <f>IF(Результат!A276&lt;&gt;"","{sku: '"&amp;Результат!A276&amp;"',size: '"&amp;B276&amp;"'},","")</f>
        <v/>
      </c>
      <c r="E276" s="23" t="str">
        <f>IF(Результат!A276&lt;&gt;"","'https://www.wildberries.ru/catalog/"&amp;Результат!A276&amp;"/detail.aspx?targetUrl=SP',","")</f>
        <v/>
      </c>
      <c r="F276" s="23" t="str">
        <v>{SKU:22259722, required: 5}</v>
      </c>
    </row>
    <row r="277" spans="4:6" x14ac:dyDescent="0.2">
      <c r="D277" s="23" t="str">
        <f>IF(Результат!A277&lt;&gt;"","{sku: '"&amp;Результат!A277&amp;"',size: '"&amp;B277&amp;"'},","")</f>
        <v/>
      </c>
      <c r="E277" s="23" t="str">
        <f>IF(Результат!A277&lt;&gt;"","'https://www.wildberries.ru/catalog/"&amp;Результат!A277&amp;"/detail.aspx?targetUrl=SP',","")</f>
        <v/>
      </c>
      <c r="F277" s="23" t="str">
        <v>{SKU:22259723, required: 2}</v>
      </c>
    </row>
    <row r="278" spans="4:6" x14ac:dyDescent="0.2">
      <c r="F278" s="1" t="str">
        <v>{SKU:22259712, required: 4}</v>
      </c>
    </row>
    <row r="279" spans="4:6" x14ac:dyDescent="0.2">
      <c r="F279" s="1" t="str">
        <v>{SKU:22259713, required: 5}</v>
      </c>
    </row>
    <row r="280" spans="4:6" x14ac:dyDescent="0.2">
      <c r="F280" s="1" t="str">
        <v>{SKU:22259725, required: 5}</v>
      </c>
    </row>
    <row r="281" spans="4:6" x14ac:dyDescent="0.2">
      <c r="F281" s="1" t="str">
        <v>{SKU:22259726, required: 5}</v>
      </c>
    </row>
    <row r="282" spans="4:6" x14ac:dyDescent="0.2">
      <c r="F282" s="1" t="str">
        <v>{SKU:22259752, required: 4}</v>
      </c>
    </row>
    <row r="283" spans="4:6" x14ac:dyDescent="0.2">
      <c r="F283" s="1" t="str">
        <v>{SKU:22259709, required: 4}</v>
      </c>
    </row>
    <row r="284" spans="4:6" x14ac:dyDescent="0.2">
      <c r="F284" s="1" t="str">
        <v>{SKU:22259766, required: 5}</v>
      </c>
    </row>
    <row r="285" spans="4:6" x14ac:dyDescent="0.2">
      <c r="F285" s="1" t="str">
        <v>{SKU:22259767, required: 5}</v>
      </c>
    </row>
    <row r="286" spans="4:6" x14ac:dyDescent="0.2">
      <c r="F286" s="1" t="str">
        <v>{SKU:22259763, required: 3}</v>
      </c>
    </row>
    <row r="287" spans="4:6" x14ac:dyDescent="0.2">
      <c r="F287" s="1" t="str">
        <v>{SKU:22259762, required: 4}</v>
      </c>
    </row>
    <row r="288" spans="4:6" x14ac:dyDescent="0.2">
      <c r="F288" s="1" t="str">
        <v>{SKU:22259821, required: 2}</v>
      </c>
    </row>
    <row r="289" spans="6:6" x14ac:dyDescent="0.2">
      <c r="F289" s="1" t="str">
        <v>{SKU:22259820, required: 3}</v>
      </c>
    </row>
    <row r="290" spans="6:6" x14ac:dyDescent="0.2">
      <c r="F290" s="1" t="str">
        <v>{SKU:22259822, required: 2}</v>
      </c>
    </row>
    <row r="291" spans="6:6" x14ac:dyDescent="0.2">
      <c r="F291" s="1" t="str">
        <v>{SKU:22259822, required: 2}</v>
      </c>
    </row>
    <row r="292" spans="6:6" x14ac:dyDescent="0.2">
      <c r="F292" s="1" t="str">
        <v>{SKU:22259826, required: 2}</v>
      </c>
    </row>
    <row r="293" spans="6:6" x14ac:dyDescent="0.2">
      <c r="F293" s="1" t="str">
        <v>{SKU:22259727, required: 2}</v>
      </c>
    </row>
    <row r="294" spans="6:6" x14ac:dyDescent="0.2">
      <c r="F294" s="1" t="str">
        <v>{SKU:22259761, required: 2}</v>
      </c>
    </row>
    <row r="295" spans="6:6" x14ac:dyDescent="0.2">
      <c r="F295" s="1" t="str">
        <v>{SKU:22259750, required: 4}</v>
      </c>
    </row>
    <row r="296" spans="6:6" x14ac:dyDescent="0.2">
      <c r="F296" s="1" t="str">
        <v>{SKU:22259730, required: 3}</v>
      </c>
    </row>
    <row r="297" spans="6:6" x14ac:dyDescent="0.2">
      <c r="F297" s="1" t="str">
        <v>{SKU:22259746, required: 3}</v>
      </c>
    </row>
    <row r="298" spans="6:6" x14ac:dyDescent="0.2">
      <c r="F298" s="1" t="str">
        <v>{SKU:22259747, required: 5}</v>
      </c>
    </row>
    <row r="299" spans="6:6" x14ac:dyDescent="0.2">
      <c r="F299" s="1" t="str">
        <v>{SKU:22259748, required: 5}</v>
      </c>
    </row>
    <row r="300" spans="6:6" x14ac:dyDescent="0.2">
      <c r="F300" s="1" t="str">
        <v>{SKU:22259749, required: 5}</v>
      </c>
    </row>
    <row r="301" spans="6:6" x14ac:dyDescent="0.2">
      <c r="F301" s="1" t="str">
        <v>{SKU:22259710, required: 5}</v>
      </c>
    </row>
    <row r="302" spans="6:6" x14ac:dyDescent="0.2">
      <c r="F302" s="1" t="str">
        <v>{SKU:22259731, required: 2}</v>
      </c>
    </row>
    <row r="303" spans="6:6" x14ac:dyDescent="0.2">
      <c r="F303" s="1" t="str">
        <v>{SKU:22259742, required: 3}</v>
      </c>
    </row>
    <row r="304" spans="6:6" x14ac:dyDescent="0.2">
      <c r="F304" s="1" t="str">
        <v>{SKU:22259703, required: 5}</v>
      </c>
    </row>
    <row r="305" spans="6:6" x14ac:dyDescent="0.2">
      <c r="F305" s="1" t="str">
        <v>{SKU:22259707, required: 3}</v>
      </c>
    </row>
    <row r="306" spans="6:6" x14ac:dyDescent="0.2">
      <c r="F306" s="1" t="str">
        <v>{SKU:22259737, required: 2}</v>
      </c>
    </row>
    <row r="307" spans="6:6" x14ac:dyDescent="0.2">
      <c r="F307" s="1" t="str">
        <v>{SKU:22259720, required: 2}</v>
      </c>
    </row>
    <row r="308" spans="6:6" x14ac:dyDescent="0.2">
      <c r="F308" s="1" t="str">
        <v>{SKU:22259721, required: 4}</v>
      </c>
    </row>
    <row r="309" spans="6:6" x14ac:dyDescent="0.2">
      <c r="F309" s="1" t="str">
        <v>{SKU:22259764, required: 2}</v>
      </c>
    </row>
    <row r="310" spans="6:6" x14ac:dyDescent="0.2">
      <c r="F310" s="1" t="str">
        <v>{SKU:22259702, required: 3}</v>
      </c>
    </row>
    <row r="311" spans="6:6" x14ac:dyDescent="0.2">
      <c r="F311" s="1" t="str">
        <v>{SKU:22259745, required: 4}</v>
      </c>
    </row>
    <row r="312" spans="6:6" x14ac:dyDescent="0.2">
      <c r="F312" s="1" t="str">
        <v>{SKU:22259716, required: 5}</v>
      </c>
    </row>
    <row r="313" spans="6:6" x14ac:dyDescent="0.2">
      <c r="F313" s="1" t="str">
        <v>{SKU:22259738, required: 5}</v>
      </c>
    </row>
    <row r="314" spans="6:6" x14ac:dyDescent="0.2">
      <c r="F314" s="1" t="str">
        <v>{SKU:22259765, required: 4}</v>
      </c>
    </row>
    <row r="315" spans="6:6" x14ac:dyDescent="0.2">
      <c r="F315" s="1" t="str">
        <v>{SKU:22259719, required: 4}</v>
      </c>
    </row>
    <row r="316" spans="6:6" x14ac:dyDescent="0.2">
      <c r="F316" s="1" t="str">
        <v>{SKU:22259717, required: 4}</v>
      </c>
    </row>
    <row r="317" spans="6:6" x14ac:dyDescent="0.2">
      <c r="F317" s="1" t="str">
        <v>{SKU:22259743, required: 3}</v>
      </c>
    </row>
    <row r="318" spans="6:6" x14ac:dyDescent="0.2">
      <c r="F318" s="1" t="str">
        <v>{SKU:22259758, required: 2}</v>
      </c>
    </row>
    <row r="319" spans="6:6" x14ac:dyDescent="0.2">
      <c r="F319" s="1" t="str">
        <v>{SKU:22259830, required: 3}</v>
      </c>
    </row>
    <row r="320" spans="6:6" x14ac:dyDescent="0.2">
      <c r="F320" s="1" t="str">
        <v>{SKU:22259807, required: 5}</v>
      </c>
    </row>
    <row r="321" spans="6:6" x14ac:dyDescent="0.2">
      <c r="F321" s="1" t="str">
        <v>{SKU:22259808, required: 4}</v>
      </c>
    </row>
    <row r="322" spans="6:6" x14ac:dyDescent="0.2">
      <c r="F322" s="1" t="str">
        <v>{SKU:22259809, required: 3}</v>
      </c>
    </row>
    <row r="323" spans="6:6" x14ac:dyDescent="0.2">
      <c r="F323" s="1" t="str">
        <v>{SKU:22259811, required: 4}</v>
      </c>
    </row>
    <row r="324" spans="6:6" x14ac:dyDescent="0.2">
      <c r="F324" s="1" t="str">
        <v>{SKU:22259815, required: 2}</v>
      </c>
    </row>
    <row r="325" spans="6:6" x14ac:dyDescent="0.2">
      <c r="F325" s="1" t="str">
        <v>{SKU:22259813, required: 4}</v>
      </c>
    </row>
    <row r="326" spans="6:6" x14ac:dyDescent="0.2">
      <c r="F326" s="1" t="str">
        <v>{SKU:22259769, required: 2}</v>
      </c>
    </row>
    <row r="327" spans="6:6" x14ac:dyDescent="0.2">
      <c r="F327" s="1" t="str">
        <v>{SKU:22259770, required: 5}</v>
      </c>
    </row>
    <row r="328" spans="6:6" x14ac:dyDescent="0.2">
      <c r="F328" s="1" t="str">
        <v>{SKU:22259772, required: 3}</v>
      </c>
    </row>
    <row r="329" spans="6:6" x14ac:dyDescent="0.2">
      <c r="F329" s="1" t="str">
        <v>{SKU:22259773, required: 3}</v>
      </c>
    </row>
    <row r="330" spans="6:6" x14ac:dyDescent="0.2">
      <c r="F330" s="1" t="str">
        <v>{SKU:22259774, required: 3}</v>
      </c>
    </row>
    <row r="331" spans="6:6" x14ac:dyDescent="0.2">
      <c r="F331" s="1" t="str">
        <v>{SKU:22259776, required: 3}</v>
      </c>
    </row>
    <row r="332" spans="6:6" x14ac:dyDescent="0.2">
      <c r="F332" s="1" t="str">
        <v>{SKU:22259777, required: 5}</v>
      </c>
    </row>
    <row r="333" spans="6:6" x14ac:dyDescent="0.2">
      <c r="F333" s="1" t="str">
        <v>{SKU:22259778, required: 4}</v>
      </c>
    </row>
    <row r="334" spans="6:6" x14ac:dyDescent="0.2">
      <c r="F334" s="1" t="str">
        <v>{SKU:22259779, required: 3}</v>
      </c>
    </row>
    <row r="335" spans="6:6" x14ac:dyDescent="0.2">
      <c r="F335" s="1" t="str">
        <v>{SKU:22259780, required: 4}</v>
      </c>
    </row>
    <row r="336" spans="6:6" x14ac:dyDescent="0.2">
      <c r="F336" s="1" t="str">
        <v>{SKU:22259781, required: 3}</v>
      </c>
    </row>
    <row r="337" spans="6:6" x14ac:dyDescent="0.2">
      <c r="F337" s="1" t="str">
        <v>{SKU:22259782, required: 3}</v>
      </c>
    </row>
    <row r="338" spans="6:6" x14ac:dyDescent="0.2">
      <c r="F338" s="1" t="str">
        <v>{SKU:22259783, required: 2}</v>
      </c>
    </row>
    <row r="339" spans="6:6" x14ac:dyDescent="0.2">
      <c r="F339" s="1" t="str">
        <v>{SKU:22259784, required: 3}</v>
      </c>
    </row>
    <row r="340" spans="6:6" x14ac:dyDescent="0.2">
      <c r="F340" s="1" t="str">
        <v>{SKU:22259785, required: 2}</v>
      </c>
    </row>
    <row r="341" spans="6:6" x14ac:dyDescent="0.2">
      <c r="F341" s="1" t="str">
        <v>{SKU:22259786, required: 3}</v>
      </c>
    </row>
    <row r="342" spans="6:6" x14ac:dyDescent="0.2">
      <c r="F342" s="1" t="str">
        <v>{SKU:22259787, required: 3}</v>
      </c>
    </row>
    <row r="343" spans="6:6" x14ac:dyDescent="0.2">
      <c r="F343" s="1" t="str">
        <v>{SKU:22259788, required: 2}</v>
      </c>
    </row>
    <row r="344" spans="6:6" x14ac:dyDescent="0.2">
      <c r="F344" s="1" t="str">
        <v>{SKU:31257709, required: 2}</v>
      </c>
    </row>
    <row r="345" spans="6:6" x14ac:dyDescent="0.2">
      <c r="F345" s="1" t="str">
        <v>{SKU:2705027, required: 3}</v>
      </c>
    </row>
    <row r="346" spans="6:6" x14ac:dyDescent="0.2">
      <c r="F346" s="1" t="str">
        <v>{SKU:4690075, required: 2}</v>
      </c>
    </row>
    <row r="347" spans="6:6" x14ac:dyDescent="0.2">
      <c r="F347" s="1" t="str">
        <v>{SKU:12051751, required: 2}</v>
      </c>
    </row>
    <row r="348" spans="6:6" x14ac:dyDescent="0.2">
      <c r="F348" s="1" t="str">
        <v>{SKU:12051775, required: 2}</v>
      </c>
    </row>
    <row r="349" spans="6:6" x14ac:dyDescent="0.2">
      <c r="F349" s="1" t="str">
        <v>{SKU:14557725, required: 2}</v>
      </c>
    </row>
    <row r="350" spans="6:6" x14ac:dyDescent="0.2">
      <c r="F350" s="1" t="str">
        <v>{SKU:14557724, required: 2}</v>
      </c>
    </row>
    <row r="351" spans="6:6" x14ac:dyDescent="0.2">
      <c r="F351" s="1" t="str">
        <v>{SKU:30466237, required: 4}</v>
      </c>
    </row>
    <row r="352" spans="6:6" x14ac:dyDescent="0.2">
      <c r="F352" s="1" t="str">
        <v>{SKU:30466281, required: 2}</v>
      </c>
    </row>
    <row r="353" spans="6:6" x14ac:dyDescent="0.2">
      <c r="F353" s="1" t="str">
        <v>{SKU:30466195, required: 2}</v>
      </c>
    </row>
    <row r="354" spans="6:6" x14ac:dyDescent="0.2">
      <c r="F354" s="1" t="str">
        <v>{SKU:52003272, required: 3}</v>
      </c>
    </row>
    <row r="355" spans="6:6" x14ac:dyDescent="0.2">
      <c r="F355" s="1" t="str">
        <v>{SKU:74344778, required: 2}</v>
      </c>
    </row>
    <row r="356" spans="6:6" x14ac:dyDescent="0.2">
      <c r="F356" s="1" t="str">
        <v>{SKU:74344338, required: 2}</v>
      </c>
    </row>
  </sheetData>
  <conditionalFormatting sqref="A1:F1048576">
    <cfRule type="expression" dxfId="1" priority="4">
      <formula>$A1&lt;&gt;""</formula>
    </cfRule>
  </conditionalFormatting>
  <dataValidations count="1">
    <dataValidation type="whole" allowBlank="1" showInputMessage="1" showErrorMessage="1" sqref="L1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O1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110"/>
  <sheetViews>
    <sheetView workbookViewId="0">
      <selection activeCell="F3" sqref="F3"/>
    </sheetView>
  </sheetViews>
  <sheetFormatPr defaultRowHeight="12.75" x14ac:dyDescent="0.2"/>
  <cols>
    <col min="3" max="3" width="12.5" bestFit="1" customWidth="1"/>
  </cols>
  <sheetData>
    <row r="1" spans="1:4" s="34" customFormat="1" x14ac:dyDescent="0.2">
      <c r="A1" s="34" t="s">
        <v>16358</v>
      </c>
      <c r="B1" s="34" t="s">
        <v>16359</v>
      </c>
      <c r="C1" s="34" t="s">
        <v>16361</v>
      </c>
      <c r="D1" s="34" t="s">
        <v>16360</v>
      </c>
    </row>
    <row r="2" spans="1:4" x14ac:dyDescent="0.2">
      <c r="A2">
        <v>843481</v>
      </c>
      <c r="B2" t="s">
        <v>18</v>
      </c>
      <c r="C2" s="35" t="s">
        <v>16362</v>
      </c>
      <c r="D2">
        <v>1</v>
      </c>
    </row>
    <row r="3" spans="1:4" x14ac:dyDescent="0.2">
      <c r="A3">
        <v>18382978</v>
      </c>
      <c r="B3" t="s">
        <v>8</v>
      </c>
      <c r="C3" s="1" t="str" cm="1">
        <f t="array" ref="C3">_xlfn.XLOOKUP(A3&amp;B3,Calc!B:B&amp;Calc!C:C,Calc!A:A,"ERR",0)</f>
        <v>91-479-02-00</v>
      </c>
      <c r="D3" s="1">
        <v>1</v>
      </c>
    </row>
    <row r="4" spans="1:4" x14ac:dyDescent="0.2">
      <c r="A4">
        <v>8109403</v>
      </c>
      <c r="B4" t="s">
        <v>25</v>
      </c>
      <c r="C4" s="1" t="str" cm="1">
        <f t="array" ref="C4">_xlfn.XLOOKUP(A4&amp;B4,Calc!B:B&amp;Calc!C:C,Calc!A:A,"ERR",0)</f>
        <v>02-215-09-55</v>
      </c>
      <c r="D4" s="1">
        <v>1</v>
      </c>
    </row>
    <row r="5" spans="1:4" x14ac:dyDescent="0.2">
      <c r="A5">
        <v>37424675</v>
      </c>
      <c r="B5" t="s">
        <v>8</v>
      </c>
      <c r="C5" s="1" t="str" cm="1">
        <f t="array" ref="C5">_xlfn.XLOOKUP(A5&amp;B5,Calc!B:B&amp;Calc!C:C,Calc!A:A,"ERR",0)</f>
        <v>06-184-09-00</v>
      </c>
      <c r="D5" s="1">
        <v>1</v>
      </c>
    </row>
    <row r="6" spans="1:4" x14ac:dyDescent="0.2">
      <c r="A6">
        <v>61065426</v>
      </c>
      <c r="B6" t="s">
        <v>8</v>
      </c>
      <c r="C6" s="1" t="str" cm="1">
        <f t="array" ref="C6">_xlfn.XLOOKUP(A6&amp;B6,Calc!B:B&amp;Calc!C:C,Calc!A:A,"ERR",0)</f>
        <v>02-644-03-00</v>
      </c>
      <c r="D6" s="1">
        <v>1</v>
      </c>
    </row>
    <row r="7" spans="1:4" x14ac:dyDescent="0.2">
      <c r="A7">
        <v>37424721</v>
      </c>
      <c r="B7" t="s">
        <v>8</v>
      </c>
      <c r="C7" s="1" t="str" cm="1">
        <f t="array" ref="C7">_xlfn.XLOOKUP(A7&amp;B7,Calc!B:B&amp;Calc!C:C,Calc!A:A,"ERR",0)</f>
        <v>06-210-09-00</v>
      </c>
      <c r="D7" s="1">
        <v>1</v>
      </c>
    </row>
    <row r="8" spans="1:4" x14ac:dyDescent="0.2">
      <c r="A8">
        <v>27008603</v>
      </c>
      <c r="B8" t="s">
        <v>8</v>
      </c>
      <c r="C8" s="1" t="str" cm="1">
        <f t="array" ref="C8">_xlfn.XLOOKUP(A8&amp;B8,Calc!B:B&amp;Calc!C:C,Calc!A:A,"ERR",0)</f>
        <v>06-090-09-00</v>
      </c>
      <c r="D8" s="1">
        <v>1</v>
      </c>
    </row>
    <row r="9" spans="1:4" x14ac:dyDescent="0.2">
      <c r="A9">
        <v>12515013</v>
      </c>
      <c r="B9" t="s">
        <v>8</v>
      </c>
      <c r="C9" s="1" t="str" cm="1">
        <f t="array" ref="C9">_xlfn.XLOOKUP(A9&amp;B9,Calc!B:B&amp;Calc!C:C,Calc!A:A,"ERR",0)</f>
        <v>50-037-00-00</v>
      </c>
      <c r="D9" s="1">
        <v>1</v>
      </c>
    </row>
    <row r="10" spans="1:4" x14ac:dyDescent="0.2">
      <c r="A10">
        <v>843439</v>
      </c>
      <c r="B10" t="s">
        <v>8</v>
      </c>
      <c r="C10" s="1" t="str" cm="1">
        <f t="array" ref="C10">_xlfn.XLOOKUP(A10&amp;B10,Calc!B:B&amp;Calc!C:C,Calc!A:A,"ERR",0)</f>
        <v>16-448-03-00</v>
      </c>
      <c r="D10" s="1">
        <v>1</v>
      </c>
    </row>
    <row r="11" spans="1:4" x14ac:dyDescent="0.2">
      <c r="A11">
        <v>930157</v>
      </c>
      <c r="B11" t="s">
        <v>8</v>
      </c>
      <c r="C11" s="1" t="str" cm="1">
        <f t="array" ref="C11">_xlfn.XLOOKUP(A11&amp;B11,Calc!B:B&amp;Calc!C:C,Calc!A:A,"ERR",0)</f>
        <v>42-632-14-00</v>
      </c>
      <c r="D11" s="1">
        <v>1</v>
      </c>
    </row>
    <row r="12" spans="1:4" x14ac:dyDescent="0.2">
      <c r="A12">
        <v>3330152</v>
      </c>
      <c r="B12" t="s">
        <v>8</v>
      </c>
      <c r="C12" s="1" t="str" cm="1">
        <f t="array" ref="C12">_xlfn.XLOOKUP(A12&amp;B12,Calc!B:B&amp;Calc!C:C,Calc!A:A,"ERR",0)</f>
        <v>91-107-14-00</v>
      </c>
      <c r="D12" s="1">
        <v>1</v>
      </c>
    </row>
    <row r="13" spans="1:4" x14ac:dyDescent="0.2">
      <c r="A13">
        <v>3897257</v>
      </c>
      <c r="B13" t="s">
        <v>8</v>
      </c>
      <c r="C13" s="1" t="str" cm="1">
        <f t="array" ref="C13">_xlfn.XLOOKUP(A13&amp;B13,Calc!B:B&amp;Calc!C:C,Calc!A:A,"ERR",0)</f>
        <v>91-132-06-00</v>
      </c>
      <c r="D13" s="1">
        <v>1</v>
      </c>
    </row>
    <row r="14" spans="1:4" x14ac:dyDescent="0.2">
      <c r="A14">
        <v>3897237</v>
      </c>
      <c r="B14" t="s">
        <v>8</v>
      </c>
      <c r="C14" s="1" t="str" cm="1">
        <f t="array" ref="C14">_xlfn.XLOOKUP(A14&amp;B14,Calc!B:B&amp;Calc!C:C,Calc!A:A,"ERR",0)</f>
        <v>91-183-12-00</v>
      </c>
      <c r="D14" s="1">
        <v>1</v>
      </c>
    </row>
    <row r="15" spans="1:4" x14ac:dyDescent="0.2">
      <c r="A15">
        <v>7726762</v>
      </c>
      <c r="B15" t="s">
        <v>8</v>
      </c>
      <c r="C15" s="1" t="str" cm="1">
        <f t="array" ref="C15">_xlfn.XLOOKUP(A15&amp;B15,Calc!B:B&amp;Calc!C:C,Calc!A:A,"ERR",0)</f>
        <v>91-355-14-00</v>
      </c>
      <c r="D15" s="1">
        <v>1</v>
      </c>
    </row>
    <row r="16" spans="1:4" x14ac:dyDescent="0.2">
      <c r="A16">
        <v>7974172</v>
      </c>
      <c r="B16" t="s">
        <v>8</v>
      </c>
      <c r="C16" s="1" t="str" cm="1">
        <f t="array" ref="C16">_xlfn.XLOOKUP(A16&amp;B16,Calc!B:B&amp;Calc!C:C,Calc!A:A,"ERR",0)</f>
        <v>91-396-06-00</v>
      </c>
      <c r="D16" s="1">
        <v>1</v>
      </c>
    </row>
    <row r="17" spans="1:4" x14ac:dyDescent="0.2">
      <c r="A17">
        <v>12051754</v>
      </c>
      <c r="B17" t="s">
        <v>8</v>
      </c>
      <c r="C17" s="1" t="str" cm="1">
        <f t="array" ref="C17">_xlfn.XLOOKUP(A17&amp;B17,Calc!B:B&amp;Calc!C:C,Calc!A:A,"ERR",0)</f>
        <v>91-443-09-00</v>
      </c>
      <c r="D17" s="1">
        <v>1</v>
      </c>
    </row>
    <row r="18" spans="1:4" x14ac:dyDescent="0.2">
      <c r="A18">
        <v>30466235</v>
      </c>
      <c r="B18" t="s">
        <v>8</v>
      </c>
      <c r="C18" s="1" t="str" cm="1">
        <f t="array" ref="C18">_xlfn.XLOOKUP(A18&amp;B18,Calc!B:B&amp;Calc!C:C,Calc!A:A,"ERR",0)</f>
        <v>91-513-00-00</v>
      </c>
      <c r="D18" s="1">
        <v>1</v>
      </c>
    </row>
    <row r="19" spans="1:4" x14ac:dyDescent="0.2">
      <c r="A19">
        <v>30466258</v>
      </c>
      <c r="B19" t="s">
        <v>8</v>
      </c>
      <c r="C19" s="1" t="str" cm="1">
        <f t="array" ref="C19">_xlfn.XLOOKUP(A19&amp;B19,Calc!B:B&amp;Calc!C:C,Calc!A:A,"ERR",0)</f>
        <v>91-531-17-00</v>
      </c>
      <c r="D19" s="1">
        <v>1</v>
      </c>
    </row>
    <row r="20" spans="1:4" x14ac:dyDescent="0.2">
      <c r="A20">
        <v>30466193</v>
      </c>
      <c r="B20" t="s">
        <v>8</v>
      </c>
      <c r="C20" s="1" t="str" cm="1">
        <f t="array" ref="C20">_xlfn.XLOOKUP(A20&amp;B20,Calc!B:B&amp;Calc!C:C,Calc!A:A,"ERR",0)</f>
        <v>91-549-09-00</v>
      </c>
      <c r="D20" s="1">
        <v>1</v>
      </c>
    </row>
    <row r="21" spans="1:4" x14ac:dyDescent="0.2">
      <c r="A21">
        <v>8451727</v>
      </c>
      <c r="B21" t="s">
        <v>18</v>
      </c>
      <c r="C21" s="1" t="str" cm="1">
        <f t="array" ref="C21">_xlfn.XLOOKUP(A21&amp;B21,Calc!B:B&amp;Calc!C:C,Calc!A:A,"ERR",0)</f>
        <v>02-072-06-61</v>
      </c>
      <c r="D21" s="1">
        <v>1</v>
      </c>
    </row>
    <row r="22" spans="1:4" x14ac:dyDescent="0.2">
      <c r="A22">
        <v>28429367</v>
      </c>
      <c r="B22" t="s">
        <v>8</v>
      </c>
      <c r="C22" s="1" t="str" cm="1">
        <f t="array" ref="C22">_xlfn.XLOOKUP(A22&amp;B22,Calc!B:B&amp;Calc!C:C,Calc!A:A,"ERR",0)</f>
        <v>02-485-06-00</v>
      </c>
      <c r="D22" s="1">
        <v>1</v>
      </c>
    </row>
    <row r="23" spans="1:4" x14ac:dyDescent="0.2">
      <c r="A23">
        <v>27008589</v>
      </c>
      <c r="B23" t="s">
        <v>8</v>
      </c>
      <c r="C23" s="1" t="str" cm="1">
        <f t="array" ref="C23">_xlfn.XLOOKUP(A23&amp;B23,Calc!B:B&amp;Calc!C:C,Calc!A:A,"ERR",0)</f>
        <v>06-061-08-00</v>
      </c>
      <c r="D23" s="1">
        <v>1</v>
      </c>
    </row>
    <row r="24" spans="1:4" x14ac:dyDescent="0.2">
      <c r="A24">
        <v>27008557</v>
      </c>
      <c r="B24" t="s">
        <v>8</v>
      </c>
      <c r="C24" s="1" t="str" cm="1">
        <f t="array" ref="C24">_xlfn.XLOOKUP(A24&amp;B24,Calc!B:B&amp;Calc!C:C,Calc!A:A,"ERR",0)</f>
        <v>06-012-10-00</v>
      </c>
      <c r="D24" s="1">
        <v>1</v>
      </c>
    </row>
    <row r="25" spans="1:4" x14ac:dyDescent="0.2">
      <c r="A25">
        <v>36043118</v>
      </c>
      <c r="B25" t="s">
        <v>8</v>
      </c>
      <c r="C25" s="1" t="str" cm="1">
        <f t="array" ref="C25">_xlfn.XLOOKUP(A25&amp;B25,Calc!B:B&amp;Calc!C:C,Calc!A:A,"ERR",0)</f>
        <v>06-064-36-00</v>
      </c>
      <c r="D25" s="1">
        <v>1</v>
      </c>
    </row>
    <row r="26" spans="1:4" x14ac:dyDescent="0.2">
      <c r="A26">
        <v>27008613</v>
      </c>
      <c r="B26" t="s">
        <v>8</v>
      </c>
      <c r="C26" s="1" t="str" cm="1">
        <f t="array" ref="C26">_xlfn.XLOOKUP(A26&amp;B26,Calc!B:B&amp;Calc!C:C,Calc!A:A,"ERR",0)</f>
        <v>06-107-08-00</v>
      </c>
      <c r="D26" s="1">
        <v>1</v>
      </c>
    </row>
    <row r="27" spans="1:4" x14ac:dyDescent="0.2">
      <c r="A27">
        <v>37424636</v>
      </c>
      <c r="B27" t="s">
        <v>8</v>
      </c>
      <c r="C27" s="1" t="str" cm="1">
        <f t="array" ref="C27">_xlfn.XLOOKUP(A27&amp;B27,Calc!B:B&amp;Calc!C:C,Calc!A:A,"ERR",0)</f>
        <v>06-138-07-00</v>
      </c>
      <c r="D27" s="1">
        <v>1</v>
      </c>
    </row>
    <row r="28" spans="1:4" x14ac:dyDescent="0.2">
      <c r="A28">
        <v>37424793</v>
      </c>
      <c r="B28" t="s">
        <v>8</v>
      </c>
      <c r="C28" s="1" t="str" cm="1">
        <f t="array" ref="C28">_xlfn.XLOOKUP(A28&amp;B28,Calc!B:B&amp;Calc!C:C,Calc!A:A,"ERR",0)</f>
        <v>06-298-70-00</v>
      </c>
      <c r="D28" s="1">
        <v>1</v>
      </c>
    </row>
    <row r="29" spans="1:4" x14ac:dyDescent="0.2">
      <c r="A29">
        <v>271025</v>
      </c>
      <c r="B29" t="s">
        <v>19</v>
      </c>
      <c r="C29" s="1" t="str" cm="1">
        <f t="array" ref="C29">_xlfn.XLOOKUP(A29&amp;B29,Calc!B:B&amp;Calc!C:C,Calc!A:A,"ERR",0)</f>
        <v>16-351-06-59</v>
      </c>
      <c r="D29" s="1">
        <v>1</v>
      </c>
    </row>
    <row r="30" spans="1:4" x14ac:dyDescent="0.2">
      <c r="A30">
        <v>448585</v>
      </c>
      <c r="B30" t="s">
        <v>8</v>
      </c>
      <c r="C30" s="1" t="str" cm="1">
        <f t="array" ref="C30">_xlfn.XLOOKUP(A30&amp;B30,Calc!B:B&amp;Calc!C:C,Calc!A:A,"ERR",0)</f>
        <v>16-705-09-00</v>
      </c>
      <c r="D30" s="1">
        <v>1</v>
      </c>
    </row>
    <row r="31" spans="1:4" x14ac:dyDescent="0.2">
      <c r="A31">
        <v>1676087</v>
      </c>
      <c r="B31" t="s">
        <v>8</v>
      </c>
      <c r="C31" s="1" t="str" cm="1">
        <f t="array" ref="C31">_xlfn.XLOOKUP(A31&amp;B31,Calc!B:B&amp;Calc!C:C,Calc!A:A,"ERR",0)</f>
        <v>90-277-14-00</v>
      </c>
      <c r="D31" s="1">
        <v>1</v>
      </c>
    </row>
    <row r="32" spans="1:4" x14ac:dyDescent="0.2">
      <c r="A32">
        <v>2705027</v>
      </c>
      <c r="B32" t="s">
        <v>8</v>
      </c>
      <c r="C32" s="1" t="str" cm="1">
        <f t="array" ref="C32">_xlfn.XLOOKUP(A32&amp;B32,Calc!B:B&amp;Calc!C:C,Calc!A:A,"ERR",0)</f>
        <v>90-363-03-00</v>
      </c>
      <c r="D32" s="1">
        <v>1</v>
      </c>
    </row>
    <row r="33" spans="1:4" x14ac:dyDescent="0.2">
      <c r="A33">
        <v>3897239</v>
      </c>
      <c r="B33" t="s">
        <v>8</v>
      </c>
      <c r="C33" s="1" t="str" cm="1">
        <f t="array" ref="C33">_xlfn.XLOOKUP(A33&amp;B33,Calc!B:B&amp;Calc!C:C,Calc!A:A,"ERR",0)</f>
        <v>91-185-18-00</v>
      </c>
      <c r="D33" s="1">
        <v>1</v>
      </c>
    </row>
    <row r="34" spans="1:4" x14ac:dyDescent="0.2">
      <c r="A34">
        <v>6413364</v>
      </c>
      <c r="B34" t="s">
        <v>12452</v>
      </c>
      <c r="C34" s="1" t="str" cm="1">
        <f t="array" ref="C34">_xlfn.XLOOKUP(A34&amp;B34,Calc!B:B&amp;Calc!C:C,Calc!A:A,"ERR",0)</f>
        <v>91-349-05-56</v>
      </c>
      <c r="D34" s="1">
        <v>1</v>
      </c>
    </row>
    <row r="35" spans="1:4" x14ac:dyDescent="0.2">
      <c r="A35">
        <v>6413366</v>
      </c>
      <c r="B35" t="s">
        <v>8</v>
      </c>
      <c r="C35" s="1" t="str" cm="1">
        <f t="array" ref="C35">_xlfn.XLOOKUP(A35&amp;B35,Calc!B:B&amp;Calc!C:C,Calc!A:A,"ERR",0)</f>
        <v>91-354-16-00</v>
      </c>
      <c r="D35" s="1">
        <v>1</v>
      </c>
    </row>
    <row r="36" spans="1:4" x14ac:dyDescent="0.2">
      <c r="A36">
        <v>7974171</v>
      </c>
      <c r="B36" t="s">
        <v>8</v>
      </c>
      <c r="C36" s="1" t="str" cm="1">
        <f t="array" ref="C36">_xlfn.XLOOKUP(A36&amp;B36,Calc!B:B&amp;Calc!C:C,Calc!A:A,"ERR",0)</f>
        <v>91-396-09-00</v>
      </c>
      <c r="D36" s="1">
        <v>1</v>
      </c>
    </row>
    <row r="37" spans="1:4" x14ac:dyDescent="0.2">
      <c r="A37">
        <v>30466192</v>
      </c>
      <c r="B37" t="s">
        <v>8</v>
      </c>
      <c r="C37" s="1" t="str" cm="1">
        <f t="array" ref="C37">_xlfn.XLOOKUP(A37&amp;B37,Calc!B:B&amp;Calc!C:C,Calc!A:A,"ERR",0)</f>
        <v>91-403-03-00</v>
      </c>
      <c r="D37" s="1">
        <v>1</v>
      </c>
    </row>
    <row r="38" spans="1:4" x14ac:dyDescent="0.2">
      <c r="A38">
        <v>9498378</v>
      </c>
      <c r="B38" t="s">
        <v>8</v>
      </c>
      <c r="C38" s="1" t="str" cm="1">
        <f t="array" ref="C38">_xlfn.XLOOKUP(A38&amp;B38,Calc!B:B&amp;Calc!C:C,Calc!A:A,"ERR",0)</f>
        <v>91-412-14-00</v>
      </c>
      <c r="D38" s="1">
        <v>1</v>
      </c>
    </row>
    <row r="39" spans="1:4" x14ac:dyDescent="0.2">
      <c r="A39">
        <v>12051751</v>
      </c>
      <c r="B39" t="s">
        <v>8</v>
      </c>
      <c r="C39" s="1" t="str" cm="1">
        <f t="array" ref="C39">_xlfn.XLOOKUP(A39&amp;B39,Calc!B:B&amp;Calc!C:C,Calc!A:A,"ERR",0)</f>
        <v>91-452-09-00</v>
      </c>
      <c r="D39" s="1">
        <v>1</v>
      </c>
    </row>
    <row r="40" spans="1:4" x14ac:dyDescent="0.2">
      <c r="A40">
        <v>12051767</v>
      </c>
      <c r="B40" t="s">
        <v>8</v>
      </c>
      <c r="C40" s="1" t="str" cm="1">
        <f t="array" ref="C40">_xlfn.XLOOKUP(A40&amp;B40,Calc!B:B&amp;Calc!C:C,Calc!A:A,"ERR",0)</f>
        <v>91-468-13-00</v>
      </c>
      <c r="D40" s="1">
        <v>1</v>
      </c>
    </row>
    <row r="41" spans="1:4" x14ac:dyDescent="0.2">
      <c r="A41">
        <v>18382964</v>
      </c>
      <c r="B41" t="s">
        <v>8</v>
      </c>
      <c r="C41" s="1" t="str" cm="1">
        <f t="array" ref="C41">_xlfn.XLOOKUP(A41&amp;B41,Calc!B:B&amp;Calc!C:C,Calc!A:A,"ERR",0)</f>
        <v>91-505-09-00</v>
      </c>
      <c r="D41" s="1">
        <v>1</v>
      </c>
    </row>
    <row r="42" spans="1:4" x14ac:dyDescent="0.2">
      <c r="A42">
        <v>30466203</v>
      </c>
      <c r="B42" t="s">
        <v>8</v>
      </c>
      <c r="C42" s="1" t="str" cm="1">
        <f t="array" ref="C42">_xlfn.XLOOKUP(A42&amp;B42,Calc!B:B&amp;Calc!C:C,Calc!A:A,"ERR",0)</f>
        <v>91-507-48-00</v>
      </c>
      <c r="D42" s="1">
        <v>1</v>
      </c>
    </row>
    <row r="43" spans="1:4" x14ac:dyDescent="0.2">
      <c r="A43">
        <v>30466237</v>
      </c>
      <c r="B43" t="s">
        <v>8</v>
      </c>
      <c r="C43" s="1" t="str" cm="1">
        <f t="array" ref="C43">_xlfn.XLOOKUP(A43&amp;B43,Calc!B:B&amp;Calc!C:C,Calc!A:A,"ERR",0)</f>
        <v>91-515-41-00</v>
      </c>
      <c r="D43" s="1">
        <v>1</v>
      </c>
    </row>
    <row r="44" spans="1:4" x14ac:dyDescent="0.2">
      <c r="A44">
        <v>30466233</v>
      </c>
      <c r="B44" t="s">
        <v>8</v>
      </c>
      <c r="C44" s="1" t="str" cm="1">
        <f t="array" ref="C44">_xlfn.XLOOKUP(A44&amp;B44,Calc!B:B&amp;Calc!C:C,Calc!A:A,"ERR",0)</f>
        <v>91-516-00-00</v>
      </c>
      <c r="D44" s="1">
        <v>1</v>
      </c>
    </row>
    <row r="45" spans="1:4" x14ac:dyDescent="0.2">
      <c r="A45">
        <v>30466208</v>
      </c>
      <c r="B45" t="s">
        <v>8</v>
      </c>
      <c r="C45" s="1" t="str" cm="1">
        <f t="array" ref="C45">_xlfn.XLOOKUP(A45&amp;B45,Calc!B:B&amp;Calc!C:C,Calc!A:A,"ERR",0)</f>
        <v>91-555-03-00</v>
      </c>
      <c r="D45" s="1">
        <v>1</v>
      </c>
    </row>
    <row r="46" spans="1:4" x14ac:dyDescent="0.2">
      <c r="A46">
        <v>30466240</v>
      </c>
      <c r="B46" t="s">
        <v>8</v>
      </c>
      <c r="C46" s="1" t="str" cm="1">
        <f t="array" ref="C46">_xlfn.XLOOKUP(A46&amp;B46,Calc!B:B&amp;Calc!C:C,Calc!A:A,"ERR",0)</f>
        <v>91-557-23-00</v>
      </c>
      <c r="D46" s="1">
        <v>1</v>
      </c>
    </row>
    <row r="47" spans="1:4" x14ac:dyDescent="0.2">
      <c r="A47">
        <v>41823598</v>
      </c>
      <c r="B47" t="s">
        <v>8</v>
      </c>
      <c r="C47" s="1" t="str" cm="1">
        <f t="array" ref="C47">_xlfn.XLOOKUP(A47&amp;B47,Calc!B:B&amp;Calc!C:C,Calc!A:A,"ERR",0)</f>
        <v>91-560-09-00</v>
      </c>
      <c r="D47" s="1">
        <v>1</v>
      </c>
    </row>
    <row r="48" spans="1:4" x14ac:dyDescent="0.2">
      <c r="A48">
        <v>64846952</v>
      </c>
      <c r="B48" t="s">
        <v>8</v>
      </c>
      <c r="C48" s="1" t="str" cm="1">
        <f t="array" ref="C48">_xlfn.XLOOKUP(A48&amp;B48,Calc!B:B&amp;Calc!C:C,Calc!A:A,"ERR",0)</f>
        <v>36-011-53-00</v>
      </c>
      <c r="D48" s="1">
        <v>1</v>
      </c>
    </row>
    <row r="49" spans="1:4" x14ac:dyDescent="0.2">
      <c r="A49">
        <v>64847597</v>
      </c>
      <c r="B49" t="s">
        <v>8</v>
      </c>
      <c r="C49" s="1" t="str" cm="1">
        <f t="array" ref="C49">_xlfn.XLOOKUP(A49&amp;B49,Calc!B:B&amp;Calc!C:C,Calc!A:A,"ERR",0)</f>
        <v>36-030-52-00</v>
      </c>
      <c r="D49" s="1">
        <v>1</v>
      </c>
    </row>
    <row r="50" spans="1:4" x14ac:dyDescent="0.2">
      <c r="A50">
        <v>64847088</v>
      </c>
      <c r="B50" t="s">
        <v>8</v>
      </c>
      <c r="C50" s="1" t="str" cm="1">
        <f t="array" ref="C50">_xlfn.XLOOKUP(A50&amp;B50,Calc!B:B&amp;Calc!C:C,Calc!A:A,"ERR",0)</f>
        <v>36-088-09-00</v>
      </c>
      <c r="D50" s="1">
        <v>1</v>
      </c>
    </row>
    <row r="51" spans="1:4" x14ac:dyDescent="0.2">
      <c r="A51">
        <v>8109397</v>
      </c>
      <c r="B51" t="s">
        <v>8</v>
      </c>
      <c r="C51" s="1" t="str" cm="1">
        <f t="array" ref="C51">_xlfn.XLOOKUP(A51&amp;B51,Calc!B:B&amp;Calc!C:C,Calc!A:A,"ERR",0)</f>
        <v>02-214-06-00</v>
      </c>
      <c r="D51" s="1">
        <v>1</v>
      </c>
    </row>
    <row r="52" spans="1:4" x14ac:dyDescent="0.2">
      <c r="A52">
        <v>8109398</v>
      </c>
      <c r="B52" t="s">
        <v>8</v>
      </c>
      <c r="C52" s="1" t="str" cm="1">
        <f t="array" ref="C52">_xlfn.XLOOKUP(A52&amp;B52,Calc!B:B&amp;Calc!C:C,Calc!A:A,"ERR",0)</f>
        <v>02-214-08-00</v>
      </c>
      <c r="D52" s="1">
        <v>1</v>
      </c>
    </row>
    <row r="53" spans="1:4" x14ac:dyDescent="0.2">
      <c r="A53">
        <v>8109404</v>
      </c>
      <c r="B53" t="s">
        <v>12</v>
      </c>
      <c r="C53" s="1" t="str" cm="1">
        <f t="array" ref="C53">_xlfn.XLOOKUP(A53&amp;B53,Calc!B:B&amp;Calc!C:C,Calc!A:A,"ERR",0)</f>
        <v>02-215-06-57</v>
      </c>
      <c r="D53" s="1">
        <v>1</v>
      </c>
    </row>
    <row r="54" spans="1:4" x14ac:dyDescent="0.2">
      <c r="A54">
        <v>12515014</v>
      </c>
      <c r="B54" t="s">
        <v>8</v>
      </c>
      <c r="C54" s="1" t="str" cm="1">
        <f t="array" ref="C54">_xlfn.XLOOKUP(A54&amp;B54,Calc!B:B&amp;Calc!C:C,Calc!A:A,"ERR",0)</f>
        <v>50-028-09-00</v>
      </c>
      <c r="D54" s="1">
        <v>1</v>
      </c>
    </row>
    <row r="55" spans="1:4" x14ac:dyDescent="0.2">
      <c r="A55">
        <v>10615086</v>
      </c>
      <c r="B55" t="s">
        <v>38</v>
      </c>
      <c r="C55" s="1" t="str" cm="1">
        <f t="array" ref="C55">_xlfn.XLOOKUP(A55&amp;B55,Calc!B:B&amp;Calc!C:C,Calc!A:A,"ERR",0)</f>
        <v>02-246-05-63</v>
      </c>
      <c r="D55" s="1">
        <v>1</v>
      </c>
    </row>
    <row r="56" spans="1:4" x14ac:dyDescent="0.2">
      <c r="A56">
        <v>12314231</v>
      </c>
      <c r="B56" t="s">
        <v>12</v>
      </c>
      <c r="C56" s="1" t="str" cm="1">
        <f t="array" ref="C56">_xlfn.XLOOKUP(A56&amp;B56,Calc!B:B&amp;Calc!C:C,Calc!A:A,"ERR",0)</f>
        <v>02-292-14-57</v>
      </c>
      <c r="D56" s="1">
        <v>1</v>
      </c>
    </row>
    <row r="57" spans="1:4" x14ac:dyDescent="0.2">
      <c r="A57">
        <v>12314245</v>
      </c>
      <c r="B57" t="s">
        <v>8</v>
      </c>
      <c r="C57" s="1" t="str" cm="1">
        <f t="array" ref="C57">_xlfn.XLOOKUP(A57&amp;B57,Calc!B:B&amp;Calc!C:C,Calc!A:A,"ERR",0)</f>
        <v>02-307-18-00</v>
      </c>
      <c r="D57" s="1">
        <v>1</v>
      </c>
    </row>
    <row r="58" spans="1:4" x14ac:dyDescent="0.2">
      <c r="A58">
        <v>12314248</v>
      </c>
      <c r="B58" t="s">
        <v>8</v>
      </c>
      <c r="C58" s="1" t="str" cm="1">
        <f t="array" ref="C58">_xlfn.XLOOKUP(A58&amp;B58,Calc!B:B&amp;Calc!C:C,Calc!A:A,"ERR",0)</f>
        <v>02-310-89-00</v>
      </c>
      <c r="D58" s="1">
        <v>1</v>
      </c>
    </row>
    <row r="59" spans="1:4" x14ac:dyDescent="0.2">
      <c r="A59">
        <v>20902879</v>
      </c>
      <c r="B59" t="s">
        <v>18</v>
      </c>
      <c r="C59" s="1" t="str" cm="1">
        <f t="array" ref="C59">_xlfn.XLOOKUP(A59&amp;B59,Calc!B:B&amp;Calc!C:C,Calc!A:A,"ERR",0)</f>
        <v>02-391-14-61</v>
      </c>
      <c r="D59" s="1">
        <v>1</v>
      </c>
    </row>
    <row r="60" spans="1:4" x14ac:dyDescent="0.2">
      <c r="A60">
        <v>74344778</v>
      </c>
      <c r="B60" t="s">
        <v>8</v>
      </c>
      <c r="C60" s="1" t="str" cm="1">
        <f t="array" ref="C60">_xlfn.XLOOKUP(A60&amp;B60,Calc!B:B&amp;Calc!C:C,Calc!A:A,"ERR",0)</f>
        <v>94-009-72-00</v>
      </c>
      <c r="D60" s="1">
        <v>1</v>
      </c>
    </row>
    <row r="61" spans="1:4" x14ac:dyDescent="0.2">
      <c r="A61">
        <v>74344338</v>
      </c>
      <c r="B61" t="s">
        <v>8</v>
      </c>
      <c r="C61" s="1" t="str" cm="1">
        <f t="array" ref="C61">_xlfn.XLOOKUP(A61&amp;B61,Calc!B:B&amp;Calc!C:C,Calc!A:A,"ERR",0)</f>
        <v>94-019-09-00</v>
      </c>
      <c r="D61" s="1">
        <v>1</v>
      </c>
    </row>
    <row r="62" spans="1:4" x14ac:dyDescent="0.2">
      <c r="A62">
        <v>74344516</v>
      </c>
      <c r="B62" t="s">
        <v>8</v>
      </c>
      <c r="C62" s="1" t="str" cm="1">
        <f t="array" ref="C62">_xlfn.XLOOKUP(A62&amp;B62,Calc!B:B&amp;Calc!C:C,Calc!A:A,"ERR",0)</f>
        <v>94-020-05-00</v>
      </c>
      <c r="D62" s="1">
        <v>1</v>
      </c>
    </row>
    <row r="63" spans="1:4" x14ac:dyDescent="0.2">
      <c r="A63">
        <v>12514987</v>
      </c>
      <c r="B63" t="s">
        <v>8</v>
      </c>
      <c r="C63" s="1" t="str" cm="1">
        <f t="array" ref="C63">_xlfn.XLOOKUP(A63&amp;B63,Calc!B:B&amp;Calc!C:C,Calc!A:A,"ERR",0)</f>
        <v>50-005-09-00</v>
      </c>
      <c r="D63" s="1">
        <v>1</v>
      </c>
    </row>
    <row r="64" spans="1:4" x14ac:dyDescent="0.2">
      <c r="A64">
        <v>12514981</v>
      </c>
      <c r="B64" t="s">
        <v>8</v>
      </c>
      <c r="C64" s="1" t="str" cm="1">
        <f t="array" ref="C64">_xlfn.XLOOKUP(A64&amp;B64,Calc!B:B&amp;Calc!C:C,Calc!A:A,"ERR",0)</f>
        <v>50-012-09-00</v>
      </c>
      <c r="D64" s="1">
        <v>1</v>
      </c>
    </row>
    <row r="65" spans="1:4" x14ac:dyDescent="0.2">
      <c r="A65">
        <v>12514989</v>
      </c>
      <c r="B65" t="s">
        <v>8</v>
      </c>
      <c r="C65" s="1" t="str" cm="1">
        <f t="array" ref="C65">_xlfn.XLOOKUP(A65&amp;B65,Calc!B:B&amp;Calc!C:C,Calc!A:A,"ERR",0)</f>
        <v>50-032-09-00</v>
      </c>
      <c r="D65" s="1">
        <v>1</v>
      </c>
    </row>
    <row r="66" spans="1:4" x14ac:dyDescent="0.2">
      <c r="A66">
        <v>12515012</v>
      </c>
      <c r="B66" t="s">
        <v>8</v>
      </c>
      <c r="C66" s="1" t="str" cm="1">
        <f t="array" ref="C66">_xlfn.XLOOKUP(A66&amp;B66,Calc!B:B&amp;Calc!C:C,Calc!A:A,"ERR",0)</f>
        <v>50-037-48-00</v>
      </c>
      <c r="D66" s="1">
        <v>1</v>
      </c>
    </row>
    <row r="67" spans="1:4" x14ac:dyDescent="0.2">
      <c r="A67">
        <v>12515009</v>
      </c>
      <c r="B67" t="s">
        <v>8</v>
      </c>
      <c r="C67" s="1" t="str" cm="1">
        <f t="array" ref="C67">_xlfn.XLOOKUP(A67&amp;B67,Calc!B:B&amp;Calc!C:C,Calc!A:A,"ERR",0)</f>
        <v>50-055-01-00</v>
      </c>
      <c r="D67" s="1">
        <v>1</v>
      </c>
    </row>
    <row r="68" spans="1:4" x14ac:dyDescent="0.2">
      <c r="A68">
        <v>34461394</v>
      </c>
      <c r="B68" t="s">
        <v>8</v>
      </c>
      <c r="C68" s="1" t="str" cm="1">
        <f t="array" ref="C68">_xlfn.XLOOKUP(A68&amp;B68,Calc!B:B&amp;Calc!C:C,Calc!A:A,"ERR",0)</f>
        <v>50-094-34-00</v>
      </c>
      <c r="D68" s="1">
        <v>1</v>
      </c>
    </row>
    <row r="69" spans="1:4" x14ac:dyDescent="0.2">
      <c r="A69">
        <v>27008553</v>
      </c>
      <c r="B69" t="s">
        <v>8</v>
      </c>
      <c r="C69" s="1" t="str" cm="1">
        <f t="array" ref="C69">_xlfn.XLOOKUP(A69&amp;B69,Calc!B:B&amp;Calc!C:C,Calc!A:A,"ERR",0)</f>
        <v>06-007-76-00</v>
      </c>
      <c r="D69" s="1">
        <v>1</v>
      </c>
    </row>
    <row r="70" spans="1:4" x14ac:dyDescent="0.2">
      <c r="A70">
        <v>27008555</v>
      </c>
      <c r="B70" t="s">
        <v>8</v>
      </c>
      <c r="C70" s="1" t="str" cm="1">
        <f t="array" ref="C70">_xlfn.XLOOKUP(A70&amp;B70,Calc!B:B&amp;Calc!C:C,Calc!A:A,"ERR",0)</f>
        <v>06-009-18-00</v>
      </c>
      <c r="D70" s="1">
        <v>1</v>
      </c>
    </row>
    <row r="71" spans="1:4" x14ac:dyDescent="0.2">
      <c r="A71">
        <v>27008571</v>
      </c>
      <c r="B71" t="s">
        <v>8</v>
      </c>
      <c r="C71" s="1" t="str" cm="1">
        <f t="array" ref="C71">_xlfn.XLOOKUP(A71&amp;B71,Calc!B:B&amp;Calc!C:C,Calc!A:A,"ERR",0)</f>
        <v>06-030-16-00</v>
      </c>
      <c r="D71" s="1">
        <v>1</v>
      </c>
    </row>
    <row r="72" spans="1:4" x14ac:dyDescent="0.2">
      <c r="A72">
        <v>27008572</v>
      </c>
      <c r="B72" t="s">
        <v>8</v>
      </c>
      <c r="C72" s="1" t="str" cm="1">
        <f t="array" ref="C72">_xlfn.XLOOKUP(A72&amp;B72,Calc!B:B&amp;Calc!C:C,Calc!A:A,"ERR",0)</f>
        <v>06-034-09-00</v>
      </c>
      <c r="D72" s="1">
        <v>1</v>
      </c>
    </row>
    <row r="73" spans="1:4" x14ac:dyDescent="0.2">
      <c r="A73">
        <v>27008593</v>
      </c>
      <c r="B73" t="s">
        <v>8</v>
      </c>
      <c r="C73" s="1" t="str" cm="1">
        <f t="array" ref="C73">_xlfn.XLOOKUP(A73&amp;B73,Calc!B:B&amp;Calc!C:C,Calc!A:A,"ERR",0)</f>
        <v>06-070-20-00</v>
      </c>
      <c r="D73" s="1">
        <v>1</v>
      </c>
    </row>
    <row r="74" spans="1:4" x14ac:dyDescent="0.2">
      <c r="A74">
        <v>27008620</v>
      </c>
      <c r="B74" t="s">
        <v>8</v>
      </c>
      <c r="C74" s="1" t="str" cm="1">
        <f t="array" ref="C74">_xlfn.XLOOKUP(A74&amp;B74,Calc!B:B&amp;Calc!C:C,Calc!A:A,"ERR",0)</f>
        <v>06-124-09-00</v>
      </c>
      <c r="D74" s="1">
        <v>1</v>
      </c>
    </row>
    <row r="75" spans="1:4" x14ac:dyDescent="0.2">
      <c r="A75">
        <v>37424641</v>
      </c>
      <c r="B75" t="s">
        <v>8</v>
      </c>
      <c r="C75" s="1" t="str" cm="1">
        <f t="array" ref="C75">_xlfn.XLOOKUP(A75&amp;B75,Calc!B:B&amp;Calc!C:C,Calc!A:A,"ERR",0)</f>
        <v>06-137-65-00</v>
      </c>
      <c r="D75" s="1">
        <v>1</v>
      </c>
    </row>
    <row r="76" spans="1:4" x14ac:dyDescent="0.2">
      <c r="A76">
        <v>54809120</v>
      </c>
      <c r="B76" t="s">
        <v>8</v>
      </c>
      <c r="C76" s="1" t="str" cm="1">
        <f t="array" ref="C76">_xlfn.XLOOKUP(A76&amp;B76,Calc!B:B&amp;Calc!C:C,Calc!A:A,"ERR",0)</f>
        <v>06-231-16-00</v>
      </c>
      <c r="D76" s="1">
        <v>1</v>
      </c>
    </row>
    <row r="77" spans="1:4" x14ac:dyDescent="0.2">
      <c r="A77">
        <v>12051464</v>
      </c>
      <c r="B77" t="s">
        <v>19</v>
      </c>
      <c r="C77" s="1" t="str" cm="1">
        <f t="array" ref="C77">_xlfn.XLOOKUP(A77&amp;B77,Calc!B:B&amp;Calc!C:C,Calc!A:A,"ERR",0)</f>
        <v>16-351-34-59</v>
      </c>
      <c r="D77" s="1">
        <v>1</v>
      </c>
    </row>
    <row r="78" spans="1:4" x14ac:dyDescent="0.2">
      <c r="A78">
        <v>12051464</v>
      </c>
      <c r="B78" t="s">
        <v>18</v>
      </c>
      <c r="C78" s="1" t="str" cm="1">
        <f t="array" ref="C78">_xlfn.XLOOKUP(A78&amp;B78,Calc!B:B&amp;Calc!C:C,Calc!A:A,"ERR",0)</f>
        <v>16-351-34-61</v>
      </c>
      <c r="D78" s="1">
        <v>1</v>
      </c>
    </row>
    <row r="79" spans="1:4" x14ac:dyDescent="0.2">
      <c r="A79">
        <v>2091623</v>
      </c>
      <c r="B79" t="s">
        <v>8</v>
      </c>
      <c r="C79" s="1" t="str" cm="1">
        <f t="array" ref="C79">_xlfn.XLOOKUP(A79&amp;B79,Calc!B:B&amp;Calc!C:C,Calc!A:A,"ERR",0)</f>
        <v>16-708-03-00</v>
      </c>
      <c r="D79" s="1">
        <v>1</v>
      </c>
    </row>
    <row r="80" spans="1:4" x14ac:dyDescent="0.2">
      <c r="A80">
        <v>12051466</v>
      </c>
      <c r="B80" t="s">
        <v>8</v>
      </c>
      <c r="C80" s="1" t="str" cm="1">
        <f t="array" ref="C80">_xlfn.XLOOKUP(A80&amp;B80,Calc!B:B&amp;Calc!C:C,Calc!A:A,"ERR",0)</f>
        <v>90-279-19-00</v>
      </c>
      <c r="D80" s="1">
        <v>1</v>
      </c>
    </row>
    <row r="81" spans="1:4" x14ac:dyDescent="0.2">
      <c r="A81">
        <v>2705028</v>
      </c>
      <c r="B81" t="s">
        <v>8</v>
      </c>
      <c r="C81" s="1" t="str" cm="1">
        <f t="array" ref="C81">_xlfn.XLOOKUP(A81&amp;B81,Calc!B:B&amp;Calc!C:C,Calc!A:A,"ERR",0)</f>
        <v>90-364-18-00</v>
      </c>
      <c r="D81" s="1">
        <v>1</v>
      </c>
    </row>
    <row r="82" spans="1:4" x14ac:dyDescent="0.2">
      <c r="A82">
        <v>2392050</v>
      </c>
      <c r="B82">
        <v>0</v>
      </c>
      <c r="C82" s="1" t="str" cm="1">
        <f t="array" ref="C82">_xlfn.XLOOKUP(A82&amp;B82,Calc!B:B&amp;Calc!C:C,Calc!A:A,"ERR",0)</f>
        <v>91-062-14-00</v>
      </c>
      <c r="D82" s="1">
        <v>1</v>
      </c>
    </row>
    <row r="83" spans="1:4" x14ac:dyDescent="0.2">
      <c r="A83">
        <v>4690075</v>
      </c>
      <c r="B83" t="s">
        <v>8</v>
      </c>
      <c r="C83" s="1" t="str" cm="1">
        <f t="array" ref="C83">_xlfn.XLOOKUP(A83&amp;B83,Calc!B:B&amp;Calc!C:C,Calc!A:A,"ERR",0)</f>
        <v>91-264-14-00</v>
      </c>
      <c r="D83" s="1">
        <v>1</v>
      </c>
    </row>
    <row r="84" spans="1:4" x14ac:dyDescent="0.2">
      <c r="A84">
        <v>9500419</v>
      </c>
      <c r="B84" t="s">
        <v>8</v>
      </c>
      <c r="C84" s="1" t="str" cm="1">
        <f t="array" ref="C84">_xlfn.XLOOKUP(A84&amp;B84,Calc!B:B&amp;Calc!C:C,Calc!A:A,"ERR",0)</f>
        <v>91-265-00-00</v>
      </c>
      <c r="D84" s="1">
        <v>1</v>
      </c>
    </row>
    <row r="85" spans="1:4" x14ac:dyDescent="0.2">
      <c r="A85">
        <v>6413364</v>
      </c>
      <c r="B85" t="s">
        <v>31</v>
      </c>
      <c r="C85" s="1" t="str" cm="1">
        <f t="array" ref="C85">_xlfn.XLOOKUP(A85&amp;B85,Calc!B:B&amp;Calc!C:C,Calc!A:A,"ERR",0)</f>
        <v>91-349-05-60</v>
      </c>
      <c r="D85" s="1">
        <v>1</v>
      </c>
    </row>
    <row r="86" spans="1:4" x14ac:dyDescent="0.2">
      <c r="A86">
        <v>7726755</v>
      </c>
      <c r="B86" t="s">
        <v>8</v>
      </c>
      <c r="C86" s="1" t="str" cm="1">
        <f t="array" ref="C86">_xlfn.XLOOKUP(A86&amp;B86,Calc!B:B&amp;Calc!C:C,Calc!A:A,"ERR",0)</f>
        <v>91-395-30-00</v>
      </c>
      <c r="D86" s="1">
        <v>1</v>
      </c>
    </row>
    <row r="87" spans="1:4" x14ac:dyDescent="0.2">
      <c r="A87">
        <v>9581435</v>
      </c>
      <c r="B87" t="s">
        <v>8</v>
      </c>
      <c r="C87" s="1" t="str" cm="1">
        <f t="array" ref="C87">_xlfn.XLOOKUP(A87&amp;B87,Calc!B:B&amp;Calc!C:C,Calc!A:A,"ERR",0)</f>
        <v>91-440-09-00</v>
      </c>
      <c r="D87" s="1">
        <v>1</v>
      </c>
    </row>
    <row r="88" spans="1:4" x14ac:dyDescent="0.2">
      <c r="A88">
        <v>12051768</v>
      </c>
      <c r="B88" t="s">
        <v>8</v>
      </c>
      <c r="C88" s="1" t="str" cm="1">
        <f t="array" ref="C88">_xlfn.XLOOKUP(A88&amp;B88,Calc!B:B&amp;Calc!C:C,Calc!A:A,"ERR",0)</f>
        <v>91-449-06-00</v>
      </c>
      <c r="D88" s="1">
        <v>1</v>
      </c>
    </row>
    <row r="89" spans="1:4" x14ac:dyDescent="0.2">
      <c r="A89">
        <v>18382984</v>
      </c>
      <c r="B89" t="s">
        <v>8</v>
      </c>
      <c r="C89" s="1" t="str" cm="1">
        <f t="array" ref="C89">_xlfn.XLOOKUP(A89&amp;B89,Calc!B:B&amp;Calc!C:C,Calc!A:A,"ERR",0)</f>
        <v>91-517-08-00</v>
      </c>
      <c r="D89" s="1">
        <v>1</v>
      </c>
    </row>
    <row r="90" spans="1:4" x14ac:dyDescent="0.2">
      <c r="A90">
        <v>30466256</v>
      </c>
      <c r="B90" t="s">
        <v>8</v>
      </c>
      <c r="C90" s="1" t="str" cm="1">
        <f t="array" ref="C90">_xlfn.XLOOKUP(A90&amp;B90,Calc!B:B&amp;Calc!C:C,Calc!A:A,"ERR",0)</f>
        <v>91-527-10-00</v>
      </c>
      <c r="D90" s="1">
        <v>1</v>
      </c>
    </row>
    <row r="91" spans="1:4" x14ac:dyDescent="0.2">
      <c r="A91">
        <v>30466195</v>
      </c>
      <c r="B91" t="s">
        <v>8</v>
      </c>
      <c r="C91" s="1" t="str" cm="1">
        <f t="array" ref="C91">_xlfn.XLOOKUP(A91&amp;B91,Calc!B:B&amp;Calc!C:C,Calc!A:A,"ERR",0)</f>
        <v>91-550-09-00</v>
      </c>
      <c r="D91" s="1">
        <v>1</v>
      </c>
    </row>
    <row r="92" spans="1:4" x14ac:dyDescent="0.2">
      <c r="A92">
        <v>30466229</v>
      </c>
      <c r="B92" t="s">
        <v>8</v>
      </c>
      <c r="C92" s="1" t="str" cm="1">
        <f t="array" ref="C92">_xlfn.XLOOKUP(A92&amp;B92,Calc!B:B&amp;Calc!C:C,Calc!A:A,"ERR",0)</f>
        <v>91-570-19-00</v>
      </c>
      <c r="D92" s="1">
        <v>1</v>
      </c>
    </row>
    <row r="93" spans="1:4" x14ac:dyDescent="0.2">
      <c r="A93">
        <v>64846932</v>
      </c>
      <c r="B93" t="s">
        <v>8</v>
      </c>
      <c r="C93" s="1" t="str" cm="1">
        <f t="array" ref="C93">_xlfn.XLOOKUP(A93&amp;B93,Calc!B:B&amp;Calc!C:C,Calc!A:A,"ERR",0)</f>
        <v>36-004-09-00</v>
      </c>
      <c r="D93" s="1">
        <v>1</v>
      </c>
    </row>
    <row r="94" spans="1:4" x14ac:dyDescent="0.2">
      <c r="A94">
        <v>8109400</v>
      </c>
      <c r="B94" t="s">
        <v>8</v>
      </c>
      <c r="C94" s="1" t="str" cm="1">
        <f t="array" ref="C94">_xlfn.XLOOKUP(A94&amp;B94,Calc!B:B&amp;Calc!C:C,Calc!A:A,"ERR",0)</f>
        <v>02-214-03-00</v>
      </c>
      <c r="D94" s="1">
        <v>1</v>
      </c>
    </row>
    <row r="95" spans="1:4" x14ac:dyDescent="0.2">
      <c r="A95">
        <v>8109422</v>
      </c>
      <c r="B95" t="s">
        <v>19</v>
      </c>
      <c r="C95" s="1" t="str" cm="1">
        <f t="array" ref="C95">_xlfn.XLOOKUP(A95&amp;B95,Calc!B:B&amp;Calc!C:C,Calc!A:A,"ERR",0)</f>
        <v>02-230-06-59</v>
      </c>
      <c r="D95" s="1">
        <v>1</v>
      </c>
    </row>
    <row r="96" spans="1:4" x14ac:dyDescent="0.2">
      <c r="A96">
        <v>27008556</v>
      </c>
      <c r="B96" t="s">
        <v>8</v>
      </c>
      <c r="C96" s="1" t="str" cm="1">
        <f t="array" ref="C96">_xlfn.XLOOKUP(A96&amp;B96,Calc!B:B&amp;Calc!C:C,Calc!A:A,"ERR",0)</f>
        <v>06-011-08-00</v>
      </c>
      <c r="D96" s="1">
        <v>1</v>
      </c>
    </row>
    <row r="97" spans="1:4" x14ac:dyDescent="0.2">
      <c r="A97">
        <v>12051462</v>
      </c>
      <c r="B97" t="s">
        <v>8</v>
      </c>
      <c r="C97" s="1" t="str" cm="1">
        <f t="array" ref="C97">_xlfn.XLOOKUP(A97&amp;B97,Calc!B:B&amp;Calc!C:C,Calc!A:A,"ERR",0)</f>
        <v>91-440-16-00</v>
      </c>
      <c r="D97" s="1">
        <v>1</v>
      </c>
    </row>
    <row r="98" spans="1:4" x14ac:dyDescent="0.2">
      <c r="A98">
        <v>27008594</v>
      </c>
      <c r="B98" t="s">
        <v>8</v>
      </c>
      <c r="C98" s="1" t="str" cm="1">
        <f t="array" ref="C98">_xlfn.XLOOKUP(A98&amp;B98,Calc!B:B&amp;Calc!C:C,Calc!A:A,"ERR",0)</f>
        <v>06-072-17-00</v>
      </c>
      <c r="D98" s="1">
        <v>1</v>
      </c>
    </row>
    <row r="99" spans="1:4" x14ac:dyDescent="0.2">
      <c r="A99">
        <v>12515018</v>
      </c>
      <c r="B99" t="s">
        <v>8</v>
      </c>
      <c r="C99" s="1" t="str" cm="1">
        <f t="array" ref="C99">_xlfn.XLOOKUP(A99&amp;B99,Calc!B:B&amp;Calc!C:C,Calc!A:A,"ERR",0)</f>
        <v>50-054-02-00</v>
      </c>
      <c r="D99" s="1">
        <v>1</v>
      </c>
    </row>
    <row r="100" spans="1:4" x14ac:dyDescent="0.2">
      <c r="A100">
        <v>12514998</v>
      </c>
      <c r="B100" t="s">
        <v>8</v>
      </c>
      <c r="C100" s="1" t="str" cm="1">
        <f t="array" ref="C100">_xlfn.XLOOKUP(A100&amp;B100,Calc!B:B&amp;Calc!C:C,Calc!A:A,"ERR",0)</f>
        <v>50-024-16-00</v>
      </c>
      <c r="D100" s="1">
        <v>1</v>
      </c>
    </row>
    <row r="101" spans="1:4" x14ac:dyDescent="0.2">
      <c r="A101">
        <v>52003190</v>
      </c>
      <c r="B101" t="s">
        <v>8</v>
      </c>
      <c r="C101" s="1" t="str" cm="1">
        <f t="array" ref="C101">_xlfn.XLOOKUP(A101&amp;B101,Calc!B:B&amp;Calc!C:C,Calc!A:A,"ERR",0)</f>
        <v>91-617-09-00</v>
      </c>
      <c r="D101" s="1">
        <v>1</v>
      </c>
    </row>
    <row r="102" spans="1:4" x14ac:dyDescent="0.2">
      <c r="A102">
        <v>30466205</v>
      </c>
      <c r="B102" t="s">
        <v>8</v>
      </c>
      <c r="C102" s="1" t="str" cm="1">
        <f t="array" ref="C102">_xlfn.XLOOKUP(A102&amp;B102,Calc!B:B&amp;Calc!C:C,Calc!A:A,"ERR",0)</f>
        <v>91-552-09-00</v>
      </c>
      <c r="D102" s="1">
        <v>1</v>
      </c>
    </row>
    <row r="103" spans="1:4" x14ac:dyDescent="0.2">
      <c r="A103">
        <v>3897247</v>
      </c>
      <c r="B103" t="s">
        <v>8</v>
      </c>
      <c r="C103" s="1" t="str" cm="1">
        <f t="array" ref="C103">_xlfn.XLOOKUP(A103&amp;B103,Calc!B:B&amp;Calc!C:C,Calc!A:A,"ERR",0)</f>
        <v>91-106-06-00</v>
      </c>
      <c r="D103" s="1">
        <v>1</v>
      </c>
    </row>
    <row r="104" spans="1:4" x14ac:dyDescent="0.2">
      <c r="A104">
        <v>5600776</v>
      </c>
      <c r="B104" t="s">
        <v>8</v>
      </c>
      <c r="C104" s="1" t="str" cm="1">
        <f t="array" ref="C104">_xlfn.XLOOKUP(A104&amp;B104,Calc!B:B&amp;Calc!C:C,Calc!A:A,"ERR",0)</f>
        <v>91-340-16-00</v>
      </c>
      <c r="D104" s="1">
        <v>1</v>
      </c>
    </row>
    <row r="105" spans="1:4" x14ac:dyDescent="0.2">
      <c r="A105">
        <v>18382971</v>
      </c>
      <c r="B105" t="s">
        <v>8</v>
      </c>
      <c r="C105" s="1" t="str" cm="1">
        <f t="array" ref="C105">_xlfn.XLOOKUP(A105&amp;B105,Calc!B:B&amp;Calc!C:C,Calc!A:A,"ERR",0)</f>
        <v>91-466-09-00</v>
      </c>
      <c r="D105" s="1">
        <v>1</v>
      </c>
    </row>
    <row r="106" spans="1:4" x14ac:dyDescent="0.2">
      <c r="A106">
        <v>30466184</v>
      </c>
      <c r="B106" t="s">
        <v>8</v>
      </c>
      <c r="C106" s="1" t="str" cm="1">
        <f t="array" ref="C106">_xlfn.XLOOKUP(A106&amp;B106,Calc!B:B&amp;Calc!C:C,Calc!A:A,"ERR",0)</f>
        <v>91-546-48-00</v>
      </c>
      <c r="D106" s="1">
        <v>1</v>
      </c>
    </row>
    <row r="107" spans="1:4" x14ac:dyDescent="0.2">
      <c r="A107">
        <v>45456968</v>
      </c>
      <c r="B107" t="s">
        <v>8</v>
      </c>
      <c r="C107" s="1" t="str" cm="1">
        <f t="array" ref="C107">_xlfn.XLOOKUP(A107&amp;B107,Calc!B:B&amp;Calc!C:C,Calc!A:A,"ERR",0)</f>
        <v>91-559-09-00</v>
      </c>
      <c r="D107" s="1">
        <v>1</v>
      </c>
    </row>
    <row r="108" spans="1:4" x14ac:dyDescent="0.2">
      <c r="A108">
        <v>30466247</v>
      </c>
      <c r="B108" t="s">
        <v>8</v>
      </c>
      <c r="C108" s="1" t="str" cm="1">
        <f t="array" ref="C108">_xlfn.XLOOKUP(A108&amp;B108,Calc!B:B&amp;Calc!C:C,Calc!A:A,"ERR",0)</f>
        <v>91-577-09-00</v>
      </c>
      <c r="D108" s="1">
        <v>1</v>
      </c>
    </row>
    <row r="109" spans="1:4" x14ac:dyDescent="0.2">
      <c r="A109">
        <v>54809180</v>
      </c>
      <c r="B109" t="s">
        <v>8</v>
      </c>
      <c r="C109" s="1" t="str" cm="1">
        <f t="array" ref="C109">_xlfn.XLOOKUP(A109&amp;B109,Calc!B:B&amp;Calc!C:C,Calc!A:A,"ERR",0)</f>
        <v>50-070-03-00</v>
      </c>
      <c r="D109" s="1">
        <v>1</v>
      </c>
    </row>
    <row r="110" spans="1:4" x14ac:dyDescent="0.2">
      <c r="A110">
        <v>27008607</v>
      </c>
      <c r="B110" t="s">
        <v>8</v>
      </c>
      <c r="C110" s="1" t="str" cm="1">
        <f t="array" ref="C110">_xlfn.XLOOKUP(A110&amp;B110,Calc!B:B&amp;Calc!C:C,Calc!A:A,"ERR",0)</f>
        <v>06-095-16-00</v>
      </c>
      <c r="D110" s="1">
        <v>1</v>
      </c>
    </row>
  </sheetData>
  <conditionalFormatting sqref="A1:D1048576">
    <cfRule type="expression" dxfId="0" priority="1">
      <formula>$A1&lt;&gt;""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4</vt:i4>
      </vt:variant>
    </vt:vector>
  </HeadingPairs>
  <TitlesOfParts>
    <vt:vector size="9" baseType="lpstr">
      <vt:lpstr>Склад ВБ</vt:lpstr>
      <vt:lpstr>Наш склад</vt:lpstr>
      <vt:lpstr>Calc</vt:lpstr>
      <vt:lpstr>Результат</vt:lpstr>
      <vt:lpstr>Наш артикул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2022-05-04T13:14:00Z</dcterms:modified>
</cp:coreProperties>
</file>